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15480" windowHeight="915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/>
</workbook>
</file>

<file path=xl/calcChain.xml><?xml version="1.0" encoding="utf-8"?>
<calcChain xmlns="http://schemas.openxmlformats.org/spreadsheetml/2006/main">
  <c r="C18" i="4" l="1"/>
  <c r="D18" i="4"/>
  <c r="C294" i="16"/>
  <c r="D294" i="16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507" i="32"/>
  <c r="E508" i="32"/>
  <c r="G508" i="32"/>
  <c r="E509" i="32"/>
  <c r="F509" i="32"/>
  <c r="G509" i="32"/>
  <c r="E510" i="32"/>
  <c r="H510" i="32" s="1"/>
  <c r="F510" i="32"/>
  <c r="G510" i="32"/>
  <c r="E511" i="32"/>
  <c r="F511" i="32"/>
  <c r="G511" i="32"/>
  <c r="E512" i="32"/>
  <c r="F512" i="32"/>
  <c r="G512" i="32"/>
  <c r="E513" i="32"/>
  <c r="F513" i="32"/>
  <c r="G513" i="32"/>
  <c r="E514" i="32"/>
  <c r="H514" i="32" s="1"/>
  <c r="F514" i="32"/>
  <c r="G514" i="32"/>
  <c r="E515" i="32"/>
  <c r="F515" i="32"/>
  <c r="G515" i="32"/>
  <c r="E516" i="32"/>
  <c r="F516" i="32"/>
  <c r="G516" i="32"/>
  <c r="E517" i="32"/>
  <c r="F517" i="32"/>
  <c r="G517" i="32"/>
  <c r="E518" i="32"/>
  <c r="F518" i="32"/>
  <c r="G518" i="32"/>
  <c r="E519" i="32"/>
  <c r="F519" i="32"/>
  <c r="G519" i="32"/>
  <c r="E520" i="32"/>
  <c r="F520" i="32"/>
  <c r="G520" i="32"/>
  <c r="E521" i="32"/>
  <c r="F521" i="32"/>
  <c r="G521" i="32"/>
  <c r="E522" i="32"/>
  <c r="F522" i="32"/>
  <c r="G522" i="32"/>
  <c r="E523" i="32"/>
  <c r="F523" i="32"/>
  <c r="G523" i="32"/>
  <c r="E524" i="32"/>
  <c r="F524" i="32"/>
  <c r="G524" i="32"/>
  <c r="E525" i="32"/>
  <c r="F525" i="32"/>
  <c r="G525" i="32"/>
  <c r="E526" i="32"/>
  <c r="F526" i="32"/>
  <c r="G526" i="32"/>
  <c r="E527" i="32"/>
  <c r="F527" i="32"/>
  <c r="G527" i="32"/>
  <c r="E528" i="32"/>
  <c r="F528" i="32"/>
  <c r="G528" i="32"/>
  <c r="E529" i="32"/>
  <c r="G529" i="32"/>
  <c r="E530" i="32"/>
  <c r="F530" i="32"/>
  <c r="G530" i="32"/>
  <c r="H530" i="32" s="1"/>
  <c r="G507" i="31"/>
  <c r="G508" i="31"/>
  <c r="G509" i="31"/>
  <c r="G510" i="31"/>
  <c r="G511" i="31"/>
  <c r="G512" i="31"/>
  <c r="E513" i="31"/>
  <c r="G513" i="31"/>
  <c r="H513" i="31" s="1"/>
  <c r="G514" i="31"/>
  <c r="G515" i="31"/>
  <c r="E516" i="31"/>
  <c r="G516" i="31"/>
  <c r="H516" i="31"/>
  <c r="G517" i="31"/>
  <c r="G518" i="31"/>
  <c r="G519" i="31"/>
  <c r="E520" i="31"/>
  <c r="G520" i="31"/>
  <c r="G521" i="31"/>
  <c r="H521" i="31" s="1"/>
  <c r="G522" i="31"/>
  <c r="G523" i="31"/>
  <c r="H523" i="31" s="1"/>
  <c r="G524" i="31"/>
  <c r="G525" i="31"/>
  <c r="G526" i="31"/>
  <c r="G527" i="31"/>
  <c r="H527" i="31" s="1"/>
  <c r="G528" i="31"/>
  <c r="G529" i="31"/>
  <c r="G530" i="31"/>
  <c r="E507" i="30"/>
  <c r="H507" i="30" s="1"/>
  <c r="F507" i="30"/>
  <c r="G507" i="30"/>
  <c r="G508" i="30"/>
  <c r="G509" i="30"/>
  <c r="E510" i="30"/>
  <c r="F510" i="30"/>
  <c r="G510" i="30"/>
  <c r="G511" i="30"/>
  <c r="F512" i="30"/>
  <c r="G512" i="30"/>
  <c r="E513" i="30"/>
  <c r="F513" i="30"/>
  <c r="G513" i="30"/>
  <c r="E514" i="30"/>
  <c r="F514" i="30"/>
  <c r="G514" i="30"/>
  <c r="H514" i="30" s="1"/>
  <c r="E515" i="30"/>
  <c r="F515" i="30"/>
  <c r="G515" i="30"/>
  <c r="H515" i="30" s="1"/>
  <c r="E516" i="30"/>
  <c r="F516" i="30"/>
  <c r="G516" i="30"/>
  <c r="E517" i="30"/>
  <c r="F517" i="30"/>
  <c r="G517" i="30"/>
  <c r="G518" i="30"/>
  <c r="F519" i="30"/>
  <c r="G519" i="30"/>
  <c r="E520" i="30"/>
  <c r="F520" i="30"/>
  <c r="G520" i="30"/>
  <c r="G521" i="30"/>
  <c r="E522" i="30"/>
  <c r="G522" i="30"/>
  <c r="E523" i="30"/>
  <c r="F523" i="30"/>
  <c r="G523" i="30"/>
  <c r="H523" i="30" s="1"/>
  <c r="F524" i="30"/>
  <c r="G524" i="30"/>
  <c r="E525" i="30"/>
  <c r="F525" i="30"/>
  <c r="G525" i="30"/>
  <c r="H525" i="30" s="1"/>
  <c r="E526" i="30"/>
  <c r="F526" i="30"/>
  <c r="G526" i="30"/>
  <c r="E527" i="30"/>
  <c r="F527" i="30"/>
  <c r="G527" i="30"/>
  <c r="E528" i="30"/>
  <c r="F528" i="30"/>
  <c r="G528" i="30"/>
  <c r="E529" i="30"/>
  <c r="G529" i="30"/>
  <c r="E530" i="30"/>
  <c r="G530" i="30"/>
  <c r="H530" i="30" s="1"/>
  <c r="G507" i="29"/>
  <c r="G508" i="29"/>
  <c r="G509" i="29"/>
  <c r="G510" i="29"/>
  <c r="G511" i="29"/>
  <c r="G512" i="29"/>
  <c r="E513" i="29"/>
  <c r="G513" i="29"/>
  <c r="H513" i="29" s="1"/>
  <c r="G514" i="29"/>
  <c r="G515" i="29"/>
  <c r="G516" i="29"/>
  <c r="F517" i="29"/>
  <c r="G517" i="29"/>
  <c r="G518" i="29"/>
  <c r="G519" i="29"/>
  <c r="G520" i="29"/>
  <c r="G521" i="29"/>
  <c r="G522" i="29"/>
  <c r="G523" i="29"/>
  <c r="G524" i="29"/>
  <c r="G525" i="29"/>
  <c r="G526" i="29"/>
  <c r="G527" i="29"/>
  <c r="E528" i="29"/>
  <c r="F528" i="29"/>
  <c r="G528" i="29"/>
  <c r="G529" i="29"/>
  <c r="G530" i="29"/>
  <c r="G507" i="28"/>
  <c r="G508" i="28"/>
  <c r="G509" i="28"/>
  <c r="G510" i="28"/>
  <c r="E511" i="28"/>
  <c r="H511" i="28"/>
  <c r="F511" i="28"/>
  <c r="G511" i="28"/>
  <c r="G512" i="28"/>
  <c r="G513" i="28"/>
  <c r="G514" i="28"/>
  <c r="G515" i="28"/>
  <c r="E516" i="28"/>
  <c r="F516" i="28"/>
  <c r="G516" i="28"/>
  <c r="G517" i="28"/>
  <c r="G518" i="28"/>
  <c r="G519" i="28"/>
  <c r="E520" i="28"/>
  <c r="F520" i="28"/>
  <c r="G520" i="28"/>
  <c r="G521" i="28"/>
  <c r="G522" i="28"/>
  <c r="G523" i="28"/>
  <c r="G524" i="28"/>
  <c r="G525" i="28"/>
  <c r="G526" i="28"/>
  <c r="G527" i="28"/>
  <c r="G528" i="28"/>
  <c r="G529" i="28"/>
  <c r="G530" i="28"/>
  <c r="G507" i="27"/>
  <c r="G508" i="27"/>
  <c r="G509" i="27"/>
  <c r="H509" i="27" s="1"/>
  <c r="G510" i="27"/>
  <c r="E511" i="27"/>
  <c r="G511" i="27"/>
  <c r="G512" i="27"/>
  <c r="E513" i="27"/>
  <c r="F513" i="27"/>
  <c r="G513" i="27"/>
  <c r="G514" i="27"/>
  <c r="G515" i="27"/>
  <c r="E516" i="27"/>
  <c r="H516" i="27" s="1"/>
  <c r="F516" i="27"/>
  <c r="G516" i="27"/>
  <c r="G517" i="27"/>
  <c r="E518" i="27"/>
  <c r="H518" i="27" s="1"/>
  <c r="F518" i="27"/>
  <c r="G518" i="27"/>
  <c r="G519" i="27"/>
  <c r="E520" i="27"/>
  <c r="F520" i="27"/>
  <c r="G520" i="27"/>
  <c r="G521" i="27"/>
  <c r="G522" i="27"/>
  <c r="G523" i="27"/>
  <c r="G524" i="27"/>
  <c r="E525" i="27"/>
  <c r="H525" i="27" s="1"/>
  <c r="F525" i="27"/>
  <c r="G525" i="27"/>
  <c r="G526" i="27"/>
  <c r="E527" i="27"/>
  <c r="F527" i="27"/>
  <c r="G527" i="27"/>
  <c r="E528" i="27"/>
  <c r="F528" i="27"/>
  <c r="G528" i="27"/>
  <c r="G529" i="27"/>
  <c r="G530" i="27"/>
  <c r="G507" i="26"/>
  <c r="G508" i="26"/>
  <c r="G509" i="26"/>
  <c r="H509" i="26" s="1"/>
  <c r="G510" i="26"/>
  <c r="E511" i="26"/>
  <c r="F511" i="26"/>
  <c r="G511" i="26"/>
  <c r="G512" i="26"/>
  <c r="E513" i="26"/>
  <c r="F513" i="26"/>
  <c r="G513" i="26"/>
  <c r="G514" i="26"/>
  <c r="G515" i="26"/>
  <c r="G516" i="26"/>
  <c r="G517" i="26"/>
  <c r="G518" i="26"/>
  <c r="G519" i="26"/>
  <c r="G520" i="26"/>
  <c r="G521" i="26"/>
  <c r="G522" i="26"/>
  <c r="F523" i="26"/>
  <c r="G523" i="26"/>
  <c r="G524" i="26"/>
  <c r="G525" i="26"/>
  <c r="G526" i="26"/>
  <c r="E527" i="26"/>
  <c r="F527" i="26"/>
  <c r="G527" i="26"/>
  <c r="E528" i="26"/>
  <c r="F528" i="26"/>
  <c r="G528" i="26"/>
  <c r="G529" i="26"/>
  <c r="G530" i="26"/>
  <c r="F507" i="25"/>
  <c r="G507" i="25"/>
  <c r="G508" i="25"/>
  <c r="G509" i="25"/>
  <c r="F510" i="25"/>
  <c r="G510" i="25"/>
  <c r="E511" i="25"/>
  <c r="F511" i="25"/>
  <c r="G511" i="25"/>
  <c r="E512" i="25"/>
  <c r="F512" i="25"/>
  <c r="G512" i="25"/>
  <c r="E513" i="25"/>
  <c r="F513" i="25"/>
  <c r="G513" i="25"/>
  <c r="G514" i="25"/>
  <c r="G515" i="25"/>
  <c r="E516" i="25"/>
  <c r="F516" i="25"/>
  <c r="G516" i="25"/>
  <c r="E517" i="25"/>
  <c r="F517" i="25"/>
  <c r="G517" i="25"/>
  <c r="G518" i="25"/>
  <c r="G519" i="25"/>
  <c r="E520" i="25"/>
  <c r="F520" i="25"/>
  <c r="G520" i="25"/>
  <c r="G521" i="25"/>
  <c r="H521" i="25" s="1"/>
  <c r="G522" i="25"/>
  <c r="E523" i="25"/>
  <c r="F523" i="25"/>
  <c r="G523" i="25"/>
  <c r="G524" i="25"/>
  <c r="E525" i="25"/>
  <c r="F525" i="25"/>
  <c r="G525" i="25"/>
  <c r="G526" i="25"/>
  <c r="E527" i="25"/>
  <c r="F527" i="25"/>
  <c r="G527" i="25"/>
  <c r="E528" i="25"/>
  <c r="G528" i="25"/>
  <c r="G529" i="25"/>
  <c r="G530" i="25"/>
  <c r="G507" i="24"/>
  <c r="G508" i="24"/>
  <c r="G509" i="24"/>
  <c r="E510" i="24"/>
  <c r="F510" i="24"/>
  <c r="G510" i="24"/>
  <c r="E511" i="24"/>
  <c r="F511" i="24"/>
  <c r="G511" i="24"/>
  <c r="H511" i="24" s="1"/>
  <c r="E512" i="24"/>
  <c r="G512" i="24"/>
  <c r="E513" i="24"/>
  <c r="F513" i="24"/>
  <c r="G513" i="24"/>
  <c r="F514" i="24"/>
  <c r="G514" i="24"/>
  <c r="H514" i="24" s="1"/>
  <c r="E515" i="24"/>
  <c r="G515" i="24"/>
  <c r="G516" i="24"/>
  <c r="F517" i="24"/>
  <c r="G517" i="24"/>
  <c r="G518" i="24"/>
  <c r="F519" i="24"/>
  <c r="G519" i="24"/>
  <c r="E520" i="24"/>
  <c r="F520" i="24"/>
  <c r="G520" i="24"/>
  <c r="G521" i="24"/>
  <c r="G522" i="24"/>
  <c r="G523" i="24"/>
  <c r="E524" i="24"/>
  <c r="F524" i="24"/>
  <c r="G524" i="24"/>
  <c r="E525" i="24"/>
  <c r="F525" i="24"/>
  <c r="G525" i="24"/>
  <c r="H525" i="24" s="1"/>
  <c r="E526" i="24"/>
  <c r="F526" i="24"/>
  <c r="G526" i="24"/>
  <c r="H526" i="24" s="1"/>
  <c r="E527" i="24"/>
  <c r="F527" i="24"/>
  <c r="G527" i="24"/>
  <c r="H527" i="24" s="1"/>
  <c r="E528" i="24"/>
  <c r="F528" i="24"/>
  <c r="G528" i="24"/>
  <c r="G529" i="24"/>
  <c r="E530" i="24"/>
  <c r="G530" i="24"/>
  <c r="G507" i="23"/>
  <c r="G508" i="23"/>
  <c r="G509" i="23"/>
  <c r="E510" i="23"/>
  <c r="G510" i="23"/>
  <c r="E511" i="23"/>
  <c r="F511" i="23"/>
  <c r="G511" i="23"/>
  <c r="H511" i="23" s="1"/>
  <c r="E512" i="23"/>
  <c r="F512" i="23"/>
  <c r="G512" i="23"/>
  <c r="E513" i="23"/>
  <c r="G513" i="23"/>
  <c r="E514" i="23"/>
  <c r="F514" i="23"/>
  <c r="G514" i="23"/>
  <c r="G515" i="23"/>
  <c r="E516" i="23"/>
  <c r="F516" i="23"/>
  <c r="G516" i="23"/>
  <c r="G517" i="23"/>
  <c r="E518" i="23"/>
  <c r="G518" i="23"/>
  <c r="G519" i="23"/>
  <c r="E520" i="23"/>
  <c r="F520" i="23"/>
  <c r="G520" i="23"/>
  <c r="G521" i="23"/>
  <c r="G522" i="23"/>
  <c r="G523" i="23"/>
  <c r="E524" i="23"/>
  <c r="F524" i="23"/>
  <c r="G524" i="23"/>
  <c r="E525" i="23"/>
  <c r="F525" i="23"/>
  <c r="G525" i="23"/>
  <c r="G526" i="23"/>
  <c r="E527" i="23"/>
  <c r="F527" i="23"/>
  <c r="G527" i="23"/>
  <c r="H527" i="23" s="1"/>
  <c r="E528" i="23"/>
  <c r="F528" i="23"/>
  <c r="G528" i="23"/>
  <c r="G529" i="23"/>
  <c r="F530" i="23"/>
  <c r="G530" i="23"/>
  <c r="G507" i="22"/>
  <c r="H507" i="22" s="1"/>
  <c r="G508" i="22"/>
  <c r="G509" i="22"/>
  <c r="G510" i="22"/>
  <c r="E511" i="22"/>
  <c r="G511" i="22"/>
  <c r="H511" i="22" s="1"/>
  <c r="E512" i="22"/>
  <c r="F512" i="22"/>
  <c r="G512" i="22"/>
  <c r="E513" i="22"/>
  <c r="F513" i="22"/>
  <c r="G513" i="22"/>
  <c r="E514" i="22"/>
  <c r="F514" i="22"/>
  <c r="G514" i="22"/>
  <c r="E515" i="22"/>
  <c r="G515" i="22"/>
  <c r="H515" i="22" s="1"/>
  <c r="E516" i="22"/>
  <c r="F516" i="22"/>
  <c r="G516" i="22"/>
  <c r="E517" i="22"/>
  <c r="F517" i="22"/>
  <c r="G517" i="22"/>
  <c r="G518" i="22"/>
  <c r="E519" i="22"/>
  <c r="F519" i="22"/>
  <c r="G519" i="22"/>
  <c r="H519" i="22"/>
  <c r="E520" i="22"/>
  <c r="F520" i="22"/>
  <c r="G520" i="22"/>
  <c r="G521" i="22"/>
  <c r="G522" i="22"/>
  <c r="E523" i="22"/>
  <c r="F523" i="22"/>
  <c r="G523" i="22"/>
  <c r="E524" i="22"/>
  <c r="F524" i="22"/>
  <c r="G524" i="22"/>
  <c r="E525" i="22"/>
  <c r="F525" i="22"/>
  <c r="G525" i="22"/>
  <c r="G526" i="22"/>
  <c r="E527" i="22"/>
  <c r="F527" i="22"/>
  <c r="G527" i="22"/>
  <c r="E528" i="22"/>
  <c r="F528" i="22"/>
  <c r="G528" i="22"/>
  <c r="G529" i="22"/>
  <c r="G530" i="22"/>
  <c r="G507" i="21"/>
  <c r="G508" i="21"/>
  <c r="G509" i="21"/>
  <c r="G510" i="21"/>
  <c r="E511" i="21"/>
  <c r="F511" i="21"/>
  <c r="G511" i="21"/>
  <c r="E512" i="21"/>
  <c r="G512" i="21"/>
  <c r="E513" i="21"/>
  <c r="F513" i="21"/>
  <c r="G513" i="21"/>
  <c r="E514" i="21"/>
  <c r="F514" i="21"/>
  <c r="G514" i="21"/>
  <c r="G515" i="21"/>
  <c r="E516" i="21"/>
  <c r="F516" i="21"/>
  <c r="G516" i="21"/>
  <c r="G517" i="21"/>
  <c r="G518" i="21"/>
  <c r="G519" i="21"/>
  <c r="E520" i="21"/>
  <c r="F520" i="21"/>
  <c r="G520" i="21"/>
  <c r="G521" i="21"/>
  <c r="G522" i="21"/>
  <c r="E523" i="21"/>
  <c r="G523" i="21"/>
  <c r="G524" i="21"/>
  <c r="E525" i="21"/>
  <c r="F525" i="21"/>
  <c r="G525" i="21"/>
  <c r="H525" i="21" s="1"/>
  <c r="G526" i="21"/>
  <c r="E527" i="21"/>
  <c r="F527" i="21"/>
  <c r="G527" i="21"/>
  <c r="E528" i="21"/>
  <c r="F528" i="21"/>
  <c r="G528" i="21"/>
  <c r="G529" i="21"/>
  <c r="G530" i="21"/>
  <c r="G507" i="20"/>
  <c r="G508" i="20"/>
  <c r="G509" i="20"/>
  <c r="F510" i="20"/>
  <c r="G510" i="20"/>
  <c r="E511" i="20"/>
  <c r="F511" i="20"/>
  <c r="G511" i="20"/>
  <c r="E512" i="20"/>
  <c r="F512" i="20"/>
  <c r="G512" i="20"/>
  <c r="E513" i="20"/>
  <c r="F513" i="20"/>
  <c r="G513" i="20"/>
  <c r="F514" i="20"/>
  <c r="G514" i="20"/>
  <c r="G515" i="20"/>
  <c r="G516" i="20"/>
  <c r="E517" i="20"/>
  <c r="F517" i="20"/>
  <c r="G517" i="20"/>
  <c r="H517" i="20"/>
  <c r="E518" i="20"/>
  <c r="F518" i="20"/>
  <c r="G518" i="20"/>
  <c r="E519" i="20"/>
  <c r="F519" i="20"/>
  <c r="G519" i="20"/>
  <c r="F520" i="20"/>
  <c r="G520" i="20"/>
  <c r="G521" i="20"/>
  <c r="G522" i="20"/>
  <c r="G523" i="20"/>
  <c r="E524" i="20"/>
  <c r="H524" i="20" s="1"/>
  <c r="F524" i="20"/>
  <c r="G524" i="20"/>
  <c r="E525" i="20"/>
  <c r="F525" i="20"/>
  <c r="G525" i="20"/>
  <c r="E526" i="20"/>
  <c r="F526" i="20"/>
  <c r="G526" i="20"/>
  <c r="E527" i="20"/>
  <c r="F527" i="20"/>
  <c r="G527" i="20"/>
  <c r="E528" i="20"/>
  <c r="F528" i="20"/>
  <c r="G528" i="20"/>
  <c r="F529" i="20"/>
  <c r="G529" i="20"/>
  <c r="E530" i="20"/>
  <c r="G530" i="20"/>
  <c r="H530" i="20"/>
  <c r="G507" i="19"/>
  <c r="G508" i="19"/>
  <c r="G509" i="19"/>
  <c r="E510" i="19"/>
  <c r="G510" i="19"/>
  <c r="E511" i="19"/>
  <c r="F511" i="19"/>
  <c r="G511" i="19"/>
  <c r="G512" i="19"/>
  <c r="E513" i="19"/>
  <c r="F513" i="19"/>
  <c r="G513" i="19"/>
  <c r="H513" i="19"/>
  <c r="F514" i="19"/>
  <c r="G514" i="19"/>
  <c r="G515" i="19"/>
  <c r="E516" i="19"/>
  <c r="F516" i="19"/>
  <c r="G516" i="19"/>
  <c r="F517" i="19"/>
  <c r="G517" i="19"/>
  <c r="G518" i="19"/>
  <c r="E519" i="19"/>
  <c r="H519" i="19" s="1"/>
  <c r="F519" i="19"/>
  <c r="G519" i="19"/>
  <c r="F520" i="19"/>
  <c r="G520" i="19"/>
  <c r="G521" i="19"/>
  <c r="G522" i="19"/>
  <c r="G523" i="19"/>
  <c r="E524" i="19"/>
  <c r="G524" i="19"/>
  <c r="H524" i="19"/>
  <c r="E525" i="19"/>
  <c r="F525" i="19"/>
  <c r="G525" i="19"/>
  <c r="G526" i="19"/>
  <c r="E527" i="19"/>
  <c r="G527" i="19"/>
  <c r="E528" i="19"/>
  <c r="F528" i="19"/>
  <c r="G528" i="19"/>
  <c r="G529" i="19"/>
  <c r="F530" i="19"/>
  <c r="G530" i="19"/>
  <c r="G507" i="18"/>
  <c r="G508" i="18"/>
  <c r="G509" i="18"/>
  <c r="G510" i="18"/>
  <c r="G511" i="18"/>
  <c r="G512" i="18"/>
  <c r="G513" i="18"/>
  <c r="G514" i="18"/>
  <c r="G515" i="18"/>
  <c r="E516" i="18"/>
  <c r="F516" i="18"/>
  <c r="G516" i="18"/>
  <c r="E517" i="18"/>
  <c r="G517" i="18"/>
  <c r="G518" i="18"/>
  <c r="G519" i="18"/>
  <c r="F520" i="18"/>
  <c r="G520" i="18"/>
  <c r="G521" i="18"/>
  <c r="G522" i="18"/>
  <c r="G523" i="18"/>
  <c r="G524" i="18"/>
  <c r="E525" i="18"/>
  <c r="G525" i="18"/>
  <c r="H525" i="18" s="1"/>
  <c r="G526" i="18"/>
  <c r="F527" i="18"/>
  <c r="G527" i="18"/>
  <c r="G528" i="18"/>
  <c r="G529" i="18"/>
  <c r="G530" i="18"/>
  <c r="F507" i="17"/>
  <c r="G507" i="17"/>
  <c r="E508" i="17"/>
  <c r="F508" i="17"/>
  <c r="G508" i="17"/>
  <c r="H508" i="17" s="1"/>
  <c r="E509" i="17"/>
  <c r="F509" i="17"/>
  <c r="G509" i="17"/>
  <c r="E510" i="17"/>
  <c r="H510" i="17" s="1"/>
  <c r="F510" i="17"/>
  <c r="G510" i="17"/>
  <c r="E511" i="17"/>
  <c r="F511" i="17"/>
  <c r="G511" i="17"/>
  <c r="E512" i="17"/>
  <c r="F512" i="17"/>
  <c r="G512" i="17"/>
  <c r="E513" i="17"/>
  <c r="F513" i="17"/>
  <c r="G513" i="17"/>
  <c r="H513" i="17" s="1"/>
  <c r="E514" i="17"/>
  <c r="F514" i="17"/>
  <c r="G514" i="17"/>
  <c r="E515" i="17"/>
  <c r="F515" i="17"/>
  <c r="G515" i="17"/>
  <c r="E516" i="17"/>
  <c r="F516" i="17"/>
  <c r="G516" i="17"/>
  <c r="E517" i="17"/>
  <c r="F517" i="17"/>
  <c r="G517" i="17"/>
  <c r="E518" i="17"/>
  <c r="F518" i="17"/>
  <c r="G518" i="17"/>
  <c r="E519" i="17"/>
  <c r="F519" i="17"/>
  <c r="G519" i="17"/>
  <c r="E520" i="17"/>
  <c r="F520" i="17"/>
  <c r="G520" i="17"/>
  <c r="G521" i="17"/>
  <c r="E522" i="17"/>
  <c r="F522" i="17"/>
  <c r="G522" i="17"/>
  <c r="E523" i="17"/>
  <c r="F523" i="17"/>
  <c r="G523" i="17"/>
  <c r="E524" i="17"/>
  <c r="F524" i="17"/>
  <c r="G524" i="17"/>
  <c r="E525" i="17"/>
  <c r="F525" i="17"/>
  <c r="G525" i="17"/>
  <c r="E526" i="17"/>
  <c r="F526" i="17"/>
  <c r="G526" i="17"/>
  <c r="E527" i="17"/>
  <c r="F527" i="17"/>
  <c r="G527" i="17"/>
  <c r="F528" i="17"/>
  <c r="G528" i="17"/>
  <c r="E529" i="17"/>
  <c r="F529" i="17"/>
  <c r="G529" i="17"/>
  <c r="E530" i="17"/>
  <c r="F530" i="17"/>
  <c r="G530" i="17"/>
  <c r="G507" i="16"/>
  <c r="G508" i="16"/>
  <c r="G509" i="16"/>
  <c r="G510" i="16"/>
  <c r="E511" i="16"/>
  <c r="F511" i="16"/>
  <c r="G511" i="16"/>
  <c r="F512" i="16"/>
  <c r="G512" i="16"/>
  <c r="E513" i="16"/>
  <c r="F513" i="16"/>
  <c r="G513" i="16"/>
  <c r="F514" i="16"/>
  <c r="G514" i="16"/>
  <c r="E515" i="16"/>
  <c r="F515" i="16"/>
  <c r="G515" i="16"/>
  <c r="E516" i="16"/>
  <c r="F516" i="16"/>
  <c r="G516" i="16"/>
  <c r="E517" i="16"/>
  <c r="G517" i="16"/>
  <c r="G518" i="16"/>
  <c r="E519" i="16"/>
  <c r="F519" i="16"/>
  <c r="G519" i="16"/>
  <c r="E520" i="16"/>
  <c r="F520" i="16"/>
  <c r="G520" i="16"/>
  <c r="G521" i="16"/>
  <c r="G522" i="16"/>
  <c r="G523" i="16"/>
  <c r="G524" i="16"/>
  <c r="E525" i="16"/>
  <c r="F525" i="16"/>
  <c r="G525" i="16"/>
  <c r="G526" i="16"/>
  <c r="F527" i="16"/>
  <c r="G527" i="16"/>
  <c r="E528" i="16"/>
  <c r="F528" i="16"/>
  <c r="G528" i="16"/>
  <c r="H528" i="16" s="1"/>
  <c r="E529" i="16"/>
  <c r="F529" i="16"/>
  <c r="G529" i="16"/>
  <c r="E530" i="16"/>
  <c r="F530" i="16"/>
  <c r="G530" i="16"/>
  <c r="G507" i="15"/>
  <c r="F508" i="15"/>
  <c r="G508" i="15"/>
  <c r="G509" i="15"/>
  <c r="E510" i="15"/>
  <c r="F510" i="15"/>
  <c r="G510" i="15"/>
  <c r="H510" i="15" s="1"/>
  <c r="E511" i="15"/>
  <c r="F511" i="15"/>
  <c r="G511" i="15"/>
  <c r="H511" i="15" s="1"/>
  <c r="E512" i="15"/>
  <c r="F512" i="15"/>
  <c r="G512" i="15"/>
  <c r="H512" i="15" s="1"/>
  <c r="E513" i="15"/>
  <c r="H513" i="15" s="1"/>
  <c r="F513" i="15"/>
  <c r="G513" i="15"/>
  <c r="E514" i="15"/>
  <c r="F514" i="15"/>
  <c r="G514" i="15"/>
  <c r="E515" i="15"/>
  <c r="F515" i="15"/>
  <c r="G515" i="15"/>
  <c r="E516" i="15"/>
  <c r="F516" i="15"/>
  <c r="G516" i="15"/>
  <c r="H516" i="15" s="1"/>
  <c r="E517" i="15"/>
  <c r="F517" i="15"/>
  <c r="G517" i="15"/>
  <c r="H517" i="15"/>
  <c r="E518" i="15"/>
  <c r="F518" i="15"/>
  <c r="G518" i="15"/>
  <c r="E519" i="15"/>
  <c r="H519" i="15" s="1"/>
  <c r="F519" i="15"/>
  <c r="G519" i="15"/>
  <c r="E520" i="15"/>
  <c r="F520" i="15"/>
  <c r="G520" i="15"/>
  <c r="E521" i="15"/>
  <c r="G521" i="15"/>
  <c r="H521" i="15" s="1"/>
  <c r="E522" i="15"/>
  <c r="F522" i="15"/>
  <c r="G522" i="15"/>
  <c r="H522" i="15" s="1"/>
  <c r="E523" i="15"/>
  <c r="F523" i="15"/>
  <c r="G523" i="15"/>
  <c r="H523" i="15" s="1"/>
  <c r="E524" i="15"/>
  <c r="F524" i="15"/>
  <c r="G524" i="15"/>
  <c r="H524" i="15" s="1"/>
  <c r="E525" i="15"/>
  <c r="H525" i="15" s="1"/>
  <c r="F525" i="15"/>
  <c r="G525" i="15"/>
  <c r="E526" i="15"/>
  <c r="H526" i="15" s="1"/>
  <c r="F526" i="15"/>
  <c r="G526" i="15"/>
  <c r="E527" i="15"/>
  <c r="F527" i="15"/>
  <c r="G527" i="15"/>
  <c r="E528" i="15"/>
  <c r="F528" i="15"/>
  <c r="G528" i="15"/>
  <c r="E529" i="15"/>
  <c r="F529" i="15"/>
  <c r="G529" i="15"/>
  <c r="E530" i="15"/>
  <c r="F530" i="15"/>
  <c r="G530" i="15"/>
  <c r="G507" i="14"/>
  <c r="G508" i="14"/>
  <c r="H508" i="14" s="1"/>
  <c r="G509" i="14"/>
  <c r="G510" i="14"/>
  <c r="E511" i="14"/>
  <c r="F511" i="14"/>
  <c r="G511" i="14"/>
  <c r="G512" i="14"/>
  <c r="F513" i="14"/>
  <c r="G513" i="14"/>
  <c r="H513" i="14" s="1"/>
  <c r="G514" i="14"/>
  <c r="E515" i="14"/>
  <c r="F515" i="14"/>
  <c r="G515" i="14"/>
  <c r="E516" i="14"/>
  <c r="G516" i="14"/>
  <c r="H516" i="14" s="1"/>
  <c r="E517" i="14"/>
  <c r="G517" i="14"/>
  <c r="G518" i="14"/>
  <c r="G519" i="14"/>
  <c r="F520" i="14"/>
  <c r="G520" i="14"/>
  <c r="G521" i="14"/>
  <c r="G522" i="14"/>
  <c r="G523" i="14"/>
  <c r="G524" i="14"/>
  <c r="E525" i="14"/>
  <c r="F525" i="14"/>
  <c r="G525" i="14"/>
  <c r="H525" i="14" s="1"/>
  <c r="F526" i="14"/>
  <c r="G526" i="14"/>
  <c r="E527" i="14"/>
  <c r="F527" i="14"/>
  <c r="G527" i="14"/>
  <c r="E528" i="14"/>
  <c r="F528" i="14"/>
  <c r="G528" i="14"/>
  <c r="H528" i="14" s="1"/>
  <c r="G529" i="14"/>
  <c r="G530" i="14"/>
  <c r="G507" i="13"/>
  <c r="G508" i="13"/>
  <c r="G509" i="13"/>
  <c r="G510" i="13"/>
  <c r="E511" i="13"/>
  <c r="F511" i="13"/>
  <c r="G511" i="13"/>
  <c r="G512" i="13"/>
  <c r="G513" i="13"/>
  <c r="G514" i="13"/>
  <c r="G515" i="13"/>
  <c r="F516" i="13"/>
  <c r="G516" i="13"/>
  <c r="H516" i="13" s="1"/>
  <c r="G517" i="13"/>
  <c r="G518" i="13"/>
  <c r="G519" i="13"/>
  <c r="E520" i="13"/>
  <c r="F520" i="13"/>
  <c r="G520" i="13"/>
  <c r="H520" i="13" s="1"/>
  <c r="G521" i="13"/>
  <c r="G522" i="13"/>
  <c r="G523" i="13"/>
  <c r="G524" i="13"/>
  <c r="E525" i="13"/>
  <c r="H525" i="13" s="1"/>
  <c r="F525" i="13"/>
  <c r="G525" i="13"/>
  <c r="G526" i="13"/>
  <c r="G527" i="13"/>
  <c r="G528" i="13"/>
  <c r="G529" i="13"/>
  <c r="G530" i="13"/>
  <c r="G507" i="12"/>
  <c r="G508" i="12"/>
  <c r="G509" i="12"/>
  <c r="G510" i="12"/>
  <c r="G511" i="12"/>
  <c r="G512" i="12"/>
  <c r="E513" i="12"/>
  <c r="G513" i="12"/>
  <c r="H513" i="12" s="1"/>
  <c r="G514" i="12"/>
  <c r="G515" i="12"/>
  <c r="E516" i="12"/>
  <c r="F516" i="12"/>
  <c r="G516" i="12"/>
  <c r="G517" i="12"/>
  <c r="G518" i="12"/>
  <c r="G519" i="12"/>
  <c r="E520" i="12"/>
  <c r="F520" i="12"/>
  <c r="G520" i="12"/>
  <c r="H520" i="12" s="1"/>
  <c r="G521" i="12"/>
  <c r="G522" i="12"/>
  <c r="G523" i="12"/>
  <c r="H523" i="12" s="1"/>
  <c r="G524" i="12"/>
  <c r="E525" i="12"/>
  <c r="F525" i="12"/>
  <c r="G525" i="12"/>
  <c r="H525" i="12" s="1"/>
  <c r="G526" i="12"/>
  <c r="E527" i="12"/>
  <c r="F527" i="12"/>
  <c r="G527" i="12"/>
  <c r="E528" i="12"/>
  <c r="F528" i="12"/>
  <c r="G528" i="12"/>
  <c r="H528" i="12"/>
  <c r="G529" i="12"/>
  <c r="G530" i="12"/>
  <c r="G507" i="11"/>
  <c r="G508" i="11"/>
  <c r="G509" i="11"/>
  <c r="G510" i="11"/>
  <c r="E511" i="11"/>
  <c r="H511" i="11"/>
  <c r="F511" i="11"/>
  <c r="G511" i="11"/>
  <c r="G512" i="11"/>
  <c r="F513" i="11"/>
  <c r="G513" i="11"/>
  <c r="G514" i="11"/>
  <c r="G515" i="11"/>
  <c r="G516" i="11"/>
  <c r="G517" i="11"/>
  <c r="E518" i="11"/>
  <c r="F518" i="11"/>
  <c r="G518" i="11"/>
  <c r="G519" i="11"/>
  <c r="E520" i="11"/>
  <c r="F520" i="11"/>
  <c r="G520" i="11"/>
  <c r="G521" i="11"/>
  <c r="G522" i="11"/>
  <c r="G523" i="11"/>
  <c r="E524" i="11"/>
  <c r="F524" i="11"/>
  <c r="G524" i="11"/>
  <c r="E525" i="11"/>
  <c r="F525" i="11"/>
  <c r="G525" i="11"/>
  <c r="G526" i="11"/>
  <c r="E527" i="11"/>
  <c r="F527" i="11"/>
  <c r="G527" i="11"/>
  <c r="E528" i="11"/>
  <c r="F528" i="11"/>
  <c r="G528" i="11"/>
  <c r="H528" i="11" s="1"/>
  <c r="G529" i="11"/>
  <c r="G530" i="11"/>
  <c r="G507" i="10"/>
  <c r="G508" i="10"/>
  <c r="G509" i="10"/>
  <c r="G510" i="10"/>
  <c r="E511" i="10"/>
  <c r="H511" i="10" s="1"/>
  <c r="F511" i="10"/>
  <c r="G511" i="10"/>
  <c r="G512" i="10"/>
  <c r="F513" i="10"/>
  <c r="G513" i="10"/>
  <c r="G514" i="10"/>
  <c r="G515" i="10"/>
  <c r="F516" i="10"/>
  <c r="G516" i="10"/>
  <c r="E517" i="10"/>
  <c r="G517" i="10"/>
  <c r="G518" i="10"/>
  <c r="G519" i="10"/>
  <c r="E520" i="10"/>
  <c r="F520" i="10"/>
  <c r="G520" i="10"/>
  <c r="G521" i="10"/>
  <c r="G522" i="10"/>
  <c r="G523" i="10"/>
  <c r="G524" i="10"/>
  <c r="G525" i="10"/>
  <c r="G526" i="10"/>
  <c r="F527" i="10"/>
  <c r="G527" i="10"/>
  <c r="E528" i="10"/>
  <c r="F528" i="10"/>
  <c r="G528" i="10"/>
  <c r="G529" i="10"/>
  <c r="G530" i="10"/>
  <c r="G507" i="9"/>
  <c r="G508" i="9"/>
  <c r="G509" i="9"/>
  <c r="G510" i="9"/>
  <c r="E511" i="9"/>
  <c r="F511" i="9"/>
  <c r="G511" i="9"/>
  <c r="E512" i="9"/>
  <c r="F512" i="9"/>
  <c r="G512" i="9"/>
  <c r="E513" i="9"/>
  <c r="F513" i="9"/>
  <c r="G513" i="9"/>
  <c r="H513" i="9" s="1"/>
  <c r="E514" i="9"/>
  <c r="F514" i="9"/>
  <c r="G514" i="9"/>
  <c r="E515" i="9"/>
  <c r="F515" i="9"/>
  <c r="G515" i="9"/>
  <c r="H515" i="9" s="1"/>
  <c r="E516" i="9"/>
  <c r="F516" i="9"/>
  <c r="G516" i="9"/>
  <c r="H516" i="9"/>
  <c r="G517" i="9"/>
  <c r="E518" i="9"/>
  <c r="F518" i="9"/>
  <c r="G518" i="9"/>
  <c r="E519" i="9"/>
  <c r="H519" i="9" s="1"/>
  <c r="F519" i="9"/>
  <c r="G519" i="9"/>
  <c r="E520" i="9"/>
  <c r="F520" i="9"/>
  <c r="G520" i="9"/>
  <c r="H520" i="9" s="1"/>
  <c r="G521" i="9"/>
  <c r="G522" i="9"/>
  <c r="E523" i="9"/>
  <c r="F523" i="9"/>
  <c r="G523" i="9"/>
  <c r="H523" i="9"/>
  <c r="E524" i="9"/>
  <c r="F524" i="9"/>
  <c r="G524" i="9"/>
  <c r="E525" i="9"/>
  <c r="F525" i="9"/>
  <c r="G525" i="9"/>
  <c r="H525" i="9" s="1"/>
  <c r="G526" i="9"/>
  <c r="E527" i="9"/>
  <c r="F527" i="9"/>
  <c r="G527" i="9"/>
  <c r="E528" i="9"/>
  <c r="F528" i="9"/>
  <c r="G528" i="9"/>
  <c r="E529" i="9"/>
  <c r="F529" i="9"/>
  <c r="G529" i="9"/>
  <c r="E530" i="9"/>
  <c r="G530" i="9"/>
  <c r="G507" i="8"/>
  <c r="G508" i="8"/>
  <c r="H508" i="8" s="1"/>
  <c r="G509" i="8"/>
  <c r="G510" i="8"/>
  <c r="E511" i="8"/>
  <c r="F511" i="8"/>
  <c r="G511" i="8"/>
  <c r="G512" i="8"/>
  <c r="F513" i="8"/>
  <c r="G513" i="8"/>
  <c r="G514" i="8"/>
  <c r="G515" i="8"/>
  <c r="E516" i="8"/>
  <c r="F516" i="8"/>
  <c r="G516" i="8"/>
  <c r="E517" i="8"/>
  <c r="G517" i="8"/>
  <c r="G518" i="8"/>
  <c r="G519" i="8"/>
  <c r="E520" i="8"/>
  <c r="F520" i="8"/>
  <c r="G520" i="8"/>
  <c r="H520" i="8" s="1"/>
  <c r="G521" i="8"/>
  <c r="G522" i="8"/>
  <c r="F523" i="8"/>
  <c r="G523" i="8"/>
  <c r="G524" i="8"/>
  <c r="E525" i="8"/>
  <c r="F525" i="8"/>
  <c r="G525" i="8"/>
  <c r="G526" i="8"/>
  <c r="E527" i="8"/>
  <c r="G527" i="8"/>
  <c r="E528" i="8"/>
  <c r="F528" i="8"/>
  <c r="G528" i="8"/>
  <c r="H528" i="8" s="1"/>
  <c r="G529" i="8"/>
  <c r="G530" i="8"/>
  <c r="G507" i="7"/>
  <c r="G508" i="7"/>
  <c r="H508" i="7" s="1"/>
  <c r="G509" i="7"/>
  <c r="G510" i="7"/>
  <c r="E511" i="7"/>
  <c r="H511" i="7"/>
  <c r="F511" i="7"/>
  <c r="G511" i="7"/>
  <c r="G512" i="7"/>
  <c r="G513" i="7"/>
  <c r="G514" i="7"/>
  <c r="G515" i="7"/>
  <c r="E516" i="7"/>
  <c r="F516" i="7"/>
  <c r="G516" i="7"/>
  <c r="G517" i="7"/>
  <c r="G518" i="7"/>
  <c r="G519" i="7"/>
  <c r="E520" i="7"/>
  <c r="F520" i="7"/>
  <c r="G520" i="7"/>
  <c r="H520" i="7" s="1"/>
  <c r="G521" i="7"/>
  <c r="G522" i="7"/>
  <c r="G523" i="7"/>
  <c r="G524" i="7"/>
  <c r="G525" i="7"/>
  <c r="G526" i="7"/>
  <c r="E527" i="7"/>
  <c r="F527" i="7"/>
  <c r="G527" i="7"/>
  <c r="H527" i="7" s="1"/>
  <c r="E528" i="7"/>
  <c r="F528" i="7"/>
  <c r="G528" i="7"/>
  <c r="H528" i="7" s="1"/>
  <c r="G529" i="7"/>
  <c r="G530" i="7"/>
  <c r="H530" i="7" s="1"/>
  <c r="G507" i="6"/>
  <c r="G508" i="6"/>
  <c r="G509" i="6"/>
  <c r="E510" i="6"/>
  <c r="G510" i="6"/>
  <c r="E511" i="6"/>
  <c r="F511" i="6"/>
  <c r="G511" i="6"/>
  <c r="G512" i="6"/>
  <c r="E513" i="6"/>
  <c r="G513" i="6"/>
  <c r="G514" i="6"/>
  <c r="E515" i="6"/>
  <c r="G515" i="6"/>
  <c r="H515" i="6" s="1"/>
  <c r="E516" i="6"/>
  <c r="F516" i="6"/>
  <c r="G516" i="6"/>
  <c r="H516" i="6" s="1"/>
  <c r="E517" i="6"/>
  <c r="F517" i="6"/>
  <c r="G517" i="6"/>
  <c r="H517" i="6" s="1"/>
  <c r="E518" i="6"/>
  <c r="F518" i="6"/>
  <c r="G518" i="6"/>
  <c r="G519" i="6"/>
  <c r="E520" i="6"/>
  <c r="F520" i="6"/>
  <c r="G520" i="6"/>
  <c r="G521" i="6"/>
  <c r="G522" i="6"/>
  <c r="E523" i="6"/>
  <c r="F523" i="6"/>
  <c r="G523" i="6"/>
  <c r="F524" i="6"/>
  <c r="G524" i="6"/>
  <c r="E525" i="6"/>
  <c r="F525" i="6"/>
  <c r="G525" i="6"/>
  <c r="E526" i="6"/>
  <c r="F526" i="6"/>
  <c r="G526" i="6"/>
  <c r="E527" i="6"/>
  <c r="F527" i="6"/>
  <c r="G527" i="6"/>
  <c r="E528" i="6"/>
  <c r="F528" i="6"/>
  <c r="G528" i="6"/>
  <c r="G529" i="6"/>
  <c r="E530" i="6"/>
  <c r="F530" i="6"/>
  <c r="G530" i="6"/>
  <c r="G507" i="5"/>
  <c r="G508" i="5"/>
  <c r="G509" i="5"/>
  <c r="G510" i="5"/>
  <c r="H510" i="5" s="1"/>
  <c r="F511" i="5"/>
  <c r="G511" i="5"/>
  <c r="G512" i="5"/>
  <c r="G513" i="5"/>
  <c r="G514" i="5"/>
  <c r="G515" i="5"/>
  <c r="E516" i="5"/>
  <c r="F516" i="5"/>
  <c r="G516" i="5"/>
  <c r="H516" i="5" s="1"/>
  <c r="G517" i="5"/>
  <c r="G518" i="5"/>
  <c r="G519" i="5"/>
  <c r="E520" i="5"/>
  <c r="F520" i="5"/>
  <c r="G520" i="5"/>
  <c r="H520" i="5" s="1"/>
  <c r="G521" i="5"/>
  <c r="G522" i="5"/>
  <c r="G523" i="5"/>
  <c r="G524" i="5"/>
  <c r="G525" i="5"/>
  <c r="G526" i="5"/>
  <c r="F527" i="5"/>
  <c r="G527" i="5"/>
  <c r="H527" i="5" s="1"/>
  <c r="G528" i="5"/>
  <c r="G529" i="5"/>
  <c r="G530" i="5"/>
  <c r="G507" i="4"/>
  <c r="G508" i="4"/>
  <c r="G509" i="4"/>
  <c r="F510" i="4"/>
  <c r="G510" i="4"/>
  <c r="E511" i="4"/>
  <c r="F511" i="4"/>
  <c r="G511" i="4"/>
  <c r="G512" i="4"/>
  <c r="E513" i="4"/>
  <c r="F513" i="4"/>
  <c r="G513" i="4"/>
  <c r="F514" i="4"/>
  <c r="G514" i="4"/>
  <c r="G515" i="4"/>
  <c r="E516" i="4"/>
  <c r="F516" i="4"/>
  <c r="G516" i="4"/>
  <c r="E517" i="4"/>
  <c r="F517" i="4"/>
  <c r="G517" i="4"/>
  <c r="G518" i="4"/>
  <c r="E519" i="4"/>
  <c r="G519" i="4"/>
  <c r="E520" i="4"/>
  <c r="F520" i="4"/>
  <c r="G520" i="4"/>
  <c r="G521" i="4"/>
  <c r="G522" i="4"/>
  <c r="H522" i="4" s="1"/>
  <c r="G523" i="4"/>
  <c r="G524" i="4"/>
  <c r="E525" i="4"/>
  <c r="F525" i="4"/>
  <c r="G525" i="4"/>
  <c r="H525" i="4" s="1"/>
  <c r="E526" i="4"/>
  <c r="F526" i="4"/>
  <c r="G526" i="4"/>
  <c r="E527" i="4"/>
  <c r="F527" i="4"/>
  <c r="G527" i="4"/>
  <c r="E528" i="4"/>
  <c r="F528" i="4"/>
  <c r="G528" i="4"/>
  <c r="E529" i="4"/>
  <c r="F529" i="4"/>
  <c r="G529" i="4"/>
  <c r="E530" i="4"/>
  <c r="F530" i="4"/>
  <c r="G530" i="4"/>
  <c r="H530" i="4" s="1"/>
  <c r="G507" i="3"/>
  <c r="G508" i="3"/>
  <c r="G509" i="3"/>
  <c r="G510" i="3"/>
  <c r="E511" i="3"/>
  <c r="F511" i="3"/>
  <c r="G511" i="3"/>
  <c r="E512" i="3"/>
  <c r="F512" i="3"/>
  <c r="G512" i="3"/>
  <c r="E513" i="3"/>
  <c r="F513" i="3"/>
  <c r="G513" i="3"/>
  <c r="E514" i="3"/>
  <c r="F514" i="3"/>
  <c r="G514" i="3"/>
  <c r="G515" i="3"/>
  <c r="E516" i="3"/>
  <c r="F516" i="3"/>
  <c r="G516" i="3"/>
  <c r="H516" i="3" s="1"/>
  <c r="G517" i="3"/>
  <c r="G518" i="3"/>
  <c r="G519" i="3"/>
  <c r="E520" i="3"/>
  <c r="F520" i="3"/>
  <c r="G520" i="3"/>
  <c r="G521" i="3"/>
  <c r="G522" i="3"/>
  <c r="H522" i="3" s="1"/>
  <c r="G523" i="3"/>
  <c r="H523" i="3" s="1"/>
  <c r="G524" i="3"/>
  <c r="E525" i="3"/>
  <c r="F525" i="3"/>
  <c r="G525" i="3"/>
  <c r="H525" i="3" s="1"/>
  <c r="G526" i="3"/>
  <c r="E527" i="3"/>
  <c r="F527" i="3"/>
  <c r="G527" i="3"/>
  <c r="H527" i="3" s="1"/>
  <c r="E528" i="3"/>
  <c r="F528" i="3"/>
  <c r="G528" i="3"/>
  <c r="H528" i="3" s="1"/>
  <c r="G529" i="3"/>
  <c r="G530" i="3"/>
  <c r="G507" i="2"/>
  <c r="G508" i="2"/>
  <c r="G509" i="2"/>
  <c r="G510" i="2"/>
  <c r="G511" i="2"/>
  <c r="G512" i="2"/>
  <c r="E513" i="2"/>
  <c r="F513" i="2"/>
  <c r="G513" i="2"/>
  <c r="H513" i="2" s="1"/>
  <c r="G514" i="2"/>
  <c r="G515" i="2"/>
  <c r="G516" i="2"/>
  <c r="G517" i="2"/>
  <c r="G518" i="2"/>
  <c r="G519" i="2"/>
  <c r="E520" i="2"/>
  <c r="F520" i="2"/>
  <c r="G520" i="2"/>
  <c r="H520" i="2" s="1"/>
  <c r="G521" i="2"/>
  <c r="G522" i="2"/>
  <c r="G523" i="2"/>
  <c r="H523" i="2" s="1"/>
  <c r="G524" i="2"/>
  <c r="E525" i="2"/>
  <c r="F525" i="2"/>
  <c r="G525" i="2"/>
  <c r="G526" i="2"/>
  <c r="G527" i="2"/>
  <c r="E528" i="2"/>
  <c r="F528" i="2"/>
  <c r="G528" i="2"/>
  <c r="G529" i="2"/>
  <c r="G530" i="2"/>
  <c r="F507" i="1"/>
  <c r="G507" i="1"/>
  <c r="E508" i="1"/>
  <c r="F508" i="1"/>
  <c r="G508" i="1"/>
  <c r="G509" i="1"/>
  <c r="E510" i="1"/>
  <c r="H510" i="1" s="1"/>
  <c r="F510" i="1"/>
  <c r="G510" i="1"/>
  <c r="E511" i="1"/>
  <c r="F511" i="1"/>
  <c r="G511" i="1"/>
  <c r="E512" i="1"/>
  <c r="F512" i="1"/>
  <c r="G512" i="1"/>
  <c r="E513" i="1"/>
  <c r="F513" i="1"/>
  <c r="G513" i="1"/>
  <c r="E514" i="1"/>
  <c r="H514" i="1" s="1"/>
  <c r="F514" i="1"/>
  <c r="G514" i="1"/>
  <c r="E515" i="1"/>
  <c r="F515" i="1"/>
  <c r="G515" i="1"/>
  <c r="E516" i="1"/>
  <c r="F516" i="1"/>
  <c r="G516" i="1"/>
  <c r="E517" i="1"/>
  <c r="F517" i="1"/>
  <c r="G517" i="1"/>
  <c r="E518" i="1"/>
  <c r="H518" i="1" s="1"/>
  <c r="F518" i="1"/>
  <c r="G518" i="1"/>
  <c r="E519" i="1"/>
  <c r="F519" i="1"/>
  <c r="G519" i="1"/>
  <c r="E520" i="1"/>
  <c r="F520" i="1"/>
  <c r="G520" i="1"/>
  <c r="H520" i="1" s="1"/>
  <c r="E521" i="1"/>
  <c r="G521" i="1"/>
  <c r="E522" i="1"/>
  <c r="H522" i="1" s="1"/>
  <c r="F522" i="1"/>
  <c r="G522" i="1"/>
  <c r="E523" i="1"/>
  <c r="F523" i="1"/>
  <c r="G523" i="1"/>
  <c r="E524" i="1"/>
  <c r="F524" i="1"/>
  <c r="G524" i="1"/>
  <c r="E525" i="1"/>
  <c r="F525" i="1"/>
  <c r="G525" i="1"/>
  <c r="E526" i="1"/>
  <c r="H526" i="1" s="1"/>
  <c r="F526" i="1"/>
  <c r="G526" i="1"/>
  <c r="E527" i="1"/>
  <c r="F527" i="1"/>
  <c r="G527" i="1"/>
  <c r="E528" i="1"/>
  <c r="F528" i="1"/>
  <c r="G528" i="1"/>
  <c r="E529" i="1"/>
  <c r="F529" i="1"/>
  <c r="G529" i="1"/>
  <c r="E530" i="1"/>
  <c r="H530" i="1" s="1"/>
  <c r="F530" i="1"/>
  <c r="G530" i="1"/>
  <c r="E507" i="34"/>
  <c r="F507" i="34"/>
  <c r="G507" i="34"/>
  <c r="E508" i="34"/>
  <c r="G508" i="34"/>
  <c r="E509" i="34"/>
  <c r="G509" i="34"/>
  <c r="E510" i="34"/>
  <c r="F510" i="34"/>
  <c r="G510" i="34"/>
  <c r="E511" i="34"/>
  <c r="H511" i="34"/>
  <c r="F511" i="34"/>
  <c r="G511" i="34"/>
  <c r="E512" i="34"/>
  <c r="F512" i="34"/>
  <c r="G512" i="34"/>
  <c r="E513" i="34"/>
  <c r="F513" i="34"/>
  <c r="G513" i="34"/>
  <c r="H513" i="34" s="1"/>
  <c r="E514" i="34"/>
  <c r="F514" i="34"/>
  <c r="G514" i="34"/>
  <c r="E515" i="34"/>
  <c r="F515" i="34"/>
  <c r="G515" i="34"/>
  <c r="E516" i="34"/>
  <c r="F516" i="34"/>
  <c r="G516" i="34"/>
  <c r="E517" i="34"/>
  <c r="F517" i="34"/>
  <c r="G517" i="34"/>
  <c r="E518" i="34"/>
  <c r="F518" i="34"/>
  <c r="G518" i="34"/>
  <c r="E519" i="34"/>
  <c r="H519" i="34" s="1"/>
  <c r="F519" i="34"/>
  <c r="G519" i="34"/>
  <c r="E520" i="34"/>
  <c r="F520" i="34"/>
  <c r="G520" i="34"/>
  <c r="E521" i="34"/>
  <c r="G521" i="34"/>
  <c r="E522" i="34"/>
  <c r="F522" i="34"/>
  <c r="G522" i="34"/>
  <c r="E523" i="34"/>
  <c r="H523" i="34" s="1"/>
  <c r="F523" i="34"/>
  <c r="G523" i="34"/>
  <c r="E524" i="34"/>
  <c r="F524" i="34"/>
  <c r="G524" i="34"/>
  <c r="E525" i="34"/>
  <c r="F525" i="34"/>
  <c r="G525" i="34"/>
  <c r="H525" i="34" s="1"/>
  <c r="E526" i="34"/>
  <c r="H526" i="34" s="1"/>
  <c r="F526" i="34"/>
  <c r="G526" i="34"/>
  <c r="E527" i="34"/>
  <c r="H527" i="34"/>
  <c r="F527" i="34"/>
  <c r="G527" i="34"/>
  <c r="E528" i="34"/>
  <c r="F528" i="34"/>
  <c r="G528" i="34"/>
  <c r="E529" i="34"/>
  <c r="F529" i="34"/>
  <c r="G529" i="34"/>
  <c r="H529" i="34" s="1"/>
  <c r="E530" i="34"/>
  <c r="F530" i="34"/>
  <c r="G530" i="34"/>
  <c r="H530" i="34" s="1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H530" i="33" s="1"/>
  <c r="F506" i="32"/>
  <c r="F506" i="30"/>
  <c r="F506" i="20"/>
  <c r="F506" i="17"/>
  <c r="F506" i="16"/>
  <c r="F506" i="13"/>
  <c r="F506" i="4"/>
  <c r="F506" i="1"/>
  <c r="F506" i="34"/>
  <c r="E506" i="32"/>
  <c r="E506" i="30"/>
  <c r="E506" i="20"/>
  <c r="E506" i="17"/>
  <c r="E506" i="16"/>
  <c r="E506" i="15"/>
  <c r="E506" i="9"/>
  <c r="E506" i="4"/>
  <c r="H506" i="4" s="1"/>
  <c r="E506" i="1"/>
  <c r="E506" i="34"/>
  <c r="D505" i="32"/>
  <c r="F508" i="32" s="1"/>
  <c r="F507" i="32"/>
  <c r="C505" i="32"/>
  <c r="E507" i="32"/>
  <c r="C13" i="32"/>
  <c r="D505" i="31"/>
  <c r="F505" i="31" s="1"/>
  <c r="C505" i="31"/>
  <c r="E523" i="31"/>
  <c r="E521" i="31"/>
  <c r="D505" i="30"/>
  <c r="F508" i="30"/>
  <c r="C505" i="30"/>
  <c r="E521" i="30"/>
  <c r="H521" i="30"/>
  <c r="D505" i="29"/>
  <c r="F505" i="29" s="1"/>
  <c r="C505" i="29"/>
  <c r="E510" i="29"/>
  <c r="D505" i="28"/>
  <c r="C505" i="28"/>
  <c r="E509" i="28" s="1"/>
  <c r="D505" i="27"/>
  <c r="F509" i="27" s="1"/>
  <c r="C505" i="27"/>
  <c r="E509" i="27" s="1"/>
  <c r="D505" i="26"/>
  <c r="F517" i="26" s="1"/>
  <c r="F510" i="26"/>
  <c r="C505" i="26"/>
  <c r="E509" i="26" s="1"/>
  <c r="D505" i="25"/>
  <c r="F528" i="25" s="1"/>
  <c r="C505" i="25"/>
  <c r="E521" i="25" s="1"/>
  <c r="D505" i="24"/>
  <c r="F509" i="24" s="1"/>
  <c r="C505" i="24"/>
  <c r="E509" i="24" s="1"/>
  <c r="D505" i="23"/>
  <c r="C505" i="23"/>
  <c r="E515" i="23"/>
  <c r="E509" i="23"/>
  <c r="D505" i="22"/>
  <c r="F509" i="22"/>
  <c r="C505" i="22"/>
  <c r="E507" i="22" s="1"/>
  <c r="D505" i="21"/>
  <c r="F507" i="21"/>
  <c r="C505" i="21"/>
  <c r="E510" i="21"/>
  <c r="D505" i="20"/>
  <c r="F515" i="20"/>
  <c r="C505" i="20"/>
  <c r="D505" i="19"/>
  <c r="F510" i="19" s="1"/>
  <c r="F521" i="19"/>
  <c r="C505" i="19"/>
  <c r="E515" i="19"/>
  <c r="H515" i="19" s="1"/>
  <c r="D505" i="18"/>
  <c r="F517" i="18" s="1"/>
  <c r="F510" i="18"/>
  <c r="C505" i="18"/>
  <c r="E509" i="18" s="1"/>
  <c r="D505" i="17"/>
  <c r="C505" i="17"/>
  <c r="E528" i="17"/>
  <c r="H528" i="17" s="1"/>
  <c r="D505" i="16"/>
  <c r="C505" i="16"/>
  <c r="E510" i="16"/>
  <c r="E512" i="16"/>
  <c r="D505" i="15"/>
  <c r="F507" i="15" s="1"/>
  <c r="C505" i="15"/>
  <c r="C13" i="15" s="1"/>
  <c r="D505" i="14"/>
  <c r="F516" i="14" s="1"/>
  <c r="C505" i="14"/>
  <c r="E510" i="14" s="1"/>
  <c r="H510" i="14"/>
  <c r="E513" i="14"/>
  <c r="D505" i="13"/>
  <c r="F524" i="13" s="1"/>
  <c r="C505" i="13"/>
  <c r="E512" i="13" s="1"/>
  <c r="H512" i="13" s="1"/>
  <c r="D505" i="12"/>
  <c r="F513" i="12" s="1"/>
  <c r="C505" i="12"/>
  <c r="E509" i="12"/>
  <c r="H509" i="12" s="1"/>
  <c r="D505" i="11"/>
  <c r="C505" i="11"/>
  <c r="E516" i="11" s="1"/>
  <c r="E510" i="11"/>
  <c r="H510" i="11" s="1"/>
  <c r="D505" i="10"/>
  <c r="G505" i="10" s="1"/>
  <c r="C505" i="10"/>
  <c r="E507" i="10"/>
  <c r="D505" i="9"/>
  <c r="G505" i="9" s="1"/>
  <c r="H505" i="9" s="1"/>
  <c r="F507" i="9"/>
  <c r="C505" i="9"/>
  <c r="E521" i="9" s="1"/>
  <c r="H521" i="9"/>
  <c r="D505" i="8"/>
  <c r="F509" i="8" s="1"/>
  <c r="F510" i="8"/>
  <c r="C505" i="8"/>
  <c r="E514" i="8"/>
  <c r="E509" i="8"/>
  <c r="H509" i="8" s="1"/>
  <c r="D505" i="7"/>
  <c r="F517" i="7" s="1"/>
  <c r="C505" i="7"/>
  <c r="E521" i="7"/>
  <c r="D505" i="6"/>
  <c r="G505" i="6" s="1"/>
  <c r="H505" i="6" s="1"/>
  <c r="F509" i="6"/>
  <c r="C505" i="6"/>
  <c r="E507" i="6"/>
  <c r="D505" i="5"/>
  <c r="F512" i="5" s="1"/>
  <c r="F521" i="5"/>
  <c r="C505" i="5"/>
  <c r="E510" i="5" s="1"/>
  <c r="D505" i="4"/>
  <c r="F507" i="4"/>
  <c r="C505" i="4"/>
  <c r="E521" i="4"/>
  <c r="H521" i="4" s="1"/>
  <c r="D505" i="3"/>
  <c r="F507" i="3"/>
  <c r="C505" i="3"/>
  <c r="C13" i="3" s="1"/>
  <c r="D505" i="2"/>
  <c r="F511" i="2" s="1"/>
  <c r="F506" i="2"/>
  <c r="C505" i="2"/>
  <c r="D505" i="1"/>
  <c r="D13" i="1" s="1"/>
  <c r="C505" i="1"/>
  <c r="C13" i="1" s="1"/>
  <c r="D505" i="34"/>
  <c r="C505" i="34"/>
  <c r="C13" i="34"/>
  <c r="D505" i="33"/>
  <c r="F507" i="33"/>
  <c r="C505" i="33"/>
  <c r="E507" i="33"/>
  <c r="G296" i="32"/>
  <c r="G297" i="32"/>
  <c r="E298" i="32"/>
  <c r="G298" i="32"/>
  <c r="E299" i="32"/>
  <c r="F299" i="32"/>
  <c r="G299" i="32"/>
  <c r="F300" i="32"/>
  <c r="G300" i="32"/>
  <c r="G301" i="32"/>
  <c r="G302" i="32"/>
  <c r="G303" i="32"/>
  <c r="F304" i="32"/>
  <c r="G304" i="32"/>
  <c r="E305" i="32"/>
  <c r="F305" i="32"/>
  <c r="G305" i="32"/>
  <c r="E306" i="32"/>
  <c r="F306" i="32"/>
  <c r="G306" i="32"/>
  <c r="G307" i="32"/>
  <c r="E308" i="32"/>
  <c r="F308" i="32"/>
  <c r="G308" i="32"/>
  <c r="E309" i="32"/>
  <c r="F309" i="32"/>
  <c r="G309" i="32"/>
  <c r="G310" i="32"/>
  <c r="E311" i="32"/>
  <c r="F311" i="32"/>
  <c r="G311" i="32"/>
  <c r="E312" i="32"/>
  <c r="F312" i="32"/>
  <c r="G312" i="32"/>
  <c r="F313" i="32"/>
  <c r="G313" i="32"/>
  <c r="G314" i="32"/>
  <c r="G315" i="32"/>
  <c r="E316" i="32"/>
  <c r="F316" i="32"/>
  <c r="G316" i="32"/>
  <c r="E317" i="32"/>
  <c r="F317" i="32"/>
  <c r="G317" i="32"/>
  <c r="E318" i="32"/>
  <c r="G318" i="32"/>
  <c r="E319" i="32"/>
  <c r="F319" i="32"/>
  <c r="G319" i="32"/>
  <c r="E320" i="32"/>
  <c r="F320" i="32"/>
  <c r="G320" i="32"/>
  <c r="E321" i="32"/>
  <c r="F321" i="32"/>
  <c r="G321" i="32"/>
  <c r="F322" i="32"/>
  <c r="G322" i="32"/>
  <c r="E323" i="32"/>
  <c r="F323" i="32"/>
  <c r="G323" i="32"/>
  <c r="E324" i="32"/>
  <c r="F324" i="32"/>
  <c r="G324" i="32"/>
  <c r="E325" i="32"/>
  <c r="F325" i="32"/>
  <c r="G325" i="32"/>
  <c r="G326" i="32"/>
  <c r="E327" i="32"/>
  <c r="G327" i="32"/>
  <c r="E328" i="32"/>
  <c r="F328" i="32"/>
  <c r="G328" i="32"/>
  <c r="G329" i="32"/>
  <c r="E330" i="32"/>
  <c r="G330" i="32"/>
  <c r="E331" i="32"/>
  <c r="F331" i="32"/>
  <c r="G331" i="32"/>
  <c r="H331" i="32" s="1"/>
  <c r="G332" i="32"/>
  <c r="G333" i="32"/>
  <c r="G334" i="32"/>
  <c r="G335" i="32"/>
  <c r="E336" i="32"/>
  <c r="F336" i="32"/>
  <c r="G336" i="32"/>
  <c r="E337" i="32"/>
  <c r="F337" i="32"/>
  <c r="G337" i="32"/>
  <c r="E338" i="32"/>
  <c r="G338" i="32"/>
  <c r="G339" i="32"/>
  <c r="E340" i="32"/>
  <c r="F340" i="32"/>
  <c r="G340" i="32"/>
  <c r="E341" i="32"/>
  <c r="F341" i="32"/>
  <c r="G341" i="32"/>
  <c r="E342" i="32"/>
  <c r="F342" i="32"/>
  <c r="G342" i="32"/>
  <c r="E343" i="32"/>
  <c r="F343" i="32"/>
  <c r="G343" i="32"/>
  <c r="E344" i="32"/>
  <c r="G344" i="32"/>
  <c r="G345" i="32"/>
  <c r="G346" i="32"/>
  <c r="E347" i="32"/>
  <c r="G347" i="32"/>
  <c r="E348" i="32"/>
  <c r="F348" i="32"/>
  <c r="G348" i="32"/>
  <c r="E349" i="32"/>
  <c r="F349" i="32"/>
  <c r="G349" i="32"/>
  <c r="E350" i="32"/>
  <c r="F350" i="32"/>
  <c r="G350" i="32"/>
  <c r="E351" i="32"/>
  <c r="F351" i="32"/>
  <c r="G351" i="32"/>
  <c r="E352" i="32"/>
  <c r="F352" i="32"/>
  <c r="G352" i="32"/>
  <c r="H352" i="32" s="1"/>
  <c r="E353" i="32"/>
  <c r="F353" i="32"/>
  <c r="G353" i="32"/>
  <c r="E354" i="32"/>
  <c r="F354" i="32"/>
  <c r="G354" i="32"/>
  <c r="E355" i="32"/>
  <c r="F355" i="32"/>
  <c r="G355" i="32"/>
  <c r="E356" i="32"/>
  <c r="F356" i="32"/>
  <c r="G356" i="32"/>
  <c r="E357" i="32"/>
  <c r="F357" i="32"/>
  <c r="G357" i="32"/>
  <c r="E358" i="32"/>
  <c r="F358" i="32"/>
  <c r="G358" i="32"/>
  <c r="E359" i="32"/>
  <c r="F359" i="32"/>
  <c r="G359" i="32"/>
  <c r="E360" i="32"/>
  <c r="F360" i="32"/>
  <c r="G360" i="32"/>
  <c r="E361" i="32"/>
  <c r="F361" i="32"/>
  <c r="G361" i="32"/>
  <c r="E362" i="32"/>
  <c r="F362" i="32"/>
  <c r="G362" i="32"/>
  <c r="E363" i="32"/>
  <c r="F363" i="32"/>
  <c r="G363" i="32"/>
  <c r="E364" i="32"/>
  <c r="F364" i="32"/>
  <c r="G364" i="32"/>
  <c r="E365" i="32"/>
  <c r="F365" i="32"/>
  <c r="G365" i="32"/>
  <c r="E366" i="32"/>
  <c r="F366" i="32"/>
  <c r="G366" i="32"/>
  <c r="E367" i="32"/>
  <c r="F367" i="32"/>
  <c r="G367" i="32"/>
  <c r="E368" i="32"/>
  <c r="F368" i="32"/>
  <c r="G368" i="32"/>
  <c r="E369" i="32"/>
  <c r="F369" i="32"/>
  <c r="G369" i="32"/>
  <c r="E370" i="32"/>
  <c r="F370" i="32"/>
  <c r="G370" i="32"/>
  <c r="E371" i="32"/>
  <c r="F371" i="32"/>
  <c r="G371" i="32"/>
  <c r="E372" i="32"/>
  <c r="F372" i="32"/>
  <c r="G372" i="32"/>
  <c r="E373" i="32"/>
  <c r="F373" i="32"/>
  <c r="G373" i="32"/>
  <c r="E374" i="32"/>
  <c r="F374" i="32"/>
  <c r="G374" i="32"/>
  <c r="E375" i="32"/>
  <c r="F375" i="32"/>
  <c r="G375" i="32"/>
  <c r="E376" i="32"/>
  <c r="F376" i="32"/>
  <c r="G376" i="32"/>
  <c r="H376" i="32"/>
  <c r="E377" i="32"/>
  <c r="F377" i="32"/>
  <c r="G377" i="32"/>
  <c r="E378" i="32"/>
  <c r="F378" i="32"/>
  <c r="G378" i="32"/>
  <c r="E379" i="32"/>
  <c r="F379" i="32"/>
  <c r="G379" i="32"/>
  <c r="E380" i="32"/>
  <c r="F380" i="32"/>
  <c r="G380" i="32"/>
  <c r="E381" i="32"/>
  <c r="F381" i="32"/>
  <c r="G381" i="32"/>
  <c r="E382" i="32"/>
  <c r="F382" i="32"/>
  <c r="G382" i="32"/>
  <c r="E383" i="32"/>
  <c r="F383" i="32"/>
  <c r="G383" i="32"/>
  <c r="E384" i="32"/>
  <c r="F384" i="32"/>
  <c r="G384" i="32"/>
  <c r="E385" i="32"/>
  <c r="F385" i="32"/>
  <c r="G385" i="32"/>
  <c r="E386" i="32"/>
  <c r="F386" i="32"/>
  <c r="G386" i="32"/>
  <c r="E387" i="32"/>
  <c r="F387" i="32"/>
  <c r="G387" i="32"/>
  <c r="E388" i="32"/>
  <c r="G388" i="32"/>
  <c r="E389" i="32"/>
  <c r="F389" i="32"/>
  <c r="G389" i="32"/>
  <c r="E390" i="32"/>
  <c r="F390" i="32"/>
  <c r="G390" i="32"/>
  <c r="E391" i="32"/>
  <c r="F391" i="32"/>
  <c r="G391" i="32"/>
  <c r="E392" i="32"/>
  <c r="F392" i="32"/>
  <c r="G392" i="32"/>
  <c r="E393" i="32"/>
  <c r="F393" i="32"/>
  <c r="G393" i="32"/>
  <c r="E394" i="32"/>
  <c r="F394" i="32"/>
  <c r="G394" i="32"/>
  <c r="E395" i="32"/>
  <c r="F395" i="32"/>
  <c r="G395" i="32"/>
  <c r="E396" i="32"/>
  <c r="F396" i="32"/>
  <c r="G396" i="32"/>
  <c r="E397" i="32"/>
  <c r="F397" i="32"/>
  <c r="G397" i="32"/>
  <c r="E398" i="32"/>
  <c r="G398" i="32"/>
  <c r="E399" i="32"/>
  <c r="F399" i="32"/>
  <c r="G399" i="32"/>
  <c r="E400" i="32"/>
  <c r="F400" i="32"/>
  <c r="G400" i="32"/>
  <c r="F401" i="32"/>
  <c r="G401" i="32"/>
  <c r="E402" i="32"/>
  <c r="F402" i="32"/>
  <c r="G402" i="32"/>
  <c r="E403" i="32"/>
  <c r="G403" i="32"/>
  <c r="E404" i="32"/>
  <c r="F404" i="32"/>
  <c r="G404" i="32"/>
  <c r="E405" i="32"/>
  <c r="F405" i="32"/>
  <c r="G405" i="32"/>
  <c r="E406" i="32"/>
  <c r="G406" i="32"/>
  <c r="E407" i="32"/>
  <c r="F407" i="32"/>
  <c r="G407" i="32"/>
  <c r="G408" i="32"/>
  <c r="E409" i="32"/>
  <c r="F409" i="32"/>
  <c r="G409" i="32"/>
  <c r="E410" i="32"/>
  <c r="G410" i="32"/>
  <c r="E411" i="32"/>
  <c r="F411" i="32"/>
  <c r="G411" i="32"/>
  <c r="G412" i="32"/>
  <c r="E413" i="32"/>
  <c r="F413" i="32"/>
  <c r="G413" i="32"/>
  <c r="E414" i="32"/>
  <c r="F414" i="32"/>
  <c r="G414" i="32"/>
  <c r="E415" i="32"/>
  <c r="F415" i="32"/>
  <c r="G415" i="32"/>
  <c r="E416" i="32"/>
  <c r="F416" i="32"/>
  <c r="G416" i="32"/>
  <c r="E417" i="32"/>
  <c r="F417" i="32"/>
  <c r="G417" i="32"/>
  <c r="E418" i="32"/>
  <c r="F418" i="32"/>
  <c r="G418" i="32"/>
  <c r="E419" i="32"/>
  <c r="F419" i="32"/>
  <c r="G419" i="32"/>
  <c r="E420" i="32"/>
  <c r="F420" i="32"/>
  <c r="G420" i="32"/>
  <c r="E421" i="32"/>
  <c r="F421" i="32"/>
  <c r="G421" i="32"/>
  <c r="E422" i="32"/>
  <c r="G422" i="32"/>
  <c r="E423" i="32"/>
  <c r="H423" i="32" s="1"/>
  <c r="F423" i="32"/>
  <c r="G423" i="32"/>
  <c r="E424" i="32"/>
  <c r="F424" i="32"/>
  <c r="G424" i="32"/>
  <c r="E425" i="32"/>
  <c r="F425" i="32"/>
  <c r="G425" i="32"/>
  <c r="E426" i="32"/>
  <c r="F426" i="32"/>
  <c r="G426" i="32"/>
  <c r="E427" i="32"/>
  <c r="F427" i="32"/>
  <c r="G427" i="32"/>
  <c r="E428" i="32"/>
  <c r="F428" i="32"/>
  <c r="G428" i="32"/>
  <c r="E429" i="32"/>
  <c r="F429" i="32"/>
  <c r="G429" i="32"/>
  <c r="E430" i="32"/>
  <c r="F430" i="32"/>
  <c r="G430" i="32"/>
  <c r="E431" i="32"/>
  <c r="F431" i="32"/>
  <c r="G431" i="32"/>
  <c r="E432" i="32"/>
  <c r="H432" i="32"/>
  <c r="F432" i="32"/>
  <c r="G432" i="32"/>
  <c r="E433" i="32"/>
  <c r="F433" i="32"/>
  <c r="G433" i="32"/>
  <c r="E434" i="32"/>
  <c r="F434" i="32"/>
  <c r="G434" i="32"/>
  <c r="E435" i="32"/>
  <c r="F435" i="32"/>
  <c r="G435" i="32"/>
  <c r="E436" i="32"/>
  <c r="F436" i="32"/>
  <c r="G436" i="32"/>
  <c r="E437" i="32"/>
  <c r="F437" i="32"/>
  <c r="G437" i="32"/>
  <c r="E438" i="32"/>
  <c r="F438" i="32"/>
  <c r="G438" i="32"/>
  <c r="E439" i="32"/>
  <c r="F439" i="32"/>
  <c r="G439" i="32"/>
  <c r="E440" i="32"/>
  <c r="H440" i="32" s="1"/>
  <c r="F440" i="32"/>
  <c r="G440" i="32"/>
  <c r="E441" i="32"/>
  <c r="F441" i="32"/>
  <c r="G441" i="32"/>
  <c r="E442" i="32"/>
  <c r="G442" i="32"/>
  <c r="F443" i="32"/>
  <c r="G443" i="32"/>
  <c r="E444" i="32"/>
  <c r="F444" i="32"/>
  <c r="G444" i="32"/>
  <c r="E445" i="32"/>
  <c r="F445" i="32"/>
  <c r="G445" i="32"/>
  <c r="E446" i="32"/>
  <c r="F446" i="32"/>
  <c r="G446" i="32"/>
  <c r="E447" i="32"/>
  <c r="F447" i="32"/>
  <c r="G447" i="32"/>
  <c r="H447" i="32" s="1"/>
  <c r="E448" i="32"/>
  <c r="F448" i="32"/>
  <c r="G448" i="32"/>
  <c r="E449" i="32"/>
  <c r="F449" i="32"/>
  <c r="G449" i="32"/>
  <c r="E450" i="32"/>
  <c r="F450" i="32"/>
  <c r="G450" i="32"/>
  <c r="E451" i="32"/>
  <c r="H451" i="32" s="1"/>
  <c r="F451" i="32"/>
  <c r="G451" i="32"/>
  <c r="E452" i="32"/>
  <c r="F452" i="32"/>
  <c r="G452" i="32"/>
  <c r="E453" i="32"/>
  <c r="F453" i="32"/>
  <c r="G453" i="32"/>
  <c r="E454" i="32"/>
  <c r="F454" i="32"/>
  <c r="G454" i="32"/>
  <c r="E455" i="32"/>
  <c r="F455" i="32"/>
  <c r="G455" i="32"/>
  <c r="H455" i="32" s="1"/>
  <c r="E456" i="32"/>
  <c r="F456" i="32"/>
  <c r="G456" i="32"/>
  <c r="E457" i="32"/>
  <c r="F457" i="32"/>
  <c r="G457" i="32"/>
  <c r="E458" i="32"/>
  <c r="F458" i="32"/>
  <c r="G458" i="32"/>
  <c r="E459" i="32"/>
  <c r="F459" i="32"/>
  <c r="G459" i="32"/>
  <c r="E460" i="32"/>
  <c r="G460" i="32"/>
  <c r="E461" i="32"/>
  <c r="F461" i="32"/>
  <c r="G461" i="32"/>
  <c r="E462" i="32"/>
  <c r="F462" i="32"/>
  <c r="G462" i="32"/>
  <c r="E463" i="32"/>
  <c r="F463" i="32"/>
  <c r="G463" i="32"/>
  <c r="E464" i="32"/>
  <c r="F464" i="32"/>
  <c r="G464" i="32"/>
  <c r="E465" i="32"/>
  <c r="F465" i="32"/>
  <c r="G465" i="32"/>
  <c r="E466" i="32"/>
  <c r="F466" i="32"/>
  <c r="G466" i="32"/>
  <c r="E467" i="32"/>
  <c r="F467" i="32"/>
  <c r="G467" i="32"/>
  <c r="E468" i="32"/>
  <c r="F468" i="32"/>
  <c r="G468" i="32"/>
  <c r="E469" i="32"/>
  <c r="G469" i="32"/>
  <c r="E470" i="32"/>
  <c r="F470" i="32"/>
  <c r="G470" i="32"/>
  <c r="E471" i="32"/>
  <c r="F471" i="32"/>
  <c r="G471" i="32"/>
  <c r="E472" i="32"/>
  <c r="F472" i="32"/>
  <c r="G472" i="32"/>
  <c r="E473" i="32"/>
  <c r="F473" i="32"/>
  <c r="G473" i="32"/>
  <c r="E474" i="32"/>
  <c r="F474" i="32"/>
  <c r="G474" i="32"/>
  <c r="E475" i="32"/>
  <c r="F475" i="32"/>
  <c r="G475" i="32"/>
  <c r="E476" i="32"/>
  <c r="F476" i="32"/>
  <c r="G476" i="32"/>
  <c r="E477" i="32"/>
  <c r="F477" i="32"/>
  <c r="G477" i="32"/>
  <c r="E478" i="32"/>
  <c r="F478" i="32"/>
  <c r="G478" i="32"/>
  <c r="E479" i="32"/>
  <c r="F479" i="32"/>
  <c r="G479" i="32"/>
  <c r="E480" i="32"/>
  <c r="F480" i="32"/>
  <c r="G480" i="32"/>
  <c r="E481" i="32"/>
  <c r="F481" i="32"/>
  <c r="G481" i="32"/>
  <c r="E482" i="32"/>
  <c r="F482" i="32"/>
  <c r="G482" i="32"/>
  <c r="F483" i="32"/>
  <c r="G483" i="32"/>
  <c r="E484" i="32"/>
  <c r="G484" i="32"/>
  <c r="E485" i="32"/>
  <c r="G485" i="32"/>
  <c r="E486" i="32"/>
  <c r="F486" i="32"/>
  <c r="G486" i="32"/>
  <c r="E487" i="32"/>
  <c r="F487" i="32"/>
  <c r="G487" i="32"/>
  <c r="E488" i="32"/>
  <c r="F488" i="32"/>
  <c r="G488" i="32"/>
  <c r="E489" i="32"/>
  <c r="F489" i="32"/>
  <c r="G489" i="32"/>
  <c r="E490" i="32"/>
  <c r="F490" i="32"/>
  <c r="G490" i="32"/>
  <c r="E491" i="32"/>
  <c r="G491" i="32"/>
  <c r="H491" i="32" s="1"/>
  <c r="E492" i="32"/>
  <c r="F492" i="32"/>
  <c r="G492" i="32"/>
  <c r="E493" i="32"/>
  <c r="F493" i="32"/>
  <c r="G493" i="32"/>
  <c r="E494" i="32"/>
  <c r="F494" i="32"/>
  <c r="G494" i="32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G296" i="31"/>
  <c r="G297" i="31"/>
  <c r="G298" i="31"/>
  <c r="E299" i="31"/>
  <c r="F299" i="31"/>
  <c r="G299" i="31"/>
  <c r="G300" i="31"/>
  <c r="G301" i="31"/>
  <c r="G302" i="31"/>
  <c r="G303" i="31"/>
  <c r="G304" i="31"/>
  <c r="G305" i="31"/>
  <c r="E306" i="31"/>
  <c r="F306" i="31"/>
  <c r="G306" i="31"/>
  <c r="G307" i="31"/>
  <c r="G308" i="31"/>
  <c r="E309" i="31"/>
  <c r="G309" i="31"/>
  <c r="G310" i="31"/>
  <c r="G311" i="31"/>
  <c r="G312" i="31"/>
  <c r="E313" i="31"/>
  <c r="G313" i="31"/>
  <c r="G314" i="31"/>
  <c r="G315" i="31"/>
  <c r="G316" i="31"/>
  <c r="G317" i="31"/>
  <c r="G318" i="31"/>
  <c r="G319" i="31"/>
  <c r="G320" i="31"/>
  <c r="G321" i="31"/>
  <c r="E322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E348" i="31"/>
  <c r="F348" i="31"/>
  <c r="G348" i="31"/>
  <c r="E349" i="31"/>
  <c r="F349" i="31"/>
  <c r="G349" i="31"/>
  <c r="G350" i="31"/>
  <c r="G351" i="31"/>
  <c r="E352" i="31"/>
  <c r="F352" i="31"/>
  <c r="G352" i="31"/>
  <c r="E353" i="31"/>
  <c r="G353" i="31"/>
  <c r="G354" i="31"/>
  <c r="E355" i="31"/>
  <c r="G355" i="31"/>
  <c r="G356" i="31"/>
  <c r="G357" i="31"/>
  <c r="G358" i="31"/>
  <c r="G359" i="31"/>
  <c r="G360" i="31"/>
  <c r="E361" i="31"/>
  <c r="G361" i="31"/>
  <c r="G362" i="31"/>
  <c r="G363" i="31"/>
  <c r="E364" i="31"/>
  <c r="G364" i="31"/>
  <c r="E365" i="31"/>
  <c r="G365" i="31"/>
  <c r="E366" i="31"/>
  <c r="F366" i="31"/>
  <c r="G366" i="31"/>
  <c r="E367" i="31"/>
  <c r="G367" i="31"/>
  <c r="G368" i="31"/>
  <c r="G369" i="31"/>
  <c r="G370" i="31"/>
  <c r="E371" i="31"/>
  <c r="G371" i="31"/>
  <c r="G372" i="31"/>
  <c r="E373" i="31"/>
  <c r="F373" i="31"/>
  <c r="G373" i="31"/>
  <c r="E374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E414" i="31"/>
  <c r="G414" i="31"/>
  <c r="G415" i="31"/>
  <c r="G416" i="31"/>
  <c r="G417" i="31"/>
  <c r="E418" i="31"/>
  <c r="G418" i="31"/>
  <c r="G419" i="31"/>
  <c r="G420" i="31"/>
  <c r="G421" i="31"/>
  <c r="G422" i="31"/>
  <c r="G423" i="31"/>
  <c r="E424" i="31"/>
  <c r="F424" i="31"/>
  <c r="G424" i="31"/>
  <c r="G425" i="31"/>
  <c r="G426" i="31"/>
  <c r="G427" i="31"/>
  <c r="G428" i="31"/>
  <c r="G429" i="31"/>
  <c r="G430" i="31"/>
  <c r="G431" i="31"/>
  <c r="G432" i="31"/>
  <c r="G433" i="31"/>
  <c r="G434" i="31"/>
  <c r="E435" i="31"/>
  <c r="G435" i="31"/>
  <c r="G436" i="31"/>
  <c r="G437" i="31"/>
  <c r="G438" i="31"/>
  <c r="G439" i="31"/>
  <c r="E440" i="31"/>
  <c r="G440" i="31"/>
  <c r="G441" i="31"/>
  <c r="G442" i="31"/>
  <c r="G443" i="31"/>
  <c r="G444" i="31"/>
  <c r="E445" i="31"/>
  <c r="G445" i="31"/>
  <c r="G446" i="31"/>
  <c r="G447" i="31"/>
  <c r="G448" i="31"/>
  <c r="G449" i="31"/>
  <c r="G450" i="31"/>
  <c r="E451" i="31"/>
  <c r="F451" i="31"/>
  <c r="G451" i="31"/>
  <c r="G452" i="31"/>
  <c r="G453" i="31"/>
  <c r="G454" i="31"/>
  <c r="G455" i="31"/>
  <c r="G456" i="31"/>
  <c r="G457" i="31"/>
  <c r="G458" i="31"/>
  <c r="G459" i="31"/>
  <c r="G460" i="31"/>
  <c r="E461" i="31"/>
  <c r="G461" i="31"/>
  <c r="G462" i="31"/>
  <c r="G463" i="31"/>
  <c r="G464" i="31"/>
  <c r="E465" i="31"/>
  <c r="G465" i="31"/>
  <c r="G466" i="31"/>
  <c r="G467" i="31"/>
  <c r="G468" i="31"/>
  <c r="G469" i="31"/>
  <c r="G470" i="31"/>
  <c r="G471" i="31"/>
  <c r="G472" i="31"/>
  <c r="G473" i="31"/>
  <c r="E474" i="31"/>
  <c r="F474" i="31"/>
  <c r="G474" i="31"/>
  <c r="G475" i="31"/>
  <c r="G476" i="31"/>
  <c r="E477" i="31"/>
  <c r="G477" i="31"/>
  <c r="G478" i="31"/>
  <c r="E479" i="31"/>
  <c r="G479" i="31"/>
  <c r="G480" i="31"/>
  <c r="E481" i="31"/>
  <c r="F481" i="31"/>
  <c r="G481" i="31"/>
  <c r="E482" i="31"/>
  <c r="F482" i="31"/>
  <c r="G482" i="31"/>
  <c r="G483" i="31"/>
  <c r="G484" i="31"/>
  <c r="G485" i="31"/>
  <c r="E486" i="31"/>
  <c r="G486" i="31"/>
  <c r="E487" i="31"/>
  <c r="G487" i="31"/>
  <c r="E488" i="31"/>
  <c r="F488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296" i="30"/>
  <c r="E297" i="30"/>
  <c r="G297" i="30"/>
  <c r="G298" i="30"/>
  <c r="E299" i="30"/>
  <c r="F299" i="30"/>
  <c r="G299" i="30"/>
  <c r="E300" i="30"/>
  <c r="F300" i="30"/>
  <c r="G300" i="30"/>
  <c r="G301" i="30"/>
  <c r="G302" i="30"/>
  <c r="E303" i="30"/>
  <c r="F303" i="30"/>
  <c r="G303" i="30"/>
  <c r="G304" i="30"/>
  <c r="G305" i="30"/>
  <c r="E306" i="30"/>
  <c r="F306" i="30"/>
  <c r="G306" i="30"/>
  <c r="G307" i="30"/>
  <c r="E308" i="30"/>
  <c r="F308" i="30"/>
  <c r="G308" i="30"/>
  <c r="E309" i="30"/>
  <c r="F309" i="30"/>
  <c r="G309" i="30"/>
  <c r="G310" i="30"/>
  <c r="G311" i="30"/>
  <c r="E312" i="30"/>
  <c r="F312" i="30"/>
  <c r="G312" i="30"/>
  <c r="E313" i="30"/>
  <c r="F313" i="30"/>
  <c r="G313" i="30"/>
  <c r="G314" i="30"/>
  <c r="G315" i="30"/>
  <c r="E316" i="30"/>
  <c r="F316" i="30"/>
  <c r="G316" i="30"/>
  <c r="G317" i="30"/>
  <c r="E318" i="30"/>
  <c r="G318" i="30"/>
  <c r="E319" i="30"/>
  <c r="F319" i="30"/>
  <c r="G319" i="30"/>
  <c r="E320" i="30"/>
  <c r="F320" i="30"/>
  <c r="G320" i="30"/>
  <c r="E321" i="30"/>
  <c r="G321" i="30"/>
  <c r="E322" i="30"/>
  <c r="F322" i="30"/>
  <c r="G322" i="30"/>
  <c r="E323" i="30"/>
  <c r="F323" i="30"/>
  <c r="G323" i="30"/>
  <c r="H323" i="30" s="1"/>
  <c r="E324" i="30"/>
  <c r="F324" i="30"/>
  <c r="G324" i="30"/>
  <c r="E325" i="30"/>
  <c r="F325" i="30"/>
  <c r="G325" i="30"/>
  <c r="E326" i="30"/>
  <c r="G326" i="30"/>
  <c r="E327" i="30"/>
  <c r="F327" i="30"/>
  <c r="G327" i="30"/>
  <c r="E328" i="30"/>
  <c r="F328" i="30"/>
  <c r="G328" i="30"/>
  <c r="E329" i="30"/>
  <c r="F329" i="30"/>
  <c r="G329" i="30"/>
  <c r="G330" i="30"/>
  <c r="E331" i="30"/>
  <c r="F331" i="30"/>
  <c r="G331" i="30"/>
  <c r="G332" i="30"/>
  <c r="G333" i="30"/>
  <c r="E334" i="30"/>
  <c r="F334" i="30"/>
  <c r="G334" i="30"/>
  <c r="G335" i="30"/>
  <c r="E336" i="30"/>
  <c r="F336" i="30"/>
  <c r="G336" i="30"/>
  <c r="E337" i="30"/>
  <c r="F337" i="30"/>
  <c r="G337" i="30"/>
  <c r="F338" i="30"/>
  <c r="G338" i="30"/>
  <c r="G339" i="30"/>
  <c r="E340" i="30"/>
  <c r="H340" i="30"/>
  <c r="F340" i="30"/>
  <c r="G340" i="30"/>
  <c r="F341" i="30"/>
  <c r="G341" i="30"/>
  <c r="E342" i="30"/>
  <c r="F342" i="30"/>
  <c r="G342" i="30"/>
  <c r="E343" i="30"/>
  <c r="H343" i="30" s="1"/>
  <c r="F343" i="30"/>
  <c r="G343" i="30"/>
  <c r="G344" i="30"/>
  <c r="G345" i="30"/>
  <c r="E346" i="30"/>
  <c r="F346" i="30"/>
  <c r="G346" i="30"/>
  <c r="G347" i="30"/>
  <c r="E348" i="30"/>
  <c r="F348" i="30"/>
  <c r="G348" i="30"/>
  <c r="E349" i="30"/>
  <c r="F349" i="30"/>
  <c r="G349" i="30"/>
  <c r="E350" i="30"/>
  <c r="F350" i="30"/>
  <c r="G350" i="30"/>
  <c r="E351" i="30"/>
  <c r="F351" i="30"/>
  <c r="G351" i="30"/>
  <c r="E352" i="30"/>
  <c r="F352" i="30"/>
  <c r="G352" i="30"/>
  <c r="E353" i="30"/>
  <c r="F353" i="30"/>
  <c r="G353" i="30"/>
  <c r="G354" i="30"/>
  <c r="E355" i="30"/>
  <c r="F355" i="30"/>
  <c r="G355" i="30"/>
  <c r="E356" i="30"/>
  <c r="F356" i="30"/>
  <c r="G356" i="30"/>
  <c r="G357" i="30"/>
  <c r="G358" i="30"/>
  <c r="G359" i="30"/>
  <c r="E360" i="30"/>
  <c r="F360" i="30"/>
  <c r="G360" i="30"/>
  <c r="E361" i="30"/>
  <c r="F361" i="30"/>
  <c r="G361" i="30"/>
  <c r="E362" i="30"/>
  <c r="F362" i="30"/>
  <c r="G362" i="30"/>
  <c r="E363" i="30"/>
  <c r="G363" i="30"/>
  <c r="E364" i="30"/>
  <c r="F364" i="30"/>
  <c r="G364" i="30"/>
  <c r="E365" i="30"/>
  <c r="G365" i="30"/>
  <c r="E366" i="30"/>
  <c r="F366" i="30"/>
  <c r="G366" i="30"/>
  <c r="E367" i="30"/>
  <c r="F367" i="30"/>
  <c r="G367" i="30"/>
  <c r="E368" i="30"/>
  <c r="F368" i="30"/>
  <c r="G368" i="30"/>
  <c r="E369" i="30"/>
  <c r="F369" i="30"/>
  <c r="G369" i="30"/>
  <c r="G370" i="30"/>
  <c r="E371" i="30"/>
  <c r="F371" i="30"/>
  <c r="G371" i="30"/>
  <c r="H371" i="30" s="1"/>
  <c r="E372" i="30"/>
  <c r="G372" i="30"/>
  <c r="E373" i="30"/>
  <c r="F373" i="30"/>
  <c r="G373" i="30"/>
  <c r="E374" i="30"/>
  <c r="F374" i="30"/>
  <c r="G374" i="30"/>
  <c r="E375" i="30"/>
  <c r="F375" i="30"/>
  <c r="G375" i="30"/>
  <c r="E376" i="30"/>
  <c r="F376" i="30"/>
  <c r="G376" i="30"/>
  <c r="E377" i="30"/>
  <c r="F377" i="30"/>
  <c r="G377" i="30"/>
  <c r="F378" i="30"/>
  <c r="G378" i="30"/>
  <c r="E379" i="30"/>
  <c r="F379" i="30"/>
  <c r="G379" i="30"/>
  <c r="E380" i="30"/>
  <c r="F380" i="30"/>
  <c r="G380" i="30"/>
  <c r="E381" i="30"/>
  <c r="F381" i="30"/>
  <c r="G381" i="30"/>
  <c r="E382" i="30"/>
  <c r="F382" i="30"/>
  <c r="G382" i="30"/>
  <c r="E383" i="30"/>
  <c r="F383" i="30"/>
  <c r="G383" i="30"/>
  <c r="E384" i="30"/>
  <c r="F384" i="30"/>
  <c r="G384" i="30"/>
  <c r="E385" i="30"/>
  <c r="F385" i="30"/>
  <c r="G385" i="30"/>
  <c r="E386" i="30"/>
  <c r="F386" i="30"/>
  <c r="G386" i="30"/>
  <c r="E387" i="30"/>
  <c r="G387" i="30"/>
  <c r="E388" i="30"/>
  <c r="F388" i="30"/>
  <c r="G388" i="30"/>
  <c r="E389" i="30"/>
  <c r="F389" i="30"/>
  <c r="G389" i="30"/>
  <c r="E390" i="30"/>
  <c r="F390" i="30"/>
  <c r="G390" i="30"/>
  <c r="E391" i="30"/>
  <c r="F391" i="30"/>
  <c r="G391" i="30"/>
  <c r="E392" i="30"/>
  <c r="F392" i="30"/>
  <c r="G392" i="30"/>
  <c r="G393" i="30"/>
  <c r="E394" i="30"/>
  <c r="F394" i="30"/>
  <c r="G394" i="30"/>
  <c r="E395" i="30"/>
  <c r="F395" i="30"/>
  <c r="G395" i="30"/>
  <c r="E396" i="30"/>
  <c r="F396" i="30"/>
  <c r="G396" i="30"/>
  <c r="E397" i="30"/>
  <c r="F397" i="30"/>
  <c r="G397" i="30"/>
  <c r="E398" i="30"/>
  <c r="F398" i="30"/>
  <c r="G398" i="30"/>
  <c r="E399" i="30"/>
  <c r="F399" i="30"/>
  <c r="G399" i="30"/>
  <c r="E400" i="30"/>
  <c r="F400" i="30"/>
  <c r="G400" i="30"/>
  <c r="F401" i="30"/>
  <c r="G401" i="30"/>
  <c r="E402" i="30"/>
  <c r="F402" i="30"/>
  <c r="G402" i="30"/>
  <c r="E403" i="30"/>
  <c r="F403" i="30"/>
  <c r="G403" i="30"/>
  <c r="E404" i="30"/>
  <c r="F404" i="30"/>
  <c r="G404" i="30"/>
  <c r="E405" i="30"/>
  <c r="F405" i="30"/>
  <c r="G405" i="30"/>
  <c r="G406" i="30"/>
  <c r="E407" i="30"/>
  <c r="G407" i="30"/>
  <c r="E408" i="30"/>
  <c r="F408" i="30"/>
  <c r="G408" i="30"/>
  <c r="E409" i="30"/>
  <c r="F409" i="30"/>
  <c r="G409" i="30"/>
  <c r="E410" i="30"/>
  <c r="F410" i="30"/>
  <c r="G410" i="30"/>
  <c r="E411" i="30"/>
  <c r="G411" i="30"/>
  <c r="F412" i="30"/>
  <c r="G412" i="30"/>
  <c r="E413" i="30"/>
  <c r="F413" i="30"/>
  <c r="G413" i="30"/>
  <c r="E414" i="30"/>
  <c r="F414" i="30"/>
  <c r="G414" i="30"/>
  <c r="E415" i="30"/>
  <c r="F415" i="30"/>
  <c r="G415" i="30"/>
  <c r="E416" i="30"/>
  <c r="F416" i="30"/>
  <c r="G416" i="30"/>
  <c r="E417" i="30"/>
  <c r="F417" i="30"/>
  <c r="G417" i="30"/>
  <c r="E418" i="30"/>
  <c r="F418" i="30"/>
  <c r="G418" i="30"/>
  <c r="E419" i="30"/>
  <c r="F419" i="30"/>
  <c r="G419" i="30"/>
  <c r="E420" i="30"/>
  <c r="F420" i="30"/>
  <c r="G420" i="30"/>
  <c r="E421" i="30"/>
  <c r="F421" i="30"/>
  <c r="G421" i="30"/>
  <c r="E422" i="30"/>
  <c r="F422" i="30"/>
  <c r="G422" i="30"/>
  <c r="E423" i="30"/>
  <c r="F423" i="30"/>
  <c r="G423" i="30"/>
  <c r="E424" i="30"/>
  <c r="F424" i="30"/>
  <c r="G424" i="30"/>
  <c r="E425" i="30"/>
  <c r="F425" i="30"/>
  <c r="G425" i="30"/>
  <c r="E426" i="30"/>
  <c r="F426" i="30"/>
  <c r="G426" i="30"/>
  <c r="E427" i="30"/>
  <c r="F427" i="30"/>
  <c r="G427" i="30"/>
  <c r="E428" i="30"/>
  <c r="F428" i="30"/>
  <c r="G428" i="30"/>
  <c r="E429" i="30"/>
  <c r="F429" i="30"/>
  <c r="G429" i="30"/>
  <c r="E430" i="30"/>
  <c r="F430" i="30"/>
  <c r="G430" i="30"/>
  <c r="E431" i="30"/>
  <c r="F431" i="30"/>
  <c r="G431" i="30"/>
  <c r="E432" i="30"/>
  <c r="F432" i="30"/>
  <c r="G432" i="30"/>
  <c r="E433" i="30"/>
  <c r="F433" i="30"/>
  <c r="G433" i="30"/>
  <c r="E434" i="30"/>
  <c r="F434" i="30"/>
  <c r="G434" i="30"/>
  <c r="E435" i="30"/>
  <c r="F435" i="30"/>
  <c r="G435" i="30"/>
  <c r="E436" i="30"/>
  <c r="F436" i="30"/>
  <c r="G436" i="30"/>
  <c r="E437" i="30"/>
  <c r="F437" i="30"/>
  <c r="G437" i="30"/>
  <c r="E438" i="30"/>
  <c r="F438" i="30"/>
  <c r="G438" i="30"/>
  <c r="E439" i="30"/>
  <c r="F439" i="30"/>
  <c r="G439" i="30"/>
  <c r="E440" i="30"/>
  <c r="F440" i="30"/>
  <c r="G440" i="30"/>
  <c r="E441" i="30"/>
  <c r="F441" i="30"/>
  <c r="G441" i="30"/>
  <c r="E442" i="30"/>
  <c r="F442" i="30"/>
  <c r="G442" i="30"/>
  <c r="E443" i="30"/>
  <c r="F443" i="30"/>
  <c r="G443" i="30"/>
  <c r="E444" i="30"/>
  <c r="F444" i="30"/>
  <c r="G444" i="30"/>
  <c r="E445" i="30"/>
  <c r="F445" i="30"/>
  <c r="G445" i="30"/>
  <c r="E446" i="30"/>
  <c r="F446" i="30"/>
  <c r="G446" i="30"/>
  <c r="E447" i="30"/>
  <c r="F447" i="30"/>
  <c r="G447" i="30"/>
  <c r="E448" i="30"/>
  <c r="F448" i="30"/>
  <c r="G448" i="30"/>
  <c r="E449" i="30"/>
  <c r="F449" i="30"/>
  <c r="G449" i="30"/>
  <c r="E450" i="30"/>
  <c r="F450" i="30"/>
  <c r="G450" i="30"/>
  <c r="E451" i="30"/>
  <c r="F451" i="30"/>
  <c r="G451" i="30"/>
  <c r="E452" i="30"/>
  <c r="F452" i="30"/>
  <c r="G452" i="30"/>
  <c r="E453" i="30"/>
  <c r="F453" i="30"/>
  <c r="G453" i="30"/>
  <c r="E454" i="30"/>
  <c r="F454" i="30"/>
  <c r="G454" i="30"/>
  <c r="E455" i="30"/>
  <c r="F455" i="30"/>
  <c r="G455" i="30"/>
  <c r="E456" i="30"/>
  <c r="F456" i="30"/>
  <c r="G456" i="30"/>
  <c r="E457" i="30"/>
  <c r="F457" i="30"/>
  <c r="G457" i="30"/>
  <c r="E458" i="30"/>
  <c r="F458" i="30"/>
  <c r="G458" i="30"/>
  <c r="E459" i="30"/>
  <c r="F459" i="30"/>
  <c r="G459" i="30"/>
  <c r="E460" i="30"/>
  <c r="G460" i="30"/>
  <c r="E461" i="30"/>
  <c r="F461" i="30"/>
  <c r="G461" i="30"/>
  <c r="E462" i="30"/>
  <c r="F462" i="30"/>
  <c r="G462" i="30"/>
  <c r="E463" i="30"/>
  <c r="F463" i="30"/>
  <c r="G463" i="30"/>
  <c r="E464" i="30"/>
  <c r="G464" i="30"/>
  <c r="E465" i="30"/>
  <c r="F465" i="30"/>
  <c r="G465" i="30"/>
  <c r="E466" i="30"/>
  <c r="F466" i="30"/>
  <c r="G466" i="30"/>
  <c r="E467" i="30"/>
  <c r="F467" i="30"/>
  <c r="G467" i="30"/>
  <c r="E468" i="30"/>
  <c r="F468" i="30"/>
  <c r="G468" i="30"/>
  <c r="E469" i="30"/>
  <c r="F469" i="30"/>
  <c r="G469" i="30"/>
  <c r="E470" i="30"/>
  <c r="F470" i="30"/>
  <c r="G470" i="30"/>
  <c r="G471" i="30"/>
  <c r="E472" i="30"/>
  <c r="F472" i="30"/>
  <c r="G472" i="30"/>
  <c r="E473" i="30"/>
  <c r="F473" i="30"/>
  <c r="G473" i="30"/>
  <c r="E474" i="30"/>
  <c r="F474" i="30"/>
  <c r="G474" i="30"/>
  <c r="E475" i="30"/>
  <c r="F475" i="30"/>
  <c r="G475" i="30"/>
  <c r="E476" i="30"/>
  <c r="F476" i="30"/>
  <c r="G476" i="30"/>
  <c r="E477" i="30"/>
  <c r="F477" i="30"/>
  <c r="G477" i="30"/>
  <c r="E478" i="30"/>
  <c r="F478" i="30"/>
  <c r="G478" i="30"/>
  <c r="E479" i="30"/>
  <c r="F479" i="30"/>
  <c r="G479" i="30"/>
  <c r="E480" i="30"/>
  <c r="F480" i="30"/>
  <c r="G480" i="30"/>
  <c r="E481" i="30"/>
  <c r="F481" i="30"/>
  <c r="G481" i="30"/>
  <c r="E482" i="30"/>
  <c r="F482" i="30"/>
  <c r="G482" i="30"/>
  <c r="G483" i="30"/>
  <c r="F484" i="30"/>
  <c r="G484" i="30"/>
  <c r="G485" i="30"/>
  <c r="E486" i="30"/>
  <c r="F486" i="30"/>
  <c r="G486" i="30"/>
  <c r="E487" i="30"/>
  <c r="H487" i="30" s="1"/>
  <c r="F487" i="30"/>
  <c r="G487" i="30"/>
  <c r="E488" i="30"/>
  <c r="F488" i="30"/>
  <c r="G488" i="30"/>
  <c r="E489" i="30"/>
  <c r="F489" i="30"/>
  <c r="G489" i="30"/>
  <c r="E490" i="30"/>
  <c r="F490" i="30"/>
  <c r="G490" i="30"/>
  <c r="G491" i="30"/>
  <c r="E492" i="30"/>
  <c r="F492" i="30"/>
  <c r="G492" i="30"/>
  <c r="F493" i="30"/>
  <c r="G493" i="30"/>
  <c r="E494" i="30"/>
  <c r="F494" i="30"/>
  <c r="G494" i="30"/>
  <c r="E495" i="30"/>
  <c r="F495" i="30"/>
  <c r="G495" i="30"/>
  <c r="E496" i="30"/>
  <c r="F496" i="30"/>
  <c r="G496" i="30"/>
  <c r="E497" i="30"/>
  <c r="F497" i="30"/>
  <c r="G497" i="30"/>
  <c r="E498" i="30"/>
  <c r="F498" i="30"/>
  <c r="G498" i="30"/>
  <c r="E499" i="30"/>
  <c r="F499" i="30"/>
  <c r="G499" i="30"/>
  <c r="G296" i="29"/>
  <c r="G297" i="29"/>
  <c r="G298" i="29"/>
  <c r="E299" i="29"/>
  <c r="F299" i="29"/>
  <c r="G299" i="29"/>
  <c r="G300" i="29"/>
  <c r="G301" i="29"/>
  <c r="G302" i="29"/>
  <c r="G303" i="29"/>
  <c r="G304" i="29"/>
  <c r="G305" i="29"/>
  <c r="E306" i="29"/>
  <c r="F306" i="29"/>
  <c r="G306" i="29"/>
  <c r="G307" i="29"/>
  <c r="G308" i="29"/>
  <c r="E309" i="29"/>
  <c r="F309" i="29"/>
  <c r="G309" i="29"/>
  <c r="G310" i="29"/>
  <c r="G311" i="29"/>
  <c r="G312" i="29"/>
  <c r="E313" i="29"/>
  <c r="F313" i="29"/>
  <c r="G313" i="29"/>
  <c r="G314" i="29"/>
  <c r="G315" i="29"/>
  <c r="E316" i="29"/>
  <c r="F316" i="29"/>
  <c r="G316" i="29"/>
  <c r="G317" i="29"/>
  <c r="G318" i="29"/>
  <c r="G319" i="29"/>
  <c r="G320" i="29"/>
  <c r="G321" i="29"/>
  <c r="E322" i="29"/>
  <c r="F322" i="29"/>
  <c r="G322" i="29"/>
  <c r="G323" i="29"/>
  <c r="G324" i="29"/>
  <c r="E325" i="29"/>
  <c r="G325" i="29"/>
  <c r="G326" i="29"/>
  <c r="G327" i="29"/>
  <c r="G328" i="29"/>
  <c r="G329" i="29"/>
  <c r="G330" i="29"/>
  <c r="E331" i="29"/>
  <c r="H331" i="29"/>
  <c r="G331" i="29"/>
  <c r="G332" i="29"/>
  <c r="G333" i="29"/>
  <c r="G334" i="29"/>
  <c r="G335" i="29"/>
  <c r="E336" i="29"/>
  <c r="F336" i="29"/>
  <c r="G336" i="29"/>
  <c r="G337" i="29"/>
  <c r="G338" i="29"/>
  <c r="G339" i="29"/>
  <c r="F340" i="29"/>
  <c r="G340" i="29"/>
  <c r="G341" i="29"/>
  <c r="E342" i="29"/>
  <c r="F342" i="29"/>
  <c r="G342" i="29"/>
  <c r="G343" i="29"/>
  <c r="G344" i="29"/>
  <c r="G345" i="29"/>
  <c r="G346" i="29"/>
  <c r="G347" i="29"/>
  <c r="E348" i="29"/>
  <c r="F348" i="29"/>
  <c r="G348" i="29"/>
  <c r="E349" i="29"/>
  <c r="F349" i="29"/>
  <c r="G349" i="29"/>
  <c r="E350" i="29"/>
  <c r="F350" i="29"/>
  <c r="G350" i="29"/>
  <c r="E351" i="29"/>
  <c r="F351" i="29"/>
  <c r="G351" i="29"/>
  <c r="H351" i="29" s="1"/>
  <c r="E352" i="29"/>
  <c r="F352" i="29"/>
  <c r="G352" i="29"/>
  <c r="H352" i="29" s="1"/>
  <c r="E353" i="29"/>
  <c r="F353" i="29"/>
  <c r="G353" i="29"/>
  <c r="G354" i="29"/>
  <c r="E355" i="29"/>
  <c r="F355" i="29"/>
  <c r="G355" i="29"/>
  <c r="E356" i="29"/>
  <c r="F356" i="29"/>
  <c r="G356" i="29"/>
  <c r="G357" i="29"/>
  <c r="G358" i="29"/>
  <c r="E359" i="29"/>
  <c r="F359" i="29"/>
  <c r="G359" i="29"/>
  <c r="E360" i="29"/>
  <c r="F360" i="29"/>
  <c r="G360" i="29"/>
  <c r="E361" i="29"/>
  <c r="F361" i="29"/>
  <c r="G361" i="29"/>
  <c r="E362" i="29"/>
  <c r="F362" i="29"/>
  <c r="G362" i="29"/>
  <c r="G363" i="29"/>
  <c r="E364" i="29"/>
  <c r="F364" i="29"/>
  <c r="G364" i="29"/>
  <c r="E365" i="29"/>
  <c r="F365" i="29"/>
  <c r="G365" i="29"/>
  <c r="E366" i="29"/>
  <c r="F366" i="29"/>
  <c r="G366" i="29"/>
  <c r="E367" i="29"/>
  <c r="F367" i="29"/>
  <c r="G367" i="29"/>
  <c r="E368" i="29"/>
  <c r="G368" i="29"/>
  <c r="G369" i="29"/>
  <c r="G370" i="29"/>
  <c r="E371" i="29"/>
  <c r="F371" i="29"/>
  <c r="G371" i="29"/>
  <c r="G372" i="29"/>
  <c r="G373" i="29"/>
  <c r="E374" i="29"/>
  <c r="G374" i="29"/>
  <c r="G375" i="29"/>
  <c r="G376" i="29"/>
  <c r="G377" i="29"/>
  <c r="G378" i="29"/>
  <c r="G379" i="29"/>
  <c r="G380" i="29"/>
  <c r="E381" i="29"/>
  <c r="G381" i="29"/>
  <c r="E382" i="29"/>
  <c r="F382" i="29"/>
  <c r="G382" i="29"/>
  <c r="G383" i="29"/>
  <c r="F384" i="29"/>
  <c r="G384" i="29"/>
  <c r="G385" i="29"/>
  <c r="G386" i="29"/>
  <c r="G387" i="29"/>
  <c r="G388" i="29"/>
  <c r="G389" i="29"/>
  <c r="G390" i="29"/>
  <c r="G391" i="29"/>
  <c r="G392" i="29"/>
  <c r="G393" i="29"/>
  <c r="E394" i="29"/>
  <c r="F394" i="29"/>
  <c r="G394" i="29"/>
  <c r="G395" i="29"/>
  <c r="E396" i="29"/>
  <c r="F396" i="29"/>
  <c r="G396" i="29"/>
  <c r="E397" i="29"/>
  <c r="G397" i="29"/>
  <c r="G398" i="29"/>
  <c r="E399" i="29"/>
  <c r="G399" i="29"/>
  <c r="E400" i="29"/>
  <c r="G400" i="29"/>
  <c r="G401" i="29"/>
  <c r="E402" i="29"/>
  <c r="G402" i="29"/>
  <c r="G403" i="29"/>
  <c r="G404" i="29"/>
  <c r="G405" i="29"/>
  <c r="G406" i="29"/>
  <c r="G407" i="29"/>
  <c r="G408" i="29"/>
  <c r="G409" i="29"/>
  <c r="G410" i="29"/>
  <c r="G411" i="29"/>
  <c r="G412" i="29"/>
  <c r="E413" i="29"/>
  <c r="H413" i="29" s="1"/>
  <c r="G413" i="29"/>
  <c r="E414" i="29"/>
  <c r="F414" i="29"/>
  <c r="G414" i="29"/>
  <c r="E415" i="29"/>
  <c r="G415" i="29"/>
  <c r="G416" i="29"/>
  <c r="G417" i="29"/>
  <c r="G418" i="29"/>
  <c r="G419" i="29"/>
  <c r="G420" i="29"/>
  <c r="E421" i="29"/>
  <c r="F421" i="29"/>
  <c r="G421" i="29"/>
  <c r="G422" i="29"/>
  <c r="E423" i="29"/>
  <c r="F423" i="29"/>
  <c r="G423" i="29"/>
  <c r="E424" i="29"/>
  <c r="F424" i="29"/>
  <c r="G424" i="29"/>
  <c r="E425" i="29"/>
  <c r="G425" i="29"/>
  <c r="E426" i="29"/>
  <c r="G426" i="29"/>
  <c r="F427" i="29"/>
  <c r="G427" i="29"/>
  <c r="E428" i="29"/>
  <c r="F428" i="29"/>
  <c r="G428" i="29"/>
  <c r="G429" i="29"/>
  <c r="G430" i="29"/>
  <c r="F431" i="29"/>
  <c r="G431" i="29"/>
  <c r="G432" i="29"/>
  <c r="G433" i="29"/>
  <c r="G434" i="29"/>
  <c r="E435" i="29"/>
  <c r="F435" i="29"/>
  <c r="G435" i="29"/>
  <c r="G436" i="29"/>
  <c r="G437" i="29"/>
  <c r="G438" i="29"/>
  <c r="E439" i="29"/>
  <c r="H439" i="29" s="1"/>
  <c r="F439" i="29"/>
  <c r="G439" i="29"/>
  <c r="E440" i="29"/>
  <c r="F440" i="29"/>
  <c r="G440" i="29"/>
  <c r="E441" i="29"/>
  <c r="G441" i="29"/>
  <c r="G442" i="29"/>
  <c r="G443" i="29"/>
  <c r="G444" i="29"/>
  <c r="G445" i="29"/>
  <c r="F446" i="29"/>
  <c r="G446" i="29"/>
  <c r="E447" i="29"/>
  <c r="F447" i="29"/>
  <c r="G447" i="29"/>
  <c r="H447" i="29" s="1"/>
  <c r="E448" i="29"/>
  <c r="G448" i="29"/>
  <c r="H448" i="29" s="1"/>
  <c r="G449" i="29"/>
  <c r="G450" i="29"/>
  <c r="E451" i="29"/>
  <c r="G451" i="29"/>
  <c r="E452" i="29"/>
  <c r="G452" i="29"/>
  <c r="G453" i="29"/>
  <c r="E454" i="29"/>
  <c r="G454" i="29"/>
  <c r="G455" i="29"/>
  <c r="F456" i="29"/>
  <c r="G456" i="29"/>
  <c r="G457" i="29"/>
  <c r="G458" i="29"/>
  <c r="E459" i="29"/>
  <c r="F459" i="29"/>
  <c r="G459" i="29"/>
  <c r="G460" i="29"/>
  <c r="F461" i="29"/>
  <c r="G461" i="29"/>
  <c r="E462" i="29"/>
  <c r="F462" i="29"/>
  <c r="G462" i="29"/>
  <c r="G463" i="29"/>
  <c r="G464" i="29"/>
  <c r="G465" i="29"/>
  <c r="G466" i="29"/>
  <c r="G467" i="29"/>
  <c r="G468" i="29"/>
  <c r="E469" i="29"/>
  <c r="F469" i="29"/>
  <c r="G469" i="29"/>
  <c r="E470" i="29"/>
  <c r="F470" i="29"/>
  <c r="G470" i="29"/>
  <c r="E471" i="29"/>
  <c r="F471" i="29"/>
  <c r="G471" i="29"/>
  <c r="E472" i="29"/>
  <c r="F472" i="29"/>
  <c r="G472" i="29"/>
  <c r="E473" i="29"/>
  <c r="G473" i="29"/>
  <c r="G474" i="29"/>
  <c r="G475" i="29"/>
  <c r="E476" i="29"/>
  <c r="H476" i="29" s="1"/>
  <c r="F476" i="29"/>
  <c r="G476" i="29"/>
  <c r="E477" i="29"/>
  <c r="F477" i="29"/>
  <c r="G477" i="29"/>
  <c r="G478" i="29"/>
  <c r="E479" i="29"/>
  <c r="F479" i="29"/>
  <c r="G479" i="29"/>
  <c r="G480" i="29"/>
  <c r="E481" i="29"/>
  <c r="F481" i="29"/>
  <c r="G481" i="29"/>
  <c r="E482" i="29"/>
  <c r="F482" i="29"/>
  <c r="G482" i="29"/>
  <c r="G483" i="29"/>
  <c r="G484" i="29"/>
  <c r="G485" i="29"/>
  <c r="G486" i="29"/>
  <c r="F487" i="29"/>
  <c r="G487" i="29"/>
  <c r="F488" i="29"/>
  <c r="G488" i="29"/>
  <c r="E489" i="29"/>
  <c r="F489" i="29"/>
  <c r="G489" i="29"/>
  <c r="E490" i="29"/>
  <c r="H490" i="29" s="1"/>
  <c r="G490" i="29"/>
  <c r="G491" i="29"/>
  <c r="E492" i="29"/>
  <c r="F492" i="29"/>
  <c r="G492" i="29"/>
  <c r="H492" i="29"/>
  <c r="G493" i="29"/>
  <c r="E494" i="29"/>
  <c r="G494" i="29"/>
  <c r="G495" i="29"/>
  <c r="E496" i="29"/>
  <c r="G496" i="29"/>
  <c r="G497" i="29"/>
  <c r="G498" i="29"/>
  <c r="E499" i="29"/>
  <c r="F499" i="29"/>
  <c r="G499" i="29"/>
  <c r="H499" i="29" s="1"/>
  <c r="G296" i="28"/>
  <c r="G297" i="28"/>
  <c r="G298" i="28"/>
  <c r="G299" i="28"/>
  <c r="G300" i="28"/>
  <c r="G301" i="28"/>
  <c r="G302" i="28"/>
  <c r="G303" i="28"/>
  <c r="G304" i="28"/>
  <c r="G305" i="28"/>
  <c r="E306" i="28"/>
  <c r="F306" i="28"/>
  <c r="G306" i="28"/>
  <c r="G307" i="28"/>
  <c r="G308" i="28"/>
  <c r="E309" i="28"/>
  <c r="F309" i="28"/>
  <c r="G309" i="28"/>
  <c r="G310" i="28"/>
  <c r="G311" i="28"/>
  <c r="G312" i="28"/>
  <c r="E313" i="28"/>
  <c r="F313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E325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340" i="28"/>
  <c r="G341" i="28"/>
  <c r="G342" i="28"/>
  <c r="G343" i="28"/>
  <c r="G344" i="28"/>
  <c r="G345" i="28"/>
  <c r="G346" i="28"/>
  <c r="G347" i="28"/>
  <c r="E348" i="28"/>
  <c r="F348" i="28"/>
  <c r="G348" i="28"/>
  <c r="G349" i="28"/>
  <c r="F350" i="28"/>
  <c r="G350" i="28"/>
  <c r="G351" i="28"/>
  <c r="E352" i="28"/>
  <c r="F352" i="28"/>
  <c r="G352" i="28"/>
  <c r="E353" i="28"/>
  <c r="F353" i="28"/>
  <c r="G353" i="28"/>
  <c r="G354" i="28"/>
  <c r="E355" i="28"/>
  <c r="F355" i="28"/>
  <c r="G355" i="28"/>
  <c r="G356" i="28"/>
  <c r="G357" i="28"/>
  <c r="G358" i="28"/>
  <c r="G359" i="28"/>
  <c r="E360" i="28"/>
  <c r="F360" i="28"/>
  <c r="G360" i="28"/>
  <c r="E361" i="28"/>
  <c r="F361" i="28"/>
  <c r="G361" i="28"/>
  <c r="F362" i="28"/>
  <c r="G362" i="28"/>
  <c r="G363" i="28"/>
  <c r="G364" i="28"/>
  <c r="G365" i="28"/>
  <c r="E366" i="28"/>
  <c r="G366" i="28"/>
  <c r="E367" i="28"/>
  <c r="H367" i="28" s="1"/>
  <c r="F367" i="28"/>
  <c r="G367" i="28"/>
  <c r="G368" i="28"/>
  <c r="G369" i="28"/>
  <c r="G370" i="28"/>
  <c r="G371" i="28"/>
  <c r="G372" i="28"/>
  <c r="E373" i="28"/>
  <c r="F373" i="28"/>
  <c r="G373" i="28"/>
  <c r="E374" i="28"/>
  <c r="F374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F397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E424" i="28"/>
  <c r="F424" i="28"/>
  <c r="G424" i="28"/>
  <c r="E425" i="28"/>
  <c r="F425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E440" i="28"/>
  <c r="F440" i="28"/>
  <c r="G440" i="28"/>
  <c r="G441" i="28"/>
  <c r="G442" i="28"/>
  <c r="G443" i="28"/>
  <c r="G444" i="28"/>
  <c r="F445" i="28"/>
  <c r="G445" i="28"/>
  <c r="G446" i="28"/>
  <c r="G447" i="28"/>
  <c r="G448" i="28"/>
  <c r="G449" i="28"/>
  <c r="G450" i="28"/>
  <c r="E451" i="28"/>
  <c r="F451" i="28"/>
  <c r="G451" i="28"/>
  <c r="G452" i="28"/>
  <c r="E453" i="28"/>
  <c r="F453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E472" i="28"/>
  <c r="F472" i="28"/>
  <c r="G472" i="28"/>
  <c r="G473" i="28"/>
  <c r="G474" i="28"/>
  <c r="G475" i="28"/>
  <c r="G476" i="28"/>
  <c r="E477" i="28"/>
  <c r="F477" i="28"/>
  <c r="G477" i="28"/>
  <c r="G478" i="28"/>
  <c r="G479" i="28"/>
  <c r="G480" i="28"/>
  <c r="E481" i="28"/>
  <c r="F481" i="28"/>
  <c r="G481" i="28"/>
  <c r="E482" i="28"/>
  <c r="F482" i="28"/>
  <c r="G482" i="28"/>
  <c r="G483" i="28"/>
  <c r="G484" i="28"/>
  <c r="G485" i="28"/>
  <c r="E486" i="28"/>
  <c r="G486" i="28"/>
  <c r="E487" i="28"/>
  <c r="F487" i="28"/>
  <c r="G487" i="28"/>
  <c r="E488" i="28"/>
  <c r="F488" i="28"/>
  <c r="G488" i="28"/>
  <c r="G489" i="28"/>
  <c r="E490" i="28"/>
  <c r="F490" i="28"/>
  <c r="G490" i="28"/>
  <c r="G491" i="28"/>
  <c r="E492" i="28"/>
  <c r="G492" i="28"/>
  <c r="G493" i="28"/>
  <c r="G494" i="28"/>
  <c r="G495" i="28"/>
  <c r="G496" i="28"/>
  <c r="G497" i="28"/>
  <c r="G498" i="28"/>
  <c r="G499" i="28"/>
  <c r="F296" i="27"/>
  <c r="G296" i="27"/>
  <c r="G297" i="27"/>
  <c r="G298" i="27"/>
  <c r="E299" i="27"/>
  <c r="H299" i="27" s="1"/>
  <c r="F299" i="27"/>
  <c r="G299" i="27"/>
  <c r="F300" i="27"/>
  <c r="G300" i="27"/>
  <c r="G301" i="27"/>
  <c r="F302" i="27"/>
  <c r="G302" i="27"/>
  <c r="E303" i="27"/>
  <c r="F303" i="27"/>
  <c r="G303" i="27"/>
  <c r="H303" i="27" s="1"/>
  <c r="G304" i="27"/>
  <c r="G305" i="27"/>
  <c r="E306" i="27"/>
  <c r="F306" i="27"/>
  <c r="G306" i="27"/>
  <c r="G307" i="27"/>
  <c r="G308" i="27"/>
  <c r="E309" i="27"/>
  <c r="F309" i="27"/>
  <c r="G309" i="27"/>
  <c r="G310" i="27"/>
  <c r="F311" i="27"/>
  <c r="G311" i="27"/>
  <c r="G312" i="27"/>
  <c r="E313" i="27"/>
  <c r="F313" i="27"/>
  <c r="G313" i="27"/>
  <c r="G314" i="27"/>
  <c r="E315" i="27"/>
  <c r="H315" i="27" s="1"/>
  <c r="F315" i="27"/>
  <c r="G315" i="27"/>
  <c r="E316" i="27"/>
  <c r="F316" i="27"/>
  <c r="G316" i="27"/>
  <c r="G317" i="27"/>
  <c r="G318" i="27"/>
  <c r="G319" i="27"/>
  <c r="E320" i="27"/>
  <c r="F320" i="27"/>
  <c r="G320" i="27"/>
  <c r="E321" i="27"/>
  <c r="F321" i="27"/>
  <c r="G321" i="27"/>
  <c r="H321" i="27" s="1"/>
  <c r="G322" i="27"/>
  <c r="G323" i="27"/>
  <c r="E324" i="27"/>
  <c r="F324" i="27"/>
  <c r="G324" i="27"/>
  <c r="G325" i="27"/>
  <c r="G326" i="27"/>
  <c r="E327" i="27"/>
  <c r="F327" i="27"/>
  <c r="G327" i="27"/>
  <c r="H327" i="27" s="1"/>
  <c r="E328" i="27"/>
  <c r="F328" i="27"/>
  <c r="G328" i="27"/>
  <c r="H328" i="27" s="1"/>
  <c r="G329" i="27"/>
  <c r="G330" i="27"/>
  <c r="E331" i="27"/>
  <c r="F331" i="27"/>
  <c r="G331" i="27"/>
  <c r="G332" i="27"/>
  <c r="G333" i="27"/>
  <c r="G334" i="27"/>
  <c r="G335" i="27"/>
  <c r="E336" i="27"/>
  <c r="F336" i="27"/>
  <c r="G336" i="27"/>
  <c r="E337" i="27"/>
  <c r="G337" i="27"/>
  <c r="F338" i="27"/>
  <c r="G338" i="27"/>
  <c r="G339" i="27"/>
  <c r="G340" i="27"/>
  <c r="E341" i="27"/>
  <c r="G341" i="27"/>
  <c r="E342" i="27"/>
  <c r="F342" i="27"/>
  <c r="G342" i="27"/>
  <c r="G343" i="27"/>
  <c r="G344" i="27"/>
  <c r="G345" i="27"/>
  <c r="G346" i="27"/>
  <c r="G347" i="27"/>
  <c r="E348" i="27"/>
  <c r="F348" i="27"/>
  <c r="G348" i="27"/>
  <c r="E349" i="27"/>
  <c r="F349" i="27"/>
  <c r="G349" i="27"/>
  <c r="E350" i="27"/>
  <c r="F350" i="27"/>
  <c r="G350" i="27"/>
  <c r="F351" i="27"/>
  <c r="G351" i="27"/>
  <c r="E352" i="27"/>
  <c r="F352" i="27"/>
  <c r="G352" i="27"/>
  <c r="E353" i="27"/>
  <c r="F353" i="27"/>
  <c r="G353" i="27"/>
  <c r="G354" i="27"/>
  <c r="E355" i="27"/>
  <c r="F355" i="27"/>
  <c r="G355" i="27"/>
  <c r="F356" i="27"/>
  <c r="G356" i="27"/>
  <c r="G357" i="27"/>
  <c r="G358" i="27"/>
  <c r="G359" i="27"/>
  <c r="E360" i="27"/>
  <c r="F360" i="27"/>
  <c r="G360" i="27"/>
  <c r="E361" i="27"/>
  <c r="F361" i="27"/>
  <c r="G361" i="27"/>
  <c r="E362" i="27"/>
  <c r="F362" i="27"/>
  <c r="G362" i="27"/>
  <c r="G363" i="27"/>
  <c r="E364" i="27"/>
  <c r="F364" i="27"/>
  <c r="G364" i="27"/>
  <c r="E365" i="27"/>
  <c r="F365" i="27"/>
  <c r="G365" i="27"/>
  <c r="E366" i="27"/>
  <c r="F366" i="27"/>
  <c r="G366" i="27"/>
  <c r="E367" i="27"/>
  <c r="F367" i="27"/>
  <c r="G367" i="27"/>
  <c r="G368" i="27"/>
  <c r="E369" i="27"/>
  <c r="G369" i="27"/>
  <c r="E370" i="27"/>
  <c r="G370" i="27"/>
  <c r="E371" i="27"/>
  <c r="F371" i="27"/>
  <c r="G371" i="27"/>
  <c r="E372" i="27"/>
  <c r="F372" i="27"/>
  <c r="G372" i="27"/>
  <c r="E373" i="27"/>
  <c r="F373" i="27"/>
  <c r="G373" i="27"/>
  <c r="E374" i="27"/>
  <c r="F374" i="27"/>
  <c r="G374" i="27"/>
  <c r="G375" i="27"/>
  <c r="E376" i="27"/>
  <c r="F376" i="27"/>
  <c r="G376" i="27"/>
  <c r="G377" i="27"/>
  <c r="G378" i="27"/>
  <c r="G379" i="27"/>
  <c r="G380" i="27"/>
  <c r="G381" i="27"/>
  <c r="E382" i="27"/>
  <c r="F382" i="27"/>
  <c r="G382" i="27"/>
  <c r="G383" i="27"/>
  <c r="G384" i="27"/>
  <c r="G385" i="27"/>
  <c r="G386" i="27"/>
  <c r="G387" i="27"/>
  <c r="G388" i="27"/>
  <c r="G389" i="27"/>
  <c r="G390" i="27"/>
  <c r="G391" i="27"/>
  <c r="G392" i="27"/>
  <c r="G393" i="27"/>
  <c r="E394" i="27"/>
  <c r="G394" i="27"/>
  <c r="G395" i="27"/>
  <c r="E396" i="27"/>
  <c r="F396" i="27"/>
  <c r="G396" i="27"/>
  <c r="G397" i="27"/>
  <c r="G398" i="27"/>
  <c r="F399" i="27"/>
  <c r="G399" i="27"/>
  <c r="G400" i="27"/>
  <c r="G401" i="27"/>
  <c r="E402" i="27"/>
  <c r="F402" i="27"/>
  <c r="G402" i="27"/>
  <c r="G403" i="27"/>
  <c r="E404" i="27"/>
  <c r="F404" i="27"/>
  <c r="G404" i="27"/>
  <c r="G405" i="27"/>
  <c r="G406" i="27"/>
  <c r="G407" i="27"/>
  <c r="G408" i="27"/>
  <c r="G409" i="27"/>
  <c r="F410" i="27"/>
  <c r="G410" i="27"/>
  <c r="G411" i="27"/>
  <c r="G412" i="27"/>
  <c r="G413" i="27"/>
  <c r="G414" i="27"/>
  <c r="E415" i="27"/>
  <c r="F415" i="27"/>
  <c r="G415" i="27"/>
  <c r="F416" i="27"/>
  <c r="G416" i="27"/>
  <c r="G417" i="27"/>
  <c r="F418" i="27"/>
  <c r="G418" i="27"/>
  <c r="G419" i="27"/>
  <c r="G420" i="27"/>
  <c r="G421" i="27"/>
  <c r="G422" i="27"/>
  <c r="E423" i="27"/>
  <c r="F423" i="27"/>
  <c r="G423" i="27"/>
  <c r="E424" i="27"/>
  <c r="F424" i="27"/>
  <c r="G424" i="27"/>
  <c r="E425" i="27"/>
  <c r="F425" i="27"/>
  <c r="G425" i="27"/>
  <c r="E426" i="27"/>
  <c r="H426" i="27" s="1"/>
  <c r="F426" i="27"/>
  <c r="G426" i="27"/>
  <c r="E427" i="27"/>
  <c r="F427" i="27"/>
  <c r="G427" i="27"/>
  <c r="E428" i="27"/>
  <c r="F428" i="27"/>
  <c r="G428" i="27"/>
  <c r="E429" i="27"/>
  <c r="F429" i="27"/>
  <c r="G429" i="27"/>
  <c r="E430" i="27"/>
  <c r="F430" i="27"/>
  <c r="G430" i="27"/>
  <c r="E431" i="27"/>
  <c r="F431" i="27"/>
  <c r="G431" i="27"/>
  <c r="G432" i="27"/>
  <c r="G433" i="27"/>
  <c r="E434" i="27"/>
  <c r="F434" i="27"/>
  <c r="G434" i="27"/>
  <c r="E435" i="27"/>
  <c r="H435" i="27" s="1"/>
  <c r="F435" i="27"/>
  <c r="G435" i="27"/>
  <c r="E436" i="27"/>
  <c r="F436" i="27"/>
  <c r="G436" i="27"/>
  <c r="G437" i="27"/>
  <c r="F438" i="27"/>
  <c r="G438" i="27"/>
  <c r="F439" i="27"/>
  <c r="G439" i="27"/>
  <c r="E440" i="27"/>
  <c r="F440" i="27"/>
  <c r="G440" i="27"/>
  <c r="G441" i="27"/>
  <c r="F442" i="27"/>
  <c r="G442" i="27"/>
  <c r="E443" i="27"/>
  <c r="F443" i="27"/>
  <c r="G443" i="27"/>
  <c r="E444" i="27"/>
  <c r="F444" i="27"/>
  <c r="G444" i="27"/>
  <c r="E445" i="27"/>
  <c r="F445" i="27"/>
  <c r="G445" i="27"/>
  <c r="F446" i="27"/>
  <c r="G446" i="27"/>
  <c r="E447" i="27"/>
  <c r="F447" i="27"/>
  <c r="G447" i="27"/>
  <c r="E448" i="27"/>
  <c r="H448" i="27" s="1"/>
  <c r="F448" i="27"/>
  <c r="G448" i="27"/>
  <c r="G449" i="27"/>
  <c r="E450" i="27"/>
  <c r="G450" i="27"/>
  <c r="E451" i="27"/>
  <c r="F451" i="27"/>
  <c r="G451" i="27"/>
  <c r="H451" i="27" s="1"/>
  <c r="G452" i="27"/>
  <c r="E453" i="27"/>
  <c r="G453" i="27"/>
  <c r="E454" i="27"/>
  <c r="F454" i="27"/>
  <c r="G454" i="27"/>
  <c r="F455" i="27"/>
  <c r="G455" i="27"/>
  <c r="G456" i="27"/>
  <c r="F457" i="27"/>
  <c r="G457" i="27"/>
  <c r="G458" i="27"/>
  <c r="E459" i="27"/>
  <c r="F459" i="27"/>
  <c r="G459" i="27"/>
  <c r="G460" i="27"/>
  <c r="E461" i="27"/>
  <c r="F461" i="27"/>
  <c r="G461" i="27"/>
  <c r="E462" i="27"/>
  <c r="G462" i="27"/>
  <c r="G463" i="27"/>
  <c r="G464" i="27"/>
  <c r="E465" i="27"/>
  <c r="F465" i="27"/>
  <c r="G465" i="27"/>
  <c r="E466" i="27"/>
  <c r="G466" i="27"/>
  <c r="G467" i="27"/>
  <c r="E468" i="27"/>
  <c r="G468" i="27"/>
  <c r="E469" i="27"/>
  <c r="F469" i="27"/>
  <c r="G469" i="27"/>
  <c r="E470" i="27"/>
  <c r="G470" i="27"/>
  <c r="E471" i="27"/>
  <c r="G471" i="27"/>
  <c r="E472" i="27"/>
  <c r="F472" i="27"/>
  <c r="G472" i="27"/>
  <c r="G473" i="27"/>
  <c r="E474" i="27"/>
  <c r="F474" i="27"/>
  <c r="G474" i="27"/>
  <c r="G475" i="27"/>
  <c r="E476" i="27"/>
  <c r="F476" i="27"/>
  <c r="G476" i="27"/>
  <c r="E477" i="27"/>
  <c r="F477" i="27"/>
  <c r="G477" i="27"/>
  <c r="G478" i="27"/>
  <c r="E479" i="27"/>
  <c r="F479" i="27"/>
  <c r="G479" i="27"/>
  <c r="E480" i="27"/>
  <c r="F480" i="27"/>
  <c r="G480" i="27"/>
  <c r="E481" i="27"/>
  <c r="F481" i="27"/>
  <c r="G481" i="27"/>
  <c r="H481" i="27" s="1"/>
  <c r="E482" i="27"/>
  <c r="F482" i="27"/>
  <c r="G482" i="27"/>
  <c r="G483" i="27"/>
  <c r="G484" i="27"/>
  <c r="G485" i="27"/>
  <c r="G486" i="27"/>
  <c r="G487" i="27"/>
  <c r="G488" i="27"/>
  <c r="E489" i="27"/>
  <c r="F489" i="27"/>
  <c r="G489" i="27"/>
  <c r="G490" i="27"/>
  <c r="G491" i="27"/>
  <c r="G492" i="27"/>
  <c r="G493" i="27"/>
  <c r="F494" i="27"/>
  <c r="G494" i="27"/>
  <c r="G495" i="27"/>
  <c r="E496" i="27"/>
  <c r="F496" i="27"/>
  <c r="G496" i="27"/>
  <c r="E497" i="27"/>
  <c r="G497" i="27"/>
  <c r="E498" i="27"/>
  <c r="F498" i="27"/>
  <c r="G498" i="27"/>
  <c r="E499" i="27"/>
  <c r="F499" i="27"/>
  <c r="G499" i="27"/>
  <c r="G296" i="26"/>
  <c r="G297" i="26"/>
  <c r="G298" i="26"/>
  <c r="E299" i="26"/>
  <c r="F299" i="26"/>
  <c r="G299" i="26"/>
  <c r="E300" i="26"/>
  <c r="G300" i="26"/>
  <c r="G301" i="26"/>
  <c r="G302" i="26"/>
  <c r="G303" i="26"/>
  <c r="G304" i="26"/>
  <c r="G305" i="26"/>
  <c r="E306" i="26"/>
  <c r="F306" i="26"/>
  <c r="G306" i="26"/>
  <c r="G307" i="26"/>
  <c r="G308" i="26"/>
  <c r="E309" i="26"/>
  <c r="G309" i="26"/>
  <c r="G310" i="26"/>
  <c r="G311" i="26"/>
  <c r="E312" i="26"/>
  <c r="G312" i="26"/>
  <c r="G313" i="26"/>
  <c r="G314" i="26"/>
  <c r="G315" i="26"/>
  <c r="E316" i="26"/>
  <c r="F316" i="26"/>
  <c r="G316" i="26"/>
  <c r="H316" i="26"/>
  <c r="G317" i="26"/>
  <c r="G318" i="26"/>
  <c r="G319" i="26"/>
  <c r="G320" i="26"/>
  <c r="G321" i="26"/>
  <c r="E322" i="26"/>
  <c r="F322" i="26"/>
  <c r="G322" i="26"/>
  <c r="G323" i="26"/>
  <c r="G324" i="26"/>
  <c r="E325" i="26"/>
  <c r="G325" i="26"/>
  <c r="G326" i="26"/>
  <c r="G327" i="26"/>
  <c r="E328" i="26"/>
  <c r="F328" i="26"/>
  <c r="G328" i="26"/>
  <c r="G329" i="26"/>
  <c r="G330" i="26"/>
  <c r="F331" i="26"/>
  <c r="G331" i="26"/>
  <c r="G332" i="26"/>
  <c r="G333" i="26"/>
  <c r="G334" i="26"/>
  <c r="G335" i="26"/>
  <c r="F336" i="26"/>
  <c r="G336" i="26"/>
  <c r="G337" i="26"/>
  <c r="G338" i="26"/>
  <c r="G339" i="26"/>
  <c r="G340" i="26"/>
  <c r="G341" i="26"/>
  <c r="E342" i="26"/>
  <c r="F342" i="26"/>
  <c r="G342" i="26"/>
  <c r="G343" i="26"/>
  <c r="G344" i="26"/>
  <c r="G345" i="26"/>
  <c r="G346" i="26"/>
  <c r="G347" i="26"/>
  <c r="E348" i="26"/>
  <c r="F348" i="26"/>
  <c r="G348" i="26"/>
  <c r="E349" i="26"/>
  <c r="F349" i="26"/>
  <c r="G349" i="26"/>
  <c r="E350" i="26"/>
  <c r="H350" i="26" s="1"/>
  <c r="F350" i="26"/>
  <c r="G350" i="26"/>
  <c r="E351" i="26"/>
  <c r="F351" i="26"/>
  <c r="G351" i="26"/>
  <c r="E352" i="26"/>
  <c r="F352" i="26"/>
  <c r="G352" i="26"/>
  <c r="E353" i="26"/>
  <c r="F353" i="26"/>
  <c r="G353" i="26"/>
  <c r="G354" i="26"/>
  <c r="F355" i="26"/>
  <c r="G355" i="26"/>
  <c r="E356" i="26"/>
  <c r="G356" i="26"/>
  <c r="G357" i="26"/>
  <c r="G358" i="26"/>
  <c r="G359" i="26"/>
  <c r="G360" i="26"/>
  <c r="E361" i="26"/>
  <c r="F361" i="26"/>
  <c r="G361" i="26"/>
  <c r="G362" i="26"/>
  <c r="G363" i="26"/>
  <c r="F364" i="26"/>
  <c r="G364" i="26"/>
  <c r="E365" i="26"/>
  <c r="F365" i="26"/>
  <c r="G365" i="26"/>
  <c r="E366" i="26"/>
  <c r="F366" i="26"/>
  <c r="G366" i="26"/>
  <c r="E367" i="26"/>
  <c r="F367" i="26"/>
  <c r="G367" i="26"/>
  <c r="G368" i="26"/>
  <c r="G369" i="26"/>
  <c r="G370" i="26"/>
  <c r="E371" i="26"/>
  <c r="G371" i="26"/>
  <c r="G372" i="26"/>
  <c r="E373" i="26"/>
  <c r="F373" i="26"/>
  <c r="G373" i="26"/>
  <c r="E374" i="26"/>
  <c r="F374" i="26"/>
  <c r="G374" i="26"/>
  <c r="G375" i="26"/>
  <c r="F376" i="26"/>
  <c r="G376" i="26"/>
  <c r="G377" i="26"/>
  <c r="G378" i="26"/>
  <c r="G379" i="26"/>
  <c r="E380" i="26"/>
  <c r="G380" i="26"/>
  <c r="G381" i="26"/>
  <c r="G382" i="26"/>
  <c r="G383" i="26"/>
  <c r="G384" i="26"/>
  <c r="G385" i="26"/>
  <c r="E386" i="26"/>
  <c r="G386" i="26"/>
  <c r="G387" i="26"/>
  <c r="G388" i="26"/>
  <c r="G389" i="26"/>
  <c r="E390" i="26"/>
  <c r="F390" i="26"/>
  <c r="G390" i="26"/>
  <c r="G391" i="26"/>
  <c r="G392" i="26"/>
  <c r="G393" i="26"/>
  <c r="G394" i="26"/>
  <c r="G395" i="26"/>
  <c r="E396" i="26"/>
  <c r="G396" i="26"/>
  <c r="G397" i="26"/>
  <c r="G398" i="26"/>
  <c r="G399" i="26"/>
  <c r="G400" i="26"/>
  <c r="G401" i="26"/>
  <c r="G402" i="26"/>
  <c r="G403" i="26"/>
  <c r="E404" i="26"/>
  <c r="G404" i="26"/>
  <c r="G405" i="26"/>
  <c r="G406" i="26"/>
  <c r="G407" i="26"/>
  <c r="G408" i="26"/>
  <c r="G409" i="26"/>
  <c r="G410" i="26"/>
  <c r="G411" i="26"/>
  <c r="G412" i="26"/>
  <c r="E413" i="26"/>
  <c r="F413" i="26"/>
  <c r="G413" i="26"/>
  <c r="G414" i="26"/>
  <c r="G415" i="26"/>
  <c r="G416" i="26"/>
  <c r="G417" i="26"/>
  <c r="E418" i="26"/>
  <c r="F418" i="26"/>
  <c r="G418" i="26"/>
  <c r="E419" i="26"/>
  <c r="F419" i="26"/>
  <c r="G419" i="26"/>
  <c r="H419" i="26" s="1"/>
  <c r="F420" i="26"/>
  <c r="G420" i="26"/>
  <c r="G421" i="26"/>
  <c r="E422" i="26"/>
  <c r="G422" i="26"/>
  <c r="E423" i="26"/>
  <c r="F423" i="26"/>
  <c r="G423" i="26"/>
  <c r="E424" i="26"/>
  <c r="F424" i="26"/>
  <c r="G424" i="26"/>
  <c r="F425" i="26"/>
  <c r="G425" i="26"/>
  <c r="E426" i="26"/>
  <c r="F426" i="26"/>
  <c r="G426" i="26"/>
  <c r="E427" i="26"/>
  <c r="F427" i="26"/>
  <c r="G427" i="26"/>
  <c r="H427" i="26" s="1"/>
  <c r="E428" i="26"/>
  <c r="F428" i="26"/>
  <c r="G428" i="26"/>
  <c r="H428" i="26" s="1"/>
  <c r="G429" i="26"/>
  <c r="F430" i="26"/>
  <c r="G430" i="26"/>
  <c r="E431" i="26"/>
  <c r="F431" i="26"/>
  <c r="G431" i="26"/>
  <c r="G432" i="26"/>
  <c r="G433" i="26"/>
  <c r="E434" i="26"/>
  <c r="F434" i="26"/>
  <c r="G434" i="26"/>
  <c r="E435" i="26"/>
  <c r="F435" i="26"/>
  <c r="G435" i="26"/>
  <c r="E436" i="26"/>
  <c r="F436" i="26"/>
  <c r="G436" i="26"/>
  <c r="G437" i="26"/>
  <c r="G438" i="26"/>
  <c r="E439" i="26"/>
  <c r="F439" i="26"/>
  <c r="G439" i="26"/>
  <c r="E440" i="26"/>
  <c r="F440" i="26"/>
  <c r="G440" i="26"/>
  <c r="F441" i="26"/>
  <c r="G441" i="26"/>
  <c r="G442" i="26"/>
  <c r="E443" i="26"/>
  <c r="F443" i="26"/>
  <c r="G443" i="26"/>
  <c r="E444" i="26"/>
  <c r="F444" i="26"/>
  <c r="G444" i="26"/>
  <c r="E445" i="26"/>
  <c r="F445" i="26"/>
  <c r="G445" i="26"/>
  <c r="G446" i="26"/>
  <c r="E447" i="26"/>
  <c r="F447" i="26"/>
  <c r="G447" i="26"/>
  <c r="G448" i="26"/>
  <c r="F449" i="26"/>
  <c r="G449" i="26"/>
  <c r="G450" i="26"/>
  <c r="E451" i="26"/>
  <c r="F451" i="26"/>
  <c r="G451" i="26"/>
  <c r="G452" i="26"/>
  <c r="E453" i="26"/>
  <c r="F453" i="26"/>
  <c r="G453" i="26"/>
  <c r="E454" i="26"/>
  <c r="F454" i="26"/>
  <c r="G454" i="26"/>
  <c r="G455" i="26"/>
  <c r="E456" i="26"/>
  <c r="G456" i="26"/>
  <c r="E457" i="26"/>
  <c r="F457" i="26"/>
  <c r="G457" i="26"/>
  <c r="G458" i="26"/>
  <c r="E459" i="26"/>
  <c r="F459" i="26"/>
  <c r="G459" i="26"/>
  <c r="G460" i="26"/>
  <c r="F461" i="26"/>
  <c r="G461" i="26"/>
  <c r="G462" i="26"/>
  <c r="G463" i="26"/>
  <c r="G464" i="26"/>
  <c r="E465" i="26"/>
  <c r="F465" i="26"/>
  <c r="G465" i="26"/>
  <c r="H465" i="26" s="1"/>
  <c r="G466" i="26"/>
  <c r="G467" i="26"/>
  <c r="G468" i="26"/>
  <c r="E469" i="26"/>
  <c r="F469" i="26"/>
  <c r="G469" i="26"/>
  <c r="G470" i="26"/>
  <c r="E471" i="26"/>
  <c r="F471" i="26"/>
  <c r="G471" i="26"/>
  <c r="E472" i="26"/>
  <c r="F472" i="26"/>
  <c r="G472" i="26"/>
  <c r="G473" i="26"/>
  <c r="E474" i="26"/>
  <c r="F474" i="26"/>
  <c r="G474" i="26"/>
  <c r="G475" i="26"/>
  <c r="G476" i="26"/>
  <c r="E477" i="26"/>
  <c r="F477" i="26"/>
  <c r="G477" i="26"/>
  <c r="G478" i="26"/>
  <c r="E479" i="26"/>
  <c r="F479" i="26"/>
  <c r="G479" i="26"/>
  <c r="G480" i="26"/>
  <c r="E481" i="26"/>
  <c r="F481" i="26"/>
  <c r="G481" i="26"/>
  <c r="E482" i="26"/>
  <c r="F482" i="26"/>
  <c r="G482" i="26"/>
  <c r="G483" i="26"/>
  <c r="G484" i="26"/>
  <c r="G485" i="26"/>
  <c r="E486" i="26"/>
  <c r="F486" i="26"/>
  <c r="G486" i="26"/>
  <c r="E487" i="26"/>
  <c r="F487" i="26"/>
  <c r="G487" i="26"/>
  <c r="E488" i="26"/>
  <c r="F488" i="26"/>
  <c r="G488" i="26"/>
  <c r="E489" i="26"/>
  <c r="F489" i="26"/>
  <c r="G489" i="26"/>
  <c r="F490" i="26"/>
  <c r="G490" i="26"/>
  <c r="G491" i="26"/>
  <c r="E492" i="26"/>
  <c r="G492" i="26"/>
  <c r="G493" i="26"/>
  <c r="G494" i="26"/>
  <c r="G495" i="26"/>
  <c r="E496" i="26"/>
  <c r="F496" i="26"/>
  <c r="G496" i="26"/>
  <c r="G497" i="26"/>
  <c r="E498" i="26"/>
  <c r="F498" i="26"/>
  <c r="G498" i="26"/>
  <c r="E499" i="26"/>
  <c r="F499" i="26"/>
  <c r="G499" i="26"/>
  <c r="G296" i="25"/>
  <c r="G297" i="25"/>
  <c r="G298" i="25"/>
  <c r="E299" i="25"/>
  <c r="F299" i="25"/>
  <c r="G299" i="25"/>
  <c r="E300" i="25"/>
  <c r="F300" i="25"/>
  <c r="G300" i="25"/>
  <c r="G301" i="25"/>
  <c r="G302" i="25"/>
  <c r="G303" i="25"/>
  <c r="G304" i="25"/>
  <c r="G305" i="25"/>
  <c r="E306" i="25"/>
  <c r="F306" i="25"/>
  <c r="G306" i="25"/>
  <c r="G307" i="25"/>
  <c r="F308" i="25"/>
  <c r="G308" i="25"/>
  <c r="E309" i="25"/>
  <c r="F309" i="25"/>
  <c r="G309" i="25"/>
  <c r="G310" i="25"/>
  <c r="G311" i="25"/>
  <c r="E312" i="25"/>
  <c r="F312" i="25"/>
  <c r="G312" i="25"/>
  <c r="E313" i="25"/>
  <c r="F313" i="25"/>
  <c r="G313" i="25"/>
  <c r="G314" i="25"/>
  <c r="G315" i="25"/>
  <c r="F316" i="25"/>
  <c r="G316" i="25"/>
  <c r="G317" i="25"/>
  <c r="G318" i="25"/>
  <c r="G319" i="25"/>
  <c r="G320" i="25"/>
  <c r="E321" i="25"/>
  <c r="F321" i="25"/>
  <c r="G321" i="25"/>
  <c r="E322" i="25"/>
  <c r="G322" i="25"/>
  <c r="E323" i="25"/>
  <c r="F323" i="25"/>
  <c r="G323" i="25"/>
  <c r="E324" i="25"/>
  <c r="F324" i="25"/>
  <c r="G324" i="25"/>
  <c r="E325" i="25"/>
  <c r="F325" i="25"/>
  <c r="G325" i="25"/>
  <c r="G326" i="25"/>
  <c r="E327" i="25"/>
  <c r="F327" i="25"/>
  <c r="G327" i="25"/>
  <c r="G328" i="25"/>
  <c r="G329" i="25"/>
  <c r="G330" i="25"/>
  <c r="E331" i="25"/>
  <c r="F331" i="25"/>
  <c r="G331" i="25"/>
  <c r="G332" i="25"/>
  <c r="G333" i="25"/>
  <c r="G334" i="25"/>
  <c r="G335" i="25"/>
  <c r="F336" i="25"/>
  <c r="G336" i="25"/>
  <c r="E337" i="25"/>
  <c r="F337" i="25"/>
  <c r="G337" i="25"/>
  <c r="E338" i="25"/>
  <c r="F338" i="25"/>
  <c r="G338" i="25"/>
  <c r="G339" i="25"/>
  <c r="F340" i="25"/>
  <c r="G340" i="25"/>
  <c r="E341" i="25"/>
  <c r="F341" i="25"/>
  <c r="G341" i="25"/>
  <c r="F342" i="25"/>
  <c r="G342" i="25"/>
  <c r="G343" i="25"/>
  <c r="G344" i="25"/>
  <c r="G345" i="25"/>
  <c r="G346" i="25"/>
  <c r="G347" i="25"/>
  <c r="E348" i="25"/>
  <c r="F348" i="25"/>
  <c r="G348" i="25"/>
  <c r="E349" i="25"/>
  <c r="F349" i="25"/>
  <c r="G349" i="25"/>
  <c r="E350" i="25"/>
  <c r="F350" i="25"/>
  <c r="G350" i="25"/>
  <c r="E351" i="25"/>
  <c r="G351" i="25"/>
  <c r="E352" i="25"/>
  <c r="F352" i="25"/>
  <c r="G352" i="25"/>
  <c r="E353" i="25"/>
  <c r="F353" i="25"/>
  <c r="G353" i="25"/>
  <c r="G354" i="25"/>
  <c r="E355" i="25"/>
  <c r="F355" i="25"/>
  <c r="G355" i="25"/>
  <c r="G356" i="25"/>
  <c r="E357" i="25"/>
  <c r="F357" i="25"/>
  <c r="G357" i="25"/>
  <c r="G358" i="25"/>
  <c r="F359" i="25"/>
  <c r="G359" i="25"/>
  <c r="F360" i="25"/>
  <c r="G360" i="25"/>
  <c r="E361" i="25"/>
  <c r="F361" i="25"/>
  <c r="G361" i="25"/>
  <c r="E362" i="25"/>
  <c r="F362" i="25"/>
  <c r="G362" i="25"/>
  <c r="F363" i="25"/>
  <c r="G363" i="25"/>
  <c r="E364" i="25"/>
  <c r="F364" i="25"/>
  <c r="G364" i="25"/>
  <c r="E365" i="25"/>
  <c r="F365" i="25"/>
  <c r="G365" i="25"/>
  <c r="E366" i="25"/>
  <c r="F366" i="25"/>
  <c r="G366" i="25"/>
  <c r="E367" i="25"/>
  <c r="H367" i="25"/>
  <c r="F367" i="25"/>
  <c r="G367" i="25"/>
  <c r="E368" i="25"/>
  <c r="F368" i="25"/>
  <c r="G368" i="25"/>
  <c r="G369" i="25"/>
  <c r="G370" i="25"/>
  <c r="F371" i="25"/>
  <c r="G371" i="25"/>
  <c r="G372" i="25"/>
  <c r="E373" i="25"/>
  <c r="H373" i="25" s="1"/>
  <c r="F373" i="25"/>
  <c r="G373" i="25"/>
  <c r="E374" i="25"/>
  <c r="F374" i="25"/>
  <c r="G374" i="25"/>
  <c r="G375" i="25"/>
  <c r="G376" i="25"/>
  <c r="G377" i="25"/>
  <c r="G378" i="25"/>
  <c r="G379" i="25"/>
  <c r="G380" i="25"/>
  <c r="F381" i="25"/>
  <c r="G381" i="25"/>
  <c r="G382" i="25"/>
  <c r="G383" i="25"/>
  <c r="F384" i="25"/>
  <c r="G384" i="25"/>
  <c r="G385" i="25"/>
  <c r="G386" i="25"/>
  <c r="G387" i="25"/>
  <c r="G388" i="25"/>
  <c r="G389" i="25"/>
  <c r="E390" i="25"/>
  <c r="G390" i="25"/>
  <c r="G391" i="25"/>
  <c r="G392" i="25"/>
  <c r="G393" i="25"/>
  <c r="E394" i="25"/>
  <c r="F394" i="25"/>
  <c r="G394" i="25"/>
  <c r="E395" i="25"/>
  <c r="F395" i="25"/>
  <c r="G395" i="25"/>
  <c r="E396" i="25"/>
  <c r="G396" i="25"/>
  <c r="E397" i="25"/>
  <c r="F397" i="25"/>
  <c r="G397" i="25"/>
  <c r="G398" i="25"/>
  <c r="E399" i="25"/>
  <c r="F399" i="25"/>
  <c r="G399" i="25"/>
  <c r="E400" i="25"/>
  <c r="F400" i="25"/>
  <c r="G400" i="25"/>
  <c r="G401" i="25"/>
  <c r="E402" i="25"/>
  <c r="F402" i="25"/>
  <c r="G402" i="25"/>
  <c r="G403" i="25"/>
  <c r="E404" i="25"/>
  <c r="F404" i="25"/>
  <c r="G404" i="25"/>
  <c r="F405" i="25"/>
  <c r="G405" i="25"/>
  <c r="G406" i="25"/>
  <c r="E407" i="25"/>
  <c r="F407" i="25"/>
  <c r="G407" i="25"/>
  <c r="G408" i="25"/>
  <c r="F409" i="25"/>
  <c r="G409" i="25"/>
  <c r="G410" i="25"/>
  <c r="G411" i="25"/>
  <c r="G412" i="25"/>
  <c r="E413" i="25"/>
  <c r="F413" i="25"/>
  <c r="G413" i="25"/>
  <c r="H413" i="25" s="1"/>
  <c r="G414" i="25"/>
  <c r="G415" i="25"/>
  <c r="E416" i="25"/>
  <c r="F416" i="25"/>
  <c r="G416" i="25"/>
  <c r="E417" i="25"/>
  <c r="F417" i="25"/>
  <c r="G417" i="25"/>
  <c r="E418" i="25"/>
  <c r="F418" i="25"/>
  <c r="G418" i="25"/>
  <c r="H418" i="25" s="1"/>
  <c r="G419" i="25"/>
  <c r="G420" i="25"/>
  <c r="E421" i="25"/>
  <c r="F421" i="25"/>
  <c r="G421" i="25"/>
  <c r="G422" i="25"/>
  <c r="G423" i="25"/>
  <c r="E424" i="25"/>
  <c r="F424" i="25"/>
  <c r="G424" i="25"/>
  <c r="E425" i="25"/>
  <c r="H425" i="25"/>
  <c r="F425" i="25"/>
  <c r="G425" i="25"/>
  <c r="E426" i="25"/>
  <c r="F426" i="25"/>
  <c r="G426" i="25"/>
  <c r="E427" i="25"/>
  <c r="F427" i="25"/>
  <c r="G427" i="25"/>
  <c r="G428" i="25"/>
  <c r="E429" i="25"/>
  <c r="F429" i="25"/>
  <c r="G429" i="25"/>
  <c r="G430" i="25"/>
  <c r="E431" i="25"/>
  <c r="F431" i="25"/>
  <c r="G431" i="25"/>
  <c r="G432" i="25"/>
  <c r="G433" i="25"/>
  <c r="G434" i="25"/>
  <c r="E435" i="25"/>
  <c r="F435" i="25"/>
  <c r="G435" i="25"/>
  <c r="G436" i="25"/>
  <c r="G437" i="25"/>
  <c r="G438" i="25"/>
  <c r="E439" i="25"/>
  <c r="F439" i="25"/>
  <c r="G439" i="25"/>
  <c r="E440" i="25"/>
  <c r="F440" i="25"/>
  <c r="G440" i="25"/>
  <c r="E441" i="25"/>
  <c r="G441" i="25"/>
  <c r="G442" i="25"/>
  <c r="G443" i="25"/>
  <c r="E444" i="25"/>
  <c r="F444" i="25"/>
  <c r="G444" i="25"/>
  <c r="G445" i="25"/>
  <c r="E446" i="25"/>
  <c r="F446" i="25"/>
  <c r="G446" i="25"/>
  <c r="G447" i="25"/>
  <c r="E448" i="25"/>
  <c r="G448" i="25"/>
  <c r="E449" i="25"/>
  <c r="F449" i="25"/>
  <c r="G449" i="25"/>
  <c r="G450" i="25"/>
  <c r="E451" i="25"/>
  <c r="F451" i="25"/>
  <c r="G451" i="25"/>
  <c r="F452" i="25"/>
  <c r="G452" i="25"/>
  <c r="E453" i="25"/>
  <c r="F453" i="25"/>
  <c r="G453" i="25"/>
  <c r="H453" i="25" s="1"/>
  <c r="G454" i="25"/>
  <c r="G455" i="25"/>
  <c r="G456" i="25"/>
  <c r="E457" i="25"/>
  <c r="F457" i="25"/>
  <c r="G457" i="25"/>
  <c r="G458" i="25"/>
  <c r="G459" i="25"/>
  <c r="G460" i="25"/>
  <c r="E461" i="25"/>
  <c r="F461" i="25"/>
  <c r="G461" i="25"/>
  <c r="G462" i="25"/>
  <c r="G463" i="25"/>
  <c r="G464" i="25"/>
  <c r="E465" i="25"/>
  <c r="H465" i="25" s="1"/>
  <c r="G465" i="25"/>
  <c r="E466" i="25"/>
  <c r="H466" i="25" s="1"/>
  <c r="G466" i="25"/>
  <c r="G467" i="25"/>
  <c r="E468" i="25"/>
  <c r="H468" i="25"/>
  <c r="F468" i="25"/>
  <c r="G468" i="25"/>
  <c r="E469" i="25"/>
  <c r="F469" i="25"/>
  <c r="G469" i="25"/>
  <c r="E470" i="25"/>
  <c r="F470" i="25"/>
  <c r="G470" i="25"/>
  <c r="E471" i="25"/>
  <c r="F471" i="25"/>
  <c r="G471" i="25"/>
  <c r="E472" i="25"/>
  <c r="H472" i="25" s="1"/>
  <c r="F472" i="25"/>
  <c r="G472" i="25"/>
  <c r="G473" i="25"/>
  <c r="E474" i="25"/>
  <c r="F474" i="25"/>
  <c r="G474" i="25"/>
  <c r="H474" i="25" s="1"/>
  <c r="G475" i="25"/>
  <c r="G476" i="25"/>
  <c r="E477" i="25"/>
  <c r="G477" i="25"/>
  <c r="G478" i="25"/>
  <c r="E479" i="25"/>
  <c r="F479" i="25"/>
  <c r="G479" i="25"/>
  <c r="F480" i="25"/>
  <c r="G480" i="25"/>
  <c r="E481" i="25"/>
  <c r="F481" i="25"/>
  <c r="G481" i="25"/>
  <c r="E482" i="25"/>
  <c r="F482" i="25"/>
  <c r="G482" i="25"/>
  <c r="G483" i="25"/>
  <c r="G484" i="25"/>
  <c r="G485" i="25"/>
  <c r="E486" i="25"/>
  <c r="F486" i="25"/>
  <c r="G486" i="25"/>
  <c r="E487" i="25"/>
  <c r="F487" i="25"/>
  <c r="G487" i="25"/>
  <c r="E488" i="25"/>
  <c r="F488" i="25"/>
  <c r="G488" i="25"/>
  <c r="E489" i="25"/>
  <c r="F489" i="25"/>
  <c r="G489" i="25"/>
  <c r="E490" i="25"/>
  <c r="F490" i="25"/>
  <c r="G490" i="25"/>
  <c r="G491" i="25"/>
  <c r="E492" i="25"/>
  <c r="F492" i="25"/>
  <c r="G492" i="25"/>
  <c r="G493" i="25"/>
  <c r="G494" i="25"/>
  <c r="G495" i="25"/>
  <c r="G496" i="25"/>
  <c r="G497" i="25"/>
  <c r="E498" i="25"/>
  <c r="F498" i="25"/>
  <c r="G498" i="25"/>
  <c r="E499" i="25"/>
  <c r="F499" i="25"/>
  <c r="G499" i="25"/>
  <c r="E296" i="24"/>
  <c r="F296" i="24"/>
  <c r="G296" i="24"/>
  <c r="G297" i="24"/>
  <c r="G298" i="24"/>
  <c r="E299" i="24"/>
  <c r="F299" i="24"/>
  <c r="G299" i="24"/>
  <c r="E300" i="24"/>
  <c r="F300" i="24"/>
  <c r="G300" i="24"/>
  <c r="G301" i="24"/>
  <c r="G302" i="24"/>
  <c r="G303" i="24"/>
  <c r="G304" i="24"/>
  <c r="E305" i="24"/>
  <c r="F305" i="24"/>
  <c r="G305" i="24"/>
  <c r="E306" i="24"/>
  <c r="F306" i="24"/>
  <c r="G306" i="24"/>
  <c r="G307" i="24"/>
  <c r="G308" i="24"/>
  <c r="E309" i="24"/>
  <c r="F309" i="24"/>
  <c r="G309" i="24"/>
  <c r="G310" i="24"/>
  <c r="G311" i="24"/>
  <c r="E312" i="24"/>
  <c r="H312" i="24" s="1"/>
  <c r="F312" i="24"/>
  <c r="G312" i="24"/>
  <c r="F313" i="24"/>
  <c r="G313" i="24"/>
  <c r="G314" i="24"/>
  <c r="G315" i="24"/>
  <c r="E316" i="24"/>
  <c r="F316" i="24"/>
  <c r="G316" i="24"/>
  <c r="G317" i="24"/>
  <c r="G318" i="24"/>
  <c r="G319" i="24"/>
  <c r="E320" i="24"/>
  <c r="F320" i="24"/>
  <c r="G320" i="24"/>
  <c r="E321" i="24"/>
  <c r="F321" i="24"/>
  <c r="G321" i="24"/>
  <c r="E322" i="24"/>
  <c r="F322" i="24"/>
  <c r="G322" i="24"/>
  <c r="E323" i="24"/>
  <c r="F323" i="24"/>
  <c r="G323" i="24"/>
  <c r="E324" i="24"/>
  <c r="F324" i="24"/>
  <c r="G324" i="24"/>
  <c r="E325" i="24"/>
  <c r="F325" i="24"/>
  <c r="G325" i="24"/>
  <c r="G326" i="24"/>
  <c r="G327" i="24"/>
  <c r="E328" i="24"/>
  <c r="F328" i="24"/>
  <c r="G328" i="24"/>
  <c r="E329" i="24"/>
  <c r="G329" i="24"/>
  <c r="G330" i="24"/>
  <c r="E331" i="24"/>
  <c r="F331" i="24"/>
  <c r="G331" i="24"/>
  <c r="G332" i="24"/>
  <c r="G333" i="24"/>
  <c r="G334" i="24"/>
  <c r="G335" i="24"/>
  <c r="E336" i="24"/>
  <c r="F336" i="24"/>
  <c r="G336" i="24"/>
  <c r="E337" i="24"/>
  <c r="F337" i="24"/>
  <c r="G337" i="24"/>
  <c r="E338" i="24"/>
  <c r="F338" i="24"/>
  <c r="G338" i="24"/>
  <c r="E339" i="24"/>
  <c r="G339" i="24"/>
  <c r="E340" i="24"/>
  <c r="F340" i="24"/>
  <c r="G340" i="24"/>
  <c r="E341" i="24"/>
  <c r="H341" i="24" s="1"/>
  <c r="G341" i="24"/>
  <c r="E342" i="24"/>
  <c r="F342" i="24"/>
  <c r="G342" i="24"/>
  <c r="G343" i="24"/>
  <c r="G344" i="24"/>
  <c r="G345" i="24"/>
  <c r="F346" i="24"/>
  <c r="G346" i="24"/>
  <c r="G347" i="24"/>
  <c r="E348" i="24"/>
  <c r="F348" i="24"/>
  <c r="G348" i="24"/>
  <c r="E349" i="24"/>
  <c r="F349" i="24"/>
  <c r="G349" i="24"/>
  <c r="E350" i="24"/>
  <c r="F350" i="24"/>
  <c r="G350" i="24"/>
  <c r="E351" i="24"/>
  <c r="F351" i="24"/>
  <c r="G351" i="24"/>
  <c r="E352" i="24"/>
  <c r="F352" i="24"/>
  <c r="G352" i="24"/>
  <c r="E353" i="24"/>
  <c r="F353" i="24"/>
  <c r="G353" i="24"/>
  <c r="H353" i="24" s="1"/>
  <c r="G354" i="24"/>
  <c r="E355" i="24"/>
  <c r="F355" i="24"/>
  <c r="G355" i="24"/>
  <c r="E356" i="24"/>
  <c r="F356" i="24"/>
  <c r="G356" i="24"/>
  <c r="G357" i="24"/>
  <c r="G358" i="24"/>
  <c r="F359" i="24"/>
  <c r="G359" i="24"/>
  <c r="E360" i="24"/>
  <c r="F360" i="24"/>
  <c r="G360" i="24"/>
  <c r="E361" i="24"/>
  <c r="F361" i="24"/>
  <c r="G361" i="24"/>
  <c r="E362" i="24"/>
  <c r="F362" i="24"/>
  <c r="G362" i="24"/>
  <c r="F363" i="24"/>
  <c r="G363" i="24"/>
  <c r="E364" i="24"/>
  <c r="F364" i="24"/>
  <c r="G364" i="24"/>
  <c r="H364" i="24" s="1"/>
  <c r="E365" i="24"/>
  <c r="F365" i="24"/>
  <c r="G365" i="24"/>
  <c r="E366" i="24"/>
  <c r="F366" i="24"/>
  <c r="G366" i="24"/>
  <c r="E367" i="24"/>
  <c r="F367" i="24"/>
  <c r="G367" i="24"/>
  <c r="H367" i="24" s="1"/>
  <c r="E368" i="24"/>
  <c r="F368" i="24"/>
  <c r="G368" i="24"/>
  <c r="E369" i="24"/>
  <c r="F369" i="24"/>
  <c r="G369" i="24"/>
  <c r="H369" i="24" s="1"/>
  <c r="G370" i="24"/>
  <c r="E371" i="24"/>
  <c r="F371" i="24"/>
  <c r="G371" i="24"/>
  <c r="G372" i="24"/>
  <c r="E373" i="24"/>
  <c r="F373" i="24"/>
  <c r="G373" i="24"/>
  <c r="H373" i="24" s="1"/>
  <c r="E374" i="24"/>
  <c r="F374" i="24"/>
  <c r="G374" i="24"/>
  <c r="E375" i="24"/>
  <c r="F375" i="24"/>
  <c r="G375" i="24"/>
  <c r="H375" i="24" s="1"/>
  <c r="E376" i="24"/>
  <c r="F376" i="24"/>
  <c r="G376" i="24"/>
  <c r="G377" i="24"/>
  <c r="G378" i="24"/>
  <c r="E379" i="24"/>
  <c r="F379" i="24"/>
  <c r="G379" i="24"/>
  <c r="E380" i="24"/>
  <c r="F380" i="24"/>
  <c r="G380" i="24"/>
  <c r="E381" i="24"/>
  <c r="F381" i="24"/>
  <c r="G381" i="24"/>
  <c r="E382" i="24"/>
  <c r="F382" i="24"/>
  <c r="G382" i="24"/>
  <c r="E383" i="24"/>
  <c r="F383" i="24"/>
  <c r="G383" i="24"/>
  <c r="E384" i="24"/>
  <c r="F384" i="24"/>
  <c r="G384" i="24"/>
  <c r="E385" i="24"/>
  <c r="F385" i="24"/>
  <c r="G385" i="24"/>
  <c r="H385" i="24" s="1"/>
  <c r="E386" i="24"/>
  <c r="F386" i="24"/>
  <c r="G386" i="24"/>
  <c r="G387" i="24"/>
  <c r="E388" i="24"/>
  <c r="F388" i="24"/>
  <c r="G388" i="24"/>
  <c r="E389" i="24"/>
  <c r="G389" i="24"/>
  <c r="E390" i="24"/>
  <c r="F390" i="24"/>
  <c r="G390" i="24"/>
  <c r="E391" i="24"/>
  <c r="F391" i="24"/>
  <c r="G391" i="24"/>
  <c r="H391" i="24" s="1"/>
  <c r="G392" i="24"/>
  <c r="G393" i="24"/>
  <c r="E394" i="24"/>
  <c r="F394" i="24"/>
  <c r="G394" i="24"/>
  <c r="H394" i="24" s="1"/>
  <c r="E395" i="24"/>
  <c r="F395" i="24"/>
  <c r="G395" i="24"/>
  <c r="E396" i="24"/>
  <c r="F396" i="24"/>
  <c r="G396" i="24"/>
  <c r="H396" i="24" s="1"/>
  <c r="E397" i="24"/>
  <c r="H397" i="24" s="1"/>
  <c r="F397" i="24"/>
  <c r="G397" i="24"/>
  <c r="E398" i="24"/>
  <c r="F398" i="24"/>
  <c r="G398" i="24"/>
  <c r="E399" i="24"/>
  <c r="F399" i="24"/>
  <c r="G399" i="24"/>
  <c r="E400" i="24"/>
  <c r="F400" i="24"/>
  <c r="G400" i="24"/>
  <c r="G401" i="24"/>
  <c r="E402" i="24"/>
  <c r="F402" i="24"/>
  <c r="G402" i="24"/>
  <c r="H402" i="24" s="1"/>
  <c r="E403" i="24"/>
  <c r="F403" i="24"/>
  <c r="G403" i="24"/>
  <c r="H403" i="24" s="1"/>
  <c r="E404" i="24"/>
  <c r="F404" i="24"/>
  <c r="G404" i="24"/>
  <c r="H404" i="24" s="1"/>
  <c r="E405" i="24"/>
  <c r="F405" i="24"/>
  <c r="G405" i="24"/>
  <c r="G406" i="24"/>
  <c r="E407" i="24"/>
  <c r="G407" i="24"/>
  <c r="G408" i="24"/>
  <c r="E409" i="24"/>
  <c r="F409" i="24"/>
  <c r="G409" i="24"/>
  <c r="E410" i="24"/>
  <c r="F410" i="24"/>
  <c r="G410" i="24"/>
  <c r="E411" i="24"/>
  <c r="F411" i="24"/>
  <c r="G411" i="24"/>
  <c r="G412" i="24"/>
  <c r="E413" i="24"/>
  <c r="F413" i="24"/>
  <c r="G413" i="24"/>
  <c r="E414" i="24"/>
  <c r="F414" i="24"/>
  <c r="G414" i="24"/>
  <c r="E415" i="24"/>
  <c r="F415" i="24"/>
  <c r="G415" i="24"/>
  <c r="G416" i="24"/>
  <c r="E417" i="24"/>
  <c r="F417" i="24"/>
  <c r="G417" i="24"/>
  <c r="E418" i="24"/>
  <c r="F418" i="24"/>
  <c r="G418" i="24"/>
  <c r="E419" i="24"/>
  <c r="F419" i="24"/>
  <c r="G419" i="24"/>
  <c r="E420" i="24"/>
  <c r="F420" i="24"/>
  <c r="G420" i="24"/>
  <c r="E421" i="24"/>
  <c r="F421" i="24"/>
  <c r="G421" i="24"/>
  <c r="E422" i="24"/>
  <c r="F422" i="24"/>
  <c r="G422" i="24"/>
  <c r="E423" i="24"/>
  <c r="F423" i="24"/>
  <c r="G423" i="24"/>
  <c r="E424" i="24"/>
  <c r="F424" i="24"/>
  <c r="G424" i="24"/>
  <c r="E425" i="24"/>
  <c r="F425" i="24"/>
  <c r="G425" i="24"/>
  <c r="E426" i="24"/>
  <c r="F426" i="24"/>
  <c r="G426" i="24"/>
  <c r="E427" i="24"/>
  <c r="F427" i="24"/>
  <c r="G427" i="24"/>
  <c r="E428" i="24"/>
  <c r="F428" i="24"/>
  <c r="G428" i="24"/>
  <c r="E429" i="24"/>
  <c r="F429" i="24"/>
  <c r="G429" i="24"/>
  <c r="E430" i="24"/>
  <c r="F430" i="24"/>
  <c r="G430" i="24"/>
  <c r="E431" i="24"/>
  <c r="F431" i="24"/>
  <c r="G431" i="24"/>
  <c r="G432" i="24"/>
  <c r="G433" i="24"/>
  <c r="F434" i="24"/>
  <c r="G434" i="24"/>
  <c r="E435" i="24"/>
  <c r="F435" i="24"/>
  <c r="G435" i="24"/>
  <c r="E436" i="24"/>
  <c r="F436" i="24"/>
  <c r="G436" i="24"/>
  <c r="G437" i="24"/>
  <c r="E438" i="24"/>
  <c r="G438" i="24"/>
  <c r="E439" i="24"/>
  <c r="F439" i="24"/>
  <c r="G439" i="24"/>
  <c r="E440" i="24"/>
  <c r="F440" i="24"/>
  <c r="G440" i="24"/>
  <c r="E441" i="24"/>
  <c r="F441" i="24"/>
  <c r="G441" i="24"/>
  <c r="G442" i="24"/>
  <c r="E443" i="24"/>
  <c r="F443" i="24"/>
  <c r="G443" i="24"/>
  <c r="E444" i="24"/>
  <c r="F444" i="24"/>
  <c r="G444" i="24"/>
  <c r="E445" i="24"/>
  <c r="F445" i="24"/>
  <c r="G445" i="24"/>
  <c r="E446" i="24"/>
  <c r="F446" i="24"/>
  <c r="G446" i="24"/>
  <c r="E447" i="24"/>
  <c r="F447" i="24"/>
  <c r="G447" i="24"/>
  <c r="G448" i="24"/>
  <c r="E449" i="24"/>
  <c r="F449" i="24"/>
  <c r="G449" i="24"/>
  <c r="E450" i="24"/>
  <c r="F450" i="24"/>
  <c r="G450" i="24"/>
  <c r="E451" i="24"/>
  <c r="F451" i="24"/>
  <c r="G451" i="24"/>
  <c r="E452" i="24"/>
  <c r="F452" i="24"/>
  <c r="G452" i="24"/>
  <c r="E453" i="24"/>
  <c r="F453" i="24"/>
  <c r="G453" i="24"/>
  <c r="E454" i="24"/>
  <c r="F454" i="24"/>
  <c r="G454" i="24"/>
  <c r="E455" i="24"/>
  <c r="F455" i="24"/>
  <c r="G455" i="24"/>
  <c r="E456" i="24"/>
  <c r="F456" i="24"/>
  <c r="G456" i="24"/>
  <c r="E457" i="24"/>
  <c r="H457" i="24" s="1"/>
  <c r="F457" i="24"/>
  <c r="G457" i="24"/>
  <c r="E458" i="24"/>
  <c r="F458" i="24"/>
  <c r="G458" i="24"/>
  <c r="E459" i="24"/>
  <c r="F459" i="24"/>
  <c r="G459" i="24"/>
  <c r="G460" i="24"/>
  <c r="E461" i="24"/>
  <c r="F461" i="24"/>
  <c r="G461" i="24"/>
  <c r="E462" i="24"/>
  <c r="F462" i="24"/>
  <c r="G462" i="24"/>
  <c r="G463" i="24"/>
  <c r="F464" i="24"/>
  <c r="G464" i="24"/>
  <c r="E465" i="24"/>
  <c r="F465" i="24"/>
  <c r="G465" i="24"/>
  <c r="E466" i="24"/>
  <c r="F466" i="24"/>
  <c r="G466" i="24"/>
  <c r="E467" i="24"/>
  <c r="F467" i="24"/>
  <c r="G467" i="24"/>
  <c r="H467" i="24" s="1"/>
  <c r="F468" i="24"/>
  <c r="G468" i="24"/>
  <c r="E469" i="24"/>
  <c r="F469" i="24"/>
  <c r="G469" i="24"/>
  <c r="E470" i="24"/>
  <c r="F470" i="24"/>
  <c r="G470" i="24"/>
  <c r="H470" i="24" s="1"/>
  <c r="E471" i="24"/>
  <c r="F471" i="24"/>
  <c r="G471" i="24"/>
  <c r="E472" i="24"/>
  <c r="F472" i="24"/>
  <c r="G472" i="24"/>
  <c r="E473" i="24"/>
  <c r="F473" i="24"/>
  <c r="G473" i="24"/>
  <c r="E474" i="24"/>
  <c r="F474" i="24"/>
  <c r="G474" i="24"/>
  <c r="F475" i="24"/>
  <c r="G475" i="24"/>
  <c r="E476" i="24"/>
  <c r="F476" i="24"/>
  <c r="G476" i="24"/>
  <c r="E477" i="24"/>
  <c r="F477" i="24"/>
  <c r="G477" i="24"/>
  <c r="G478" i="24"/>
  <c r="E479" i="24"/>
  <c r="F479" i="24"/>
  <c r="G479" i="24"/>
  <c r="H479" i="24" s="1"/>
  <c r="E480" i="24"/>
  <c r="F480" i="24"/>
  <c r="G480" i="24"/>
  <c r="H480" i="24" s="1"/>
  <c r="E481" i="24"/>
  <c r="F481" i="24"/>
  <c r="G481" i="24"/>
  <c r="E482" i="24"/>
  <c r="F482" i="24"/>
  <c r="G482" i="24"/>
  <c r="G483" i="24"/>
  <c r="E484" i="24"/>
  <c r="F484" i="24"/>
  <c r="G484" i="24"/>
  <c r="G485" i="24"/>
  <c r="E486" i="24"/>
  <c r="F486" i="24"/>
  <c r="G486" i="24"/>
  <c r="E487" i="24"/>
  <c r="F487" i="24"/>
  <c r="G487" i="24"/>
  <c r="E488" i="24"/>
  <c r="F488" i="24"/>
  <c r="G488" i="24"/>
  <c r="E489" i="24"/>
  <c r="F489" i="24"/>
  <c r="G489" i="24"/>
  <c r="E490" i="24"/>
  <c r="F490" i="24"/>
  <c r="G490" i="24"/>
  <c r="G491" i="24"/>
  <c r="E492" i="24"/>
  <c r="F492" i="24"/>
  <c r="G492" i="24"/>
  <c r="E493" i="24"/>
  <c r="F493" i="24"/>
  <c r="G493" i="24"/>
  <c r="E494" i="24"/>
  <c r="H494" i="24" s="1"/>
  <c r="F494" i="24"/>
  <c r="G494" i="24"/>
  <c r="E495" i="24"/>
  <c r="F495" i="24"/>
  <c r="G495" i="24"/>
  <c r="E496" i="24"/>
  <c r="F496" i="24"/>
  <c r="G496" i="24"/>
  <c r="E497" i="24"/>
  <c r="F497" i="24"/>
  <c r="G497" i="24"/>
  <c r="E498" i="24"/>
  <c r="F498" i="24"/>
  <c r="G498" i="24"/>
  <c r="E499" i="24"/>
  <c r="F499" i="24"/>
  <c r="G499" i="24"/>
  <c r="G296" i="23"/>
  <c r="G297" i="23"/>
  <c r="G298" i="23"/>
  <c r="E299" i="23"/>
  <c r="F299" i="23"/>
  <c r="G299" i="23"/>
  <c r="E300" i="23"/>
  <c r="F300" i="23"/>
  <c r="G300" i="23"/>
  <c r="G301" i="23"/>
  <c r="G302" i="23"/>
  <c r="G303" i="23"/>
  <c r="G304" i="23"/>
  <c r="E305" i="23"/>
  <c r="G305" i="23"/>
  <c r="E306" i="23"/>
  <c r="F306" i="23"/>
  <c r="G306" i="23"/>
  <c r="G307" i="23"/>
  <c r="G308" i="23"/>
  <c r="E309" i="23"/>
  <c r="F309" i="23"/>
  <c r="G309" i="23"/>
  <c r="G310" i="23"/>
  <c r="G311" i="23"/>
  <c r="E312" i="23"/>
  <c r="F312" i="23"/>
  <c r="G312" i="23"/>
  <c r="H312" i="23" s="1"/>
  <c r="E313" i="23"/>
  <c r="F313" i="23"/>
  <c r="G313" i="23"/>
  <c r="G314" i="23"/>
  <c r="G315" i="23"/>
  <c r="G316" i="23"/>
  <c r="G317" i="23"/>
  <c r="G318" i="23"/>
  <c r="G319" i="23"/>
  <c r="E320" i="23"/>
  <c r="F320" i="23"/>
  <c r="G320" i="23"/>
  <c r="E321" i="23"/>
  <c r="F321" i="23"/>
  <c r="G321" i="23"/>
  <c r="E322" i="23"/>
  <c r="F322" i="23"/>
  <c r="G322" i="23"/>
  <c r="E323" i="23"/>
  <c r="F323" i="23"/>
  <c r="G323" i="23"/>
  <c r="E324" i="23"/>
  <c r="F324" i="23"/>
  <c r="G324" i="23"/>
  <c r="E325" i="23"/>
  <c r="F325" i="23"/>
  <c r="G325" i="23"/>
  <c r="G326" i="23"/>
  <c r="G327" i="23"/>
  <c r="E328" i="23"/>
  <c r="G328" i="23"/>
  <c r="G329" i="23"/>
  <c r="G330" i="23"/>
  <c r="E331" i="23"/>
  <c r="F331" i="23"/>
  <c r="G331" i="23"/>
  <c r="G332" i="23"/>
  <c r="G333" i="23"/>
  <c r="G334" i="23"/>
  <c r="G335" i="23"/>
  <c r="E336" i="23"/>
  <c r="F336" i="23"/>
  <c r="G336" i="23"/>
  <c r="E337" i="23"/>
  <c r="G337" i="23"/>
  <c r="F338" i="23"/>
  <c r="G338" i="23"/>
  <c r="G339" i="23"/>
  <c r="G340" i="23"/>
  <c r="E341" i="23"/>
  <c r="F341" i="23"/>
  <c r="G341" i="23"/>
  <c r="E342" i="23"/>
  <c r="F342" i="23"/>
  <c r="G342" i="23"/>
  <c r="G343" i="23"/>
  <c r="G344" i="23"/>
  <c r="G345" i="23"/>
  <c r="E346" i="23"/>
  <c r="G346" i="23"/>
  <c r="G347" i="23"/>
  <c r="E348" i="23"/>
  <c r="F348" i="23"/>
  <c r="G348" i="23"/>
  <c r="H348" i="23" s="1"/>
  <c r="E349" i="23"/>
  <c r="F349" i="23"/>
  <c r="G349" i="23"/>
  <c r="E350" i="23"/>
  <c r="F350" i="23"/>
  <c r="G350" i="23"/>
  <c r="E351" i="23"/>
  <c r="F351" i="23"/>
  <c r="G351" i="23"/>
  <c r="E352" i="23"/>
  <c r="F352" i="23"/>
  <c r="G352" i="23"/>
  <c r="E353" i="23"/>
  <c r="F353" i="23"/>
  <c r="G353" i="23"/>
  <c r="G354" i="23"/>
  <c r="E355" i="23"/>
  <c r="F355" i="23"/>
  <c r="G355" i="23"/>
  <c r="E356" i="23"/>
  <c r="F356" i="23"/>
  <c r="G356" i="23"/>
  <c r="E357" i="23"/>
  <c r="F357" i="23"/>
  <c r="G357" i="23"/>
  <c r="G358" i="23"/>
  <c r="E359" i="23"/>
  <c r="G359" i="23"/>
  <c r="E360" i="23"/>
  <c r="F360" i="23"/>
  <c r="G360" i="23"/>
  <c r="E361" i="23"/>
  <c r="F361" i="23"/>
  <c r="G361" i="23"/>
  <c r="E362" i="23"/>
  <c r="F362" i="23"/>
  <c r="G362" i="23"/>
  <c r="G363" i="23"/>
  <c r="E364" i="23"/>
  <c r="F364" i="23"/>
  <c r="G364" i="23"/>
  <c r="E365" i="23"/>
  <c r="F365" i="23"/>
  <c r="G365" i="23"/>
  <c r="E366" i="23"/>
  <c r="F366" i="23"/>
  <c r="G366" i="23"/>
  <c r="E367" i="23"/>
  <c r="F367" i="23"/>
  <c r="G367" i="23"/>
  <c r="G368" i="23"/>
  <c r="G369" i="23"/>
  <c r="E370" i="23"/>
  <c r="F370" i="23"/>
  <c r="G370" i="23"/>
  <c r="E371" i="23"/>
  <c r="F371" i="23"/>
  <c r="G371" i="23"/>
  <c r="H371" i="23" s="1"/>
  <c r="G372" i="23"/>
  <c r="E373" i="23"/>
  <c r="F373" i="23"/>
  <c r="G373" i="23"/>
  <c r="H373" i="23" s="1"/>
  <c r="E374" i="23"/>
  <c r="F374" i="23"/>
  <c r="G374" i="23"/>
  <c r="H374" i="23" s="1"/>
  <c r="E375" i="23"/>
  <c r="F375" i="23"/>
  <c r="G375" i="23"/>
  <c r="H375" i="23" s="1"/>
  <c r="E376" i="23"/>
  <c r="F376" i="23"/>
  <c r="G376" i="23"/>
  <c r="G377" i="23"/>
  <c r="G378" i="23"/>
  <c r="E379" i="23"/>
  <c r="G379" i="23"/>
  <c r="G380" i="23"/>
  <c r="E381" i="23"/>
  <c r="F381" i="23"/>
  <c r="G381" i="23"/>
  <c r="E382" i="23"/>
  <c r="F382" i="23"/>
  <c r="G382" i="23"/>
  <c r="G383" i="23"/>
  <c r="E384" i="23"/>
  <c r="F384" i="23"/>
  <c r="G384" i="23"/>
  <c r="G385" i="23"/>
  <c r="E386" i="23"/>
  <c r="F386" i="23"/>
  <c r="G386" i="23"/>
  <c r="G387" i="23"/>
  <c r="E388" i="23"/>
  <c r="G388" i="23"/>
  <c r="G389" i="23"/>
  <c r="E390" i="23"/>
  <c r="F390" i="23"/>
  <c r="G390" i="23"/>
  <c r="E391" i="23"/>
  <c r="F391" i="23"/>
  <c r="G391" i="23"/>
  <c r="E392" i="23"/>
  <c r="F392" i="23"/>
  <c r="G392" i="23"/>
  <c r="G393" i="23"/>
  <c r="E394" i="23"/>
  <c r="F394" i="23"/>
  <c r="G394" i="23"/>
  <c r="E395" i="23"/>
  <c r="F395" i="23"/>
  <c r="G395" i="23"/>
  <c r="E396" i="23"/>
  <c r="F396" i="23"/>
  <c r="G396" i="23"/>
  <c r="E397" i="23"/>
  <c r="G397" i="23"/>
  <c r="E398" i="23"/>
  <c r="G398" i="23"/>
  <c r="E399" i="23"/>
  <c r="F399" i="23"/>
  <c r="G399" i="23"/>
  <c r="E400" i="23"/>
  <c r="F400" i="23"/>
  <c r="G400" i="23"/>
  <c r="G401" i="23"/>
  <c r="E402" i="23"/>
  <c r="F402" i="23"/>
  <c r="G402" i="23"/>
  <c r="F403" i="23"/>
  <c r="G403" i="23"/>
  <c r="E404" i="23"/>
  <c r="F404" i="23"/>
  <c r="G404" i="23"/>
  <c r="G405" i="23"/>
  <c r="G406" i="23"/>
  <c r="G407" i="23"/>
  <c r="G408" i="23"/>
  <c r="G409" i="23"/>
  <c r="G410" i="23"/>
  <c r="F411" i="23"/>
  <c r="G411" i="23"/>
  <c r="E412" i="23"/>
  <c r="F412" i="23"/>
  <c r="G412" i="23"/>
  <c r="E413" i="23"/>
  <c r="F413" i="23"/>
  <c r="G413" i="23"/>
  <c r="E414" i="23"/>
  <c r="H414" i="23"/>
  <c r="G414" i="23"/>
  <c r="E415" i="23"/>
  <c r="F415" i="23"/>
  <c r="G415" i="23"/>
  <c r="G416" i="23"/>
  <c r="E417" i="23"/>
  <c r="F417" i="23"/>
  <c r="G417" i="23"/>
  <c r="E418" i="23"/>
  <c r="F418" i="23"/>
  <c r="G418" i="23"/>
  <c r="E419" i="23"/>
  <c r="F419" i="23"/>
  <c r="G419" i="23"/>
  <c r="F420" i="23"/>
  <c r="G420" i="23"/>
  <c r="E421" i="23"/>
  <c r="F421" i="23"/>
  <c r="G421" i="23"/>
  <c r="G422" i="23"/>
  <c r="F423" i="23"/>
  <c r="G423" i="23"/>
  <c r="E424" i="23"/>
  <c r="F424" i="23"/>
  <c r="G424" i="23"/>
  <c r="E425" i="23"/>
  <c r="F425" i="23"/>
  <c r="G425" i="23"/>
  <c r="E426" i="23"/>
  <c r="F426" i="23"/>
  <c r="G426" i="23"/>
  <c r="H426" i="23" s="1"/>
  <c r="E427" i="23"/>
  <c r="F427" i="23"/>
  <c r="G427" i="23"/>
  <c r="E428" i="23"/>
  <c r="F428" i="23"/>
  <c r="G428" i="23"/>
  <c r="E429" i="23"/>
  <c r="F429" i="23"/>
  <c r="G429" i="23"/>
  <c r="E430" i="23"/>
  <c r="F430" i="23"/>
  <c r="G430" i="23"/>
  <c r="E431" i="23"/>
  <c r="F431" i="23"/>
  <c r="G431" i="23"/>
  <c r="F432" i="23"/>
  <c r="G432" i="23"/>
  <c r="E433" i="23"/>
  <c r="G433" i="23"/>
  <c r="E434" i="23"/>
  <c r="F434" i="23"/>
  <c r="G434" i="23"/>
  <c r="E435" i="23"/>
  <c r="F435" i="23"/>
  <c r="G435" i="23"/>
  <c r="E436" i="23"/>
  <c r="F436" i="23"/>
  <c r="G436" i="23"/>
  <c r="E437" i="23"/>
  <c r="F437" i="23"/>
  <c r="G437" i="23"/>
  <c r="H437" i="23" s="1"/>
  <c r="G438" i="23"/>
  <c r="E439" i="23"/>
  <c r="H439" i="23"/>
  <c r="F439" i="23"/>
  <c r="G439" i="23"/>
  <c r="E440" i="23"/>
  <c r="F440" i="23"/>
  <c r="G440" i="23"/>
  <c r="E441" i="23"/>
  <c r="F441" i="23"/>
  <c r="G441" i="23"/>
  <c r="E442" i="23"/>
  <c r="F442" i="23"/>
  <c r="G442" i="23"/>
  <c r="E443" i="23"/>
  <c r="H443" i="23" s="1"/>
  <c r="F443" i="23"/>
  <c r="G443" i="23"/>
  <c r="E444" i="23"/>
  <c r="F444" i="23"/>
  <c r="G444" i="23"/>
  <c r="E445" i="23"/>
  <c r="F445" i="23"/>
  <c r="G445" i="23"/>
  <c r="E446" i="23"/>
  <c r="F446" i="23"/>
  <c r="G446" i="23"/>
  <c r="E447" i="23"/>
  <c r="H447" i="23" s="1"/>
  <c r="F447" i="23"/>
  <c r="G447" i="23"/>
  <c r="E448" i="23"/>
  <c r="F448" i="23"/>
  <c r="G448" i="23"/>
  <c r="E449" i="23"/>
  <c r="F449" i="23"/>
  <c r="G449" i="23"/>
  <c r="E450" i="23"/>
  <c r="F450" i="23"/>
  <c r="G450" i="23"/>
  <c r="E451" i="23"/>
  <c r="F451" i="23"/>
  <c r="G451" i="23"/>
  <c r="E452" i="23"/>
  <c r="F452" i="23"/>
  <c r="G452" i="23"/>
  <c r="E453" i="23"/>
  <c r="F453" i="23"/>
  <c r="G453" i="23"/>
  <c r="E454" i="23"/>
  <c r="F454" i="23"/>
  <c r="G454" i="23"/>
  <c r="E455" i="23"/>
  <c r="H455" i="23"/>
  <c r="F455" i="23"/>
  <c r="G455" i="23"/>
  <c r="E456" i="23"/>
  <c r="F456" i="23"/>
  <c r="G456" i="23"/>
  <c r="E457" i="23"/>
  <c r="F457" i="23"/>
  <c r="G457" i="23"/>
  <c r="E458" i="23"/>
  <c r="F458" i="23"/>
  <c r="G458" i="23"/>
  <c r="E459" i="23"/>
  <c r="H459" i="23" s="1"/>
  <c r="F459" i="23"/>
  <c r="G459" i="23"/>
  <c r="G460" i="23"/>
  <c r="F461" i="23"/>
  <c r="G461" i="23"/>
  <c r="E462" i="23"/>
  <c r="F462" i="23"/>
  <c r="G462" i="23"/>
  <c r="G463" i="23"/>
  <c r="G464" i="23"/>
  <c r="E465" i="23"/>
  <c r="F465" i="23"/>
  <c r="G465" i="23"/>
  <c r="E466" i="23"/>
  <c r="F466" i="23"/>
  <c r="G466" i="23"/>
  <c r="H466" i="23" s="1"/>
  <c r="E467" i="23"/>
  <c r="G467" i="23"/>
  <c r="H467" i="23" s="1"/>
  <c r="E468" i="23"/>
  <c r="F468" i="23"/>
  <c r="G468" i="23"/>
  <c r="E469" i="23"/>
  <c r="F469" i="23"/>
  <c r="G469" i="23"/>
  <c r="E470" i="23"/>
  <c r="F470" i="23"/>
  <c r="G470" i="23"/>
  <c r="E471" i="23"/>
  <c r="F471" i="23"/>
  <c r="G471" i="23"/>
  <c r="E472" i="23"/>
  <c r="F472" i="23"/>
  <c r="G472" i="23"/>
  <c r="E473" i="23"/>
  <c r="F473" i="23"/>
  <c r="G473" i="23"/>
  <c r="E474" i="23"/>
  <c r="F474" i="23"/>
  <c r="G474" i="23"/>
  <c r="H474" i="23" s="1"/>
  <c r="F475" i="23"/>
  <c r="G475" i="23"/>
  <c r="E476" i="23"/>
  <c r="F476" i="23"/>
  <c r="G476" i="23"/>
  <c r="E477" i="23"/>
  <c r="F477" i="23"/>
  <c r="G477" i="23"/>
  <c r="G478" i="23"/>
  <c r="E479" i="23"/>
  <c r="G479" i="23"/>
  <c r="G480" i="23"/>
  <c r="E481" i="23"/>
  <c r="F481" i="23"/>
  <c r="G481" i="23"/>
  <c r="E482" i="23"/>
  <c r="F482" i="23"/>
  <c r="G482" i="23"/>
  <c r="H482" i="23" s="1"/>
  <c r="G483" i="23"/>
  <c r="G484" i="23"/>
  <c r="G485" i="23"/>
  <c r="E486" i="23"/>
  <c r="F486" i="23"/>
  <c r="G486" i="23"/>
  <c r="E487" i="23"/>
  <c r="F487" i="23"/>
  <c r="G487" i="23"/>
  <c r="E488" i="23"/>
  <c r="F488" i="23"/>
  <c r="G488" i="23"/>
  <c r="F489" i="23"/>
  <c r="G489" i="23"/>
  <c r="E490" i="23"/>
  <c r="F490" i="23"/>
  <c r="G490" i="23"/>
  <c r="G491" i="23"/>
  <c r="E492" i="23"/>
  <c r="F492" i="23"/>
  <c r="G492" i="23"/>
  <c r="G493" i="23"/>
  <c r="E494" i="23"/>
  <c r="F494" i="23"/>
  <c r="G494" i="23"/>
  <c r="E495" i="23"/>
  <c r="F495" i="23"/>
  <c r="G495" i="23"/>
  <c r="E496" i="23"/>
  <c r="F496" i="23"/>
  <c r="G496" i="23"/>
  <c r="E497" i="23"/>
  <c r="F497" i="23"/>
  <c r="G497" i="23"/>
  <c r="E498" i="23"/>
  <c r="F498" i="23"/>
  <c r="G498" i="23"/>
  <c r="E499" i="23"/>
  <c r="F499" i="23"/>
  <c r="G499" i="23"/>
  <c r="G296" i="22"/>
  <c r="G297" i="22"/>
  <c r="G298" i="22"/>
  <c r="E299" i="22"/>
  <c r="F299" i="22"/>
  <c r="G299" i="22"/>
  <c r="E300" i="22"/>
  <c r="F300" i="22"/>
  <c r="G300" i="22"/>
  <c r="G301" i="22"/>
  <c r="G302" i="22"/>
  <c r="E303" i="22"/>
  <c r="F303" i="22"/>
  <c r="G303" i="22"/>
  <c r="G304" i="22"/>
  <c r="E305" i="22"/>
  <c r="F305" i="22"/>
  <c r="G305" i="22"/>
  <c r="E306" i="22"/>
  <c r="F306" i="22"/>
  <c r="G306" i="22"/>
  <c r="G307" i="22"/>
  <c r="G308" i="22"/>
  <c r="E309" i="22"/>
  <c r="F309" i="22"/>
  <c r="G309" i="22"/>
  <c r="G310" i="22"/>
  <c r="G311" i="22"/>
  <c r="G312" i="22"/>
  <c r="E313" i="22"/>
  <c r="F313" i="22"/>
  <c r="G313" i="22"/>
  <c r="G314" i="22"/>
  <c r="G315" i="22"/>
  <c r="G316" i="22"/>
  <c r="G317" i="22"/>
  <c r="G318" i="22"/>
  <c r="G319" i="22"/>
  <c r="E320" i="22"/>
  <c r="F320" i="22"/>
  <c r="G320" i="22"/>
  <c r="F321" i="22"/>
  <c r="G321" i="22"/>
  <c r="E322" i="22"/>
  <c r="F322" i="22"/>
  <c r="G322" i="22"/>
  <c r="E323" i="22"/>
  <c r="F323" i="22"/>
  <c r="G323" i="22"/>
  <c r="E324" i="22"/>
  <c r="F324" i="22"/>
  <c r="G324" i="22"/>
  <c r="E325" i="22"/>
  <c r="F325" i="22"/>
  <c r="G325" i="22"/>
  <c r="G326" i="22"/>
  <c r="G327" i="22"/>
  <c r="E328" i="22"/>
  <c r="F328" i="22"/>
  <c r="G328" i="22"/>
  <c r="F329" i="22"/>
  <c r="G329" i="22"/>
  <c r="G330" i="22"/>
  <c r="E331" i="22"/>
  <c r="F331" i="22"/>
  <c r="G331" i="22"/>
  <c r="G332" i="22"/>
  <c r="G333" i="22"/>
  <c r="G334" i="22"/>
  <c r="G335" i="22"/>
  <c r="E336" i="22"/>
  <c r="F336" i="22"/>
  <c r="G336" i="22"/>
  <c r="H336" i="22" s="1"/>
  <c r="E337" i="22"/>
  <c r="F337" i="22"/>
  <c r="G337" i="22"/>
  <c r="H337" i="22" s="1"/>
  <c r="E338" i="22"/>
  <c r="F338" i="22"/>
  <c r="G338" i="22"/>
  <c r="G339" i="22"/>
  <c r="E340" i="22"/>
  <c r="F340" i="22"/>
  <c r="G340" i="22"/>
  <c r="E341" i="22"/>
  <c r="F341" i="22"/>
  <c r="G341" i="22"/>
  <c r="E342" i="22"/>
  <c r="F342" i="22"/>
  <c r="G342" i="22"/>
  <c r="G343" i="22"/>
  <c r="G344" i="22"/>
  <c r="G345" i="22"/>
  <c r="G346" i="22"/>
  <c r="G347" i="22"/>
  <c r="E348" i="22"/>
  <c r="F348" i="22"/>
  <c r="G348" i="22"/>
  <c r="E349" i="22"/>
  <c r="F349" i="22"/>
  <c r="G349" i="22"/>
  <c r="E350" i="22"/>
  <c r="F350" i="22"/>
  <c r="G350" i="22"/>
  <c r="E351" i="22"/>
  <c r="F351" i="22"/>
  <c r="G351" i="22"/>
  <c r="E352" i="22"/>
  <c r="F352" i="22"/>
  <c r="G352" i="22"/>
  <c r="E353" i="22"/>
  <c r="F353" i="22"/>
  <c r="G353" i="22"/>
  <c r="G354" i="22"/>
  <c r="E355" i="22"/>
  <c r="F355" i="22"/>
  <c r="G355" i="22"/>
  <c r="E356" i="22"/>
  <c r="F356" i="22"/>
  <c r="G356" i="22"/>
  <c r="G357" i="22"/>
  <c r="G358" i="22"/>
  <c r="G359" i="22"/>
  <c r="G360" i="22"/>
  <c r="E361" i="22"/>
  <c r="F361" i="22"/>
  <c r="G361" i="22"/>
  <c r="E362" i="22"/>
  <c r="F362" i="22"/>
  <c r="G362" i="22"/>
  <c r="E363" i="22"/>
  <c r="F363" i="22"/>
  <c r="G363" i="22"/>
  <c r="E364" i="22"/>
  <c r="F364" i="22"/>
  <c r="G364" i="22"/>
  <c r="E365" i="22"/>
  <c r="F365" i="22"/>
  <c r="G365" i="22"/>
  <c r="E366" i="22"/>
  <c r="F366" i="22"/>
  <c r="G366" i="22"/>
  <c r="E367" i="22"/>
  <c r="F367" i="22"/>
  <c r="G367" i="22"/>
  <c r="E368" i="22"/>
  <c r="F368" i="22"/>
  <c r="G368" i="22"/>
  <c r="E369" i="22"/>
  <c r="F369" i="22"/>
  <c r="G369" i="22"/>
  <c r="G370" i="22"/>
  <c r="E371" i="22"/>
  <c r="F371" i="22"/>
  <c r="G371" i="22"/>
  <c r="G372" i="22"/>
  <c r="E373" i="22"/>
  <c r="F373" i="22"/>
  <c r="G373" i="22"/>
  <c r="E374" i="22"/>
  <c r="F374" i="22"/>
  <c r="G374" i="22"/>
  <c r="F375" i="22"/>
  <c r="G375" i="22"/>
  <c r="G376" i="22"/>
  <c r="G377" i="22"/>
  <c r="G378" i="22"/>
  <c r="G379" i="22"/>
  <c r="E380" i="22"/>
  <c r="F380" i="22"/>
  <c r="G380" i="22"/>
  <c r="E381" i="22"/>
  <c r="F381" i="22"/>
  <c r="G381" i="22"/>
  <c r="E382" i="22"/>
  <c r="F382" i="22"/>
  <c r="G382" i="22"/>
  <c r="E383" i="22"/>
  <c r="F383" i="22"/>
  <c r="G383" i="22"/>
  <c r="E384" i="22"/>
  <c r="F384" i="22"/>
  <c r="G384" i="22"/>
  <c r="G385" i="22"/>
  <c r="E386" i="22"/>
  <c r="F386" i="22"/>
  <c r="G386" i="22"/>
  <c r="G387" i="22"/>
  <c r="E388" i="22"/>
  <c r="F388" i="22"/>
  <c r="G388" i="22"/>
  <c r="E389" i="22"/>
  <c r="F389" i="22"/>
  <c r="G389" i="22"/>
  <c r="E390" i="22"/>
  <c r="F390" i="22"/>
  <c r="G390" i="22"/>
  <c r="H390" i="22" s="1"/>
  <c r="G391" i="22"/>
  <c r="G392" i="22"/>
  <c r="G393" i="22"/>
  <c r="E394" i="22"/>
  <c r="F394" i="22"/>
  <c r="G394" i="22"/>
  <c r="E395" i="22"/>
  <c r="G395" i="22"/>
  <c r="E396" i="22"/>
  <c r="F396" i="22"/>
  <c r="G396" i="22"/>
  <c r="H396" i="22" s="1"/>
  <c r="E397" i="22"/>
  <c r="F397" i="22"/>
  <c r="G397" i="22"/>
  <c r="G398" i="22"/>
  <c r="E399" i="22"/>
  <c r="F399" i="22"/>
  <c r="G399" i="22"/>
  <c r="H399" i="22" s="1"/>
  <c r="E400" i="22"/>
  <c r="F400" i="22"/>
  <c r="G400" i="22"/>
  <c r="G401" i="22"/>
  <c r="E402" i="22"/>
  <c r="G402" i="22"/>
  <c r="G403" i="22"/>
  <c r="E404" i="22"/>
  <c r="F404" i="22"/>
  <c r="G404" i="22"/>
  <c r="G405" i="22"/>
  <c r="G406" i="22"/>
  <c r="G407" i="22"/>
  <c r="G408" i="22"/>
  <c r="E409" i="22"/>
  <c r="F409" i="22"/>
  <c r="G409" i="22"/>
  <c r="H409" i="22" s="1"/>
  <c r="G410" i="22"/>
  <c r="G411" i="22"/>
  <c r="G412" i="22"/>
  <c r="E413" i="22"/>
  <c r="F413" i="22"/>
  <c r="G413" i="22"/>
  <c r="F414" i="22"/>
  <c r="G414" i="22"/>
  <c r="E415" i="22"/>
  <c r="F415" i="22"/>
  <c r="G415" i="22"/>
  <c r="H415" i="22" s="1"/>
  <c r="E416" i="22"/>
  <c r="F416" i="22"/>
  <c r="G416" i="22"/>
  <c r="H416" i="22" s="1"/>
  <c r="E417" i="22"/>
  <c r="F417" i="22"/>
  <c r="G417" i="22"/>
  <c r="E418" i="22"/>
  <c r="F418" i="22"/>
  <c r="G418" i="22"/>
  <c r="E419" i="22"/>
  <c r="F419" i="22"/>
  <c r="G419" i="22"/>
  <c r="G420" i="22"/>
  <c r="F421" i="22"/>
  <c r="G421" i="22"/>
  <c r="E422" i="22"/>
  <c r="F422" i="22"/>
  <c r="G422" i="22"/>
  <c r="F423" i="22"/>
  <c r="G423" i="22"/>
  <c r="E424" i="22"/>
  <c r="H424" i="22" s="1"/>
  <c r="F424" i="22"/>
  <c r="G424" i="22"/>
  <c r="E425" i="22"/>
  <c r="F425" i="22"/>
  <c r="G425" i="22"/>
  <c r="E426" i="22"/>
  <c r="G426" i="22"/>
  <c r="E427" i="22"/>
  <c r="F427" i="22"/>
  <c r="G427" i="22"/>
  <c r="H427" i="22" s="1"/>
  <c r="E428" i="22"/>
  <c r="G428" i="22"/>
  <c r="H428" i="22" s="1"/>
  <c r="E429" i="22"/>
  <c r="F429" i="22"/>
  <c r="G429" i="22"/>
  <c r="E430" i="22"/>
  <c r="F430" i="22"/>
  <c r="G430" i="22"/>
  <c r="E431" i="22"/>
  <c r="F431" i="22"/>
  <c r="G431" i="22"/>
  <c r="G432" i="22"/>
  <c r="G433" i="22"/>
  <c r="E434" i="22"/>
  <c r="F434" i="22"/>
  <c r="G434" i="22"/>
  <c r="E435" i="22"/>
  <c r="F435" i="22"/>
  <c r="G435" i="22"/>
  <c r="E436" i="22"/>
  <c r="H436" i="22"/>
  <c r="F436" i="22"/>
  <c r="G436" i="22"/>
  <c r="G437" i="22"/>
  <c r="F438" i="22"/>
  <c r="G438" i="22"/>
  <c r="E439" i="22"/>
  <c r="F439" i="22"/>
  <c r="G439" i="22"/>
  <c r="E440" i="22"/>
  <c r="F440" i="22"/>
  <c r="G440" i="22"/>
  <c r="E441" i="22"/>
  <c r="F441" i="22"/>
  <c r="G441" i="22"/>
  <c r="G442" i="22"/>
  <c r="E443" i="22"/>
  <c r="F443" i="22"/>
  <c r="G443" i="22"/>
  <c r="E444" i="22"/>
  <c r="H444" i="22" s="1"/>
  <c r="F444" i="22"/>
  <c r="G444" i="22"/>
  <c r="F445" i="22"/>
  <c r="G445" i="22"/>
  <c r="E446" i="22"/>
  <c r="F446" i="22"/>
  <c r="G446" i="22"/>
  <c r="E447" i="22"/>
  <c r="F447" i="22"/>
  <c r="G447" i="22"/>
  <c r="E448" i="22"/>
  <c r="F448" i="22"/>
  <c r="G448" i="22"/>
  <c r="E449" i="22"/>
  <c r="F449" i="22"/>
  <c r="G449" i="22"/>
  <c r="E450" i="22"/>
  <c r="F450" i="22"/>
  <c r="G450" i="22"/>
  <c r="E451" i="22"/>
  <c r="F451" i="22"/>
  <c r="G451" i="22"/>
  <c r="E452" i="22"/>
  <c r="F452" i="22"/>
  <c r="G452" i="22"/>
  <c r="E453" i="22"/>
  <c r="F453" i="22"/>
  <c r="G453" i="22"/>
  <c r="E454" i="22"/>
  <c r="F454" i="22"/>
  <c r="G454" i="22"/>
  <c r="E455" i="22"/>
  <c r="F455" i="22"/>
  <c r="G455" i="22"/>
  <c r="G456" i="22"/>
  <c r="E457" i="22"/>
  <c r="F457" i="22"/>
  <c r="G457" i="22"/>
  <c r="G458" i="22"/>
  <c r="E459" i="22"/>
  <c r="G459" i="22"/>
  <c r="G460" i="22"/>
  <c r="E461" i="22"/>
  <c r="F461" i="22"/>
  <c r="G461" i="22"/>
  <c r="E462" i="22"/>
  <c r="F462" i="22"/>
  <c r="G462" i="22"/>
  <c r="G463" i="22"/>
  <c r="E464" i="22"/>
  <c r="F464" i="22"/>
  <c r="G464" i="22"/>
  <c r="E465" i="22"/>
  <c r="F465" i="22"/>
  <c r="G465" i="22"/>
  <c r="G466" i="22"/>
  <c r="E467" i="22"/>
  <c r="F467" i="22"/>
  <c r="G467" i="22"/>
  <c r="G468" i="22"/>
  <c r="E469" i="22"/>
  <c r="F469" i="22"/>
  <c r="G469" i="22"/>
  <c r="E470" i="22"/>
  <c r="F470" i="22"/>
  <c r="G470" i="22"/>
  <c r="E471" i="22"/>
  <c r="F471" i="22"/>
  <c r="G471" i="22"/>
  <c r="H471" i="22"/>
  <c r="E472" i="22"/>
  <c r="F472" i="22"/>
  <c r="G472" i="22"/>
  <c r="H472" i="22"/>
  <c r="F473" i="22"/>
  <c r="G473" i="22"/>
  <c r="F474" i="22"/>
  <c r="G474" i="22"/>
  <c r="G475" i="22"/>
  <c r="E476" i="22"/>
  <c r="F476" i="22"/>
  <c r="G476" i="22"/>
  <c r="E477" i="22"/>
  <c r="F477" i="22"/>
  <c r="G477" i="22"/>
  <c r="G478" i="22"/>
  <c r="E479" i="22"/>
  <c r="H479" i="22" s="1"/>
  <c r="F479" i="22"/>
  <c r="G479" i="22"/>
  <c r="E480" i="22"/>
  <c r="F480" i="22"/>
  <c r="G480" i="22"/>
  <c r="E481" i="22"/>
  <c r="F481" i="22"/>
  <c r="G481" i="22"/>
  <c r="E482" i="22"/>
  <c r="F482" i="22"/>
  <c r="G482" i="22"/>
  <c r="G483" i="22"/>
  <c r="G484" i="22"/>
  <c r="G485" i="22"/>
  <c r="E486" i="22"/>
  <c r="F486" i="22"/>
  <c r="G486" i="22"/>
  <c r="E487" i="22"/>
  <c r="F487" i="22"/>
  <c r="G487" i="22"/>
  <c r="E488" i="22"/>
  <c r="F488" i="22"/>
  <c r="G488" i="22"/>
  <c r="G489" i="22"/>
  <c r="E490" i="22"/>
  <c r="F490" i="22"/>
  <c r="G490" i="22"/>
  <c r="G491" i="22"/>
  <c r="E492" i="22"/>
  <c r="F492" i="22"/>
  <c r="G492" i="22"/>
  <c r="G493" i="22"/>
  <c r="E494" i="22"/>
  <c r="F494" i="22"/>
  <c r="G494" i="22"/>
  <c r="G495" i="22"/>
  <c r="G496" i="22"/>
  <c r="G497" i="22"/>
  <c r="E498" i="22"/>
  <c r="F498" i="22"/>
  <c r="G498" i="22"/>
  <c r="E499" i="22"/>
  <c r="F499" i="22"/>
  <c r="G499" i="22"/>
  <c r="E296" i="21"/>
  <c r="F296" i="21"/>
  <c r="G296" i="21"/>
  <c r="H296" i="21" s="1"/>
  <c r="G297" i="21"/>
  <c r="G298" i="21"/>
  <c r="G299" i="21"/>
  <c r="E300" i="21"/>
  <c r="F300" i="21"/>
  <c r="G300" i="21"/>
  <c r="G301" i="21"/>
  <c r="G302" i="21"/>
  <c r="E303" i="21"/>
  <c r="F303" i="21"/>
  <c r="G303" i="21"/>
  <c r="H303" i="21" s="1"/>
  <c r="G304" i="21"/>
  <c r="G305" i="21"/>
  <c r="E306" i="21"/>
  <c r="F306" i="21"/>
  <c r="G306" i="21"/>
  <c r="G307" i="21"/>
  <c r="G308" i="21"/>
  <c r="E309" i="21"/>
  <c r="F309" i="21"/>
  <c r="G309" i="21"/>
  <c r="G310" i="21"/>
  <c r="G311" i="21"/>
  <c r="G312" i="21"/>
  <c r="E313" i="21"/>
  <c r="F313" i="21"/>
  <c r="G313" i="21"/>
  <c r="G314" i="21"/>
  <c r="E315" i="21"/>
  <c r="G315" i="21"/>
  <c r="E316" i="21"/>
  <c r="F316" i="21"/>
  <c r="G316" i="21"/>
  <c r="G317" i="21"/>
  <c r="G318" i="21"/>
  <c r="G319" i="21"/>
  <c r="E320" i="21"/>
  <c r="F320" i="21"/>
  <c r="G320" i="21"/>
  <c r="E321" i="21"/>
  <c r="F321" i="21"/>
  <c r="G321" i="21"/>
  <c r="E322" i="21"/>
  <c r="F322" i="21"/>
  <c r="G322" i="21"/>
  <c r="E323" i="21"/>
  <c r="G323" i="21"/>
  <c r="E324" i="21"/>
  <c r="F324" i="21"/>
  <c r="G324" i="21"/>
  <c r="E325" i="21"/>
  <c r="F325" i="21"/>
  <c r="G325" i="21"/>
  <c r="G326" i="21"/>
  <c r="G327" i="21"/>
  <c r="E328" i="21"/>
  <c r="G328" i="21"/>
  <c r="E329" i="21"/>
  <c r="G329" i="21"/>
  <c r="G330" i="21"/>
  <c r="E331" i="21"/>
  <c r="G331" i="21"/>
  <c r="G332" i="21"/>
  <c r="G333" i="21"/>
  <c r="G334" i="21"/>
  <c r="G335" i="21"/>
  <c r="E336" i="21"/>
  <c r="F336" i="21"/>
  <c r="G336" i="21"/>
  <c r="E337" i="21"/>
  <c r="F337" i="21"/>
  <c r="G337" i="21"/>
  <c r="E338" i="21"/>
  <c r="G338" i="21"/>
  <c r="G339" i="21"/>
  <c r="E340" i="21"/>
  <c r="F340" i="21"/>
  <c r="G340" i="21"/>
  <c r="E341" i="21"/>
  <c r="F341" i="21"/>
  <c r="G341" i="21"/>
  <c r="H341" i="21"/>
  <c r="E342" i="21"/>
  <c r="F342" i="21"/>
  <c r="G342" i="21"/>
  <c r="H342" i="21"/>
  <c r="E343" i="21"/>
  <c r="G343" i="21"/>
  <c r="G344" i="21"/>
  <c r="G345" i="21"/>
  <c r="G346" i="21"/>
  <c r="G347" i="21"/>
  <c r="E348" i="21"/>
  <c r="F348" i="21"/>
  <c r="G348" i="21"/>
  <c r="E349" i="21"/>
  <c r="F349" i="21"/>
  <c r="G349" i="21"/>
  <c r="E350" i="21"/>
  <c r="F350" i="21"/>
  <c r="G350" i="21"/>
  <c r="F351" i="21"/>
  <c r="G351" i="21"/>
  <c r="E352" i="21"/>
  <c r="F352" i="21"/>
  <c r="G352" i="21"/>
  <c r="E353" i="21"/>
  <c r="F353" i="21"/>
  <c r="G353" i="21"/>
  <c r="G354" i="21"/>
  <c r="E355" i="21"/>
  <c r="F355" i="21"/>
  <c r="G355" i="21"/>
  <c r="H355" i="21" s="1"/>
  <c r="E356" i="21"/>
  <c r="F356" i="21"/>
  <c r="G356" i="21"/>
  <c r="E357" i="21"/>
  <c r="F357" i="21"/>
  <c r="G357" i="21"/>
  <c r="G358" i="21"/>
  <c r="E359" i="21"/>
  <c r="F359" i="21"/>
  <c r="G359" i="21"/>
  <c r="E360" i="21"/>
  <c r="G360" i="21"/>
  <c r="E361" i="21"/>
  <c r="H361" i="21"/>
  <c r="F361" i="21"/>
  <c r="G361" i="21"/>
  <c r="G362" i="21"/>
  <c r="G363" i="21"/>
  <c r="G364" i="21"/>
  <c r="E365" i="21"/>
  <c r="F365" i="21"/>
  <c r="G365" i="21"/>
  <c r="E366" i="21"/>
  <c r="F366" i="21"/>
  <c r="G366" i="21"/>
  <c r="F367" i="21"/>
  <c r="G367" i="21"/>
  <c r="G368" i="21"/>
  <c r="G369" i="21"/>
  <c r="G370" i="21"/>
  <c r="G371" i="21"/>
  <c r="F372" i="21"/>
  <c r="G372" i="21"/>
  <c r="E373" i="21"/>
  <c r="F373" i="21"/>
  <c r="G373" i="21"/>
  <c r="E374" i="21"/>
  <c r="F374" i="21"/>
  <c r="G374" i="21"/>
  <c r="G375" i="21"/>
  <c r="E376" i="21"/>
  <c r="F376" i="21"/>
  <c r="G376" i="21"/>
  <c r="G377" i="21"/>
  <c r="G378" i="21"/>
  <c r="E379" i="21"/>
  <c r="F379" i="21"/>
  <c r="G379" i="21"/>
  <c r="G380" i="21"/>
  <c r="F381" i="21"/>
  <c r="G381" i="21"/>
  <c r="F382" i="21"/>
  <c r="G382" i="21"/>
  <c r="G383" i="21"/>
  <c r="G384" i="21"/>
  <c r="E385" i="21"/>
  <c r="H385" i="21" s="1"/>
  <c r="F385" i="21"/>
  <c r="G385" i="21"/>
  <c r="E386" i="21"/>
  <c r="G386" i="21"/>
  <c r="G387" i="21"/>
  <c r="E388" i="21"/>
  <c r="F388" i="21"/>
  <c r="G388" i="21"/>
  <c r="G389" i="21"/>
  <c r="E390" i="21"/>
  <c r="F390" i="21"/>
  <c r="G390" i="21"/>
  <c r="G391" i="21"/>
  <c r="G392" i="21"/>
  <c r="G393" i="21"/>
  <c r="G394" i="21"/>
  <c r="E395" i="21"/>
  <c r="F395" i="21"/>
  <c r="G395" i="21"/>
  <c r="E396" i="21"/>
  <c r="F396" i="21"/>
  <c r="G396" i="21"/>
  <c r="E397" i="21"/>
  <c r="F397" i="21"/>
  <c r="G397" i="21"/>
  <c r="E398" i="21"/>
  <c r="F398" i="21"/>
  <c r="G398" i="21"/>
  <c r="E399" i="21"/>
  <c r="F399" i="21"/>
  <c r="G399" i="21"/>
  <c r="E400" i="21"/>
  <c r="G400" i="21"/>
  <c r="G401" i="21"/>
  <c r="E402" i="21"/>
  <c r="F402" i="21"/>
  <c r="G402" i="21"/>
  <c r="G403" i="21"/>
  <c r="E404" i="21"/>
  <c r="F404" i="21"/>
  <c r="G404" i="21"/>
  <c r="G405" i="21"/>
  <c r="G406" i="21"/>
  <c r="E407" i="21"/>
  <c r="H407" i="21" s="1"/>
  <c r="G407" i="21"/>
  <c r="G408" i="21"/>
  <c r="E409" i="21"/>
  <c r="F409" i="21"/>
  <c r="G409" i="21"/>
  <c r="G410" i="21"/>
  <c r="G411" i="21"/>
  <c r="G412" i="21"/>
  <c r="E413" i="21"/>
  <c r="F413" i="21"/>
  <c r="G413" i="21"/>
  <c r="F414" i="21"/>
  <c r="G414" i="21"/>
  <c r="E415" i="21"/>
  <c r="F415" i="21"/>
  <c r="G415" i="21"/>
  <c r="E416" i="21"/>
  <c r="F416" i="21"/>
  <c r="G416" i="21"/>
  <c r="E417" i="21"/>
  <c r="F417" i="21"/>
  <c r="G417" i="21"/>
  <c r="G418" i="21"/>
  <c r="E419" i="21"/>
  <c r="F419" i="21"/>
  <c r="G419" i="21"/>
  <c r="E420" i="21"/>
  <c r="F420" i="21"/>
  <c r="G420" i="21"/>
  <c r="E421" i="21"/>
  <c r="F421" i="21"/>
  <c r="G421" i="21"/>
  <c r="E422" i="21"/>
  <c r="G422" i="21"/>
  <c r="E423" i="21"/>
  <c r="F423" i="21"/>
  <c r="G423" i="21"/>
  <c r="E424" i="21"/>
  <c r="F424" i="21"/>
  <c r="G424" i="21"/>
  <c r="E425" i="21"/>
  <c r="F425" i="21"/>
  <c r="G425" i="21"/>
  <c r="E426" i="21"/>
  <c r="F426" i="21"/>
  <c r="G426" i="21"/>
  <c r="E427" i="21"/>
  <c r="F427" i="21"/>
  <c r="G427" i="21"/>
  <c r="E428" i="21"/>
  <c r="F428" i="21"/>
  <c r="G428" i="21"/>
  <c r="E429" i="21"/>
  <c r="F429" i="21"/>
  <c r="G429" i="21"/>
  <c r="F430" i="21"/>
  <c r="G430" i="21"/>
  <c r="E431" i="21"/>
  <c r="F431" i="21"/>
  <c r="G431" i="21"/>
  <c r="G432" i="21"/>
  <c r="G433" i="21"/>
  <c r="E434" i="21"/>
  <c r="F434" i="21"/>
  <c r="G434" i="21"/>
  <c r="E435" i="21"/>
  <c r="F435" i="21"/>
  <c r="G435" i="21"/>
  <c r="E436" i="21"/>
  <c r="F436" i="21"/>
  <c r="G436" i="21"/>
  <c r="G437" i="21"/>
  <c r="E438" i="21"/>
  <c r="F438" i="21"/>
  <c r="G438" i="21"/>
  <c r="E439" i="21"/>
  <c r="F439" i="21"/>
  <c r="G439" i="21"/>
  <c r="E440" i="21"/>
  <c r="F440" i="21"/>
  <c r="G440" i="21"/>
  <c r="F441" i="21"/>
  <c r="G441" i="21"/>
  <c r="G442" i="21"/>
  <c r="E443" i="21"/>
  <c r="F443" i="21"/>
  <c r="G443" i="21"/>
  <c r="E444" i="21"/>
  <c r="H444" i="21"/>
  <c r="F444" i="21"/>
  <c r="G444" i="21"/>
  <c r="E445" i="21"/>
  <c r="F445" i="21"/>
  <c r="G445" i="21"/>
  <c r="E446" i="21"/>
  <c r="F446" i="21"/>
  <c r="G446" i="21"/>
  <c r="E447" i="21"/>
  <c r="F447" i="21"/>
  <c r="G447" i="21"/>
  <c r="E448" i="21"/>
  <c r="H448" i="21"/>
  <c r="F448" i="21"/>
  <c r="G448" i="21"/>
  <c r="E449" i="21"/>
  <c r="G449" i="21"/>
  <c r="E450" i="21"/>
  <c r="F450" i="21"/>
  <c r="G450" i="21"/>
  <c r="E451" i="21"/>
  <c r="F451" i="21"/>
  <c r="G451" i="21"/>
  <c r="E452" i="21"/>
  <c r="H452" i="21" s="1"/>
  <c r="F452" i="21"/>
  <c r="G452" i="21"/>
  <c r="E453" i="21"/>
  <c r="F453" i="21"/>
  <c r="G453" i="21"/>
  <c r="E454" i="21"/>
  <c r="F454" i="21"/>
  <c r="G454" i="21"/>
  <c r="E455" i="21"/>
  <c r="F455" i="21"/>
  <c r="G455" i="21"/>
  <c r="E456" i="21"/>
  <c r="F456" i="21"/>
  <c r="G456" i="21"/>
  <c r="E457" i="21"/>
  <c r="F457" i="21"/>
  <c r="G457" i="21"/>
  <c r="G458" i="21"/>
  <c r="E459" i="21"/>
  <c r="F459" i="21"/>
  <c r="G459" i="21"/>
  <c r="G460" i="21"/>
  <c r="E461" i="21"/>
  <c r="F461" i="21"/>
  <c r="G461" i="21"/>
  <c r="E462" i="21"/>
  <c r="F462" i="21"/>
  <c r="G462" i="21"/>
  <c r="G463" i="21"/>
  <c r="G464" i="21"/>
  <c r="E465" i="21"/>
  <c r="F465" i="21"/>
  <c r="G465" i="21"/>
  <c r="E466" i="21"/>
  <c r="F466" i="21"/>
  <c r="G466" i="21"/>
  <c r="H466" i="21" s="1"/>
  <c r="G467" i="21"/>
  <c r="F468" i="21"/>
  <c r="G468" i="21"/>
  <c r="E469" i="21"/>
  <c r="F469" i="21"/>
  <c r="G469" i="21"/>
  <c r="E470" i="21"/>
  <c r="F470" i="21"/>
  <c r="G470" i="21"/>
  <c r="E471" i="21"/>
  <c r="H471" i="21" s="1"/>
  <c r="G471" i="21"/>
  <c r="E472" i="21"/>
  <c r="H472" i="21" s="1"/>
  <c r="F472" i="21"/>
  <c r="G472" i="21"/>
  <c r="E473" i="21"/>
  <c r="F473" i="21"/>
  <c r="G473" i="21"/>
  <c r="E474" i="21"/>
  <c r="F474" i="21"/>
  <c r="G474" i="21"/>
  <c r="F475" i="21"/>
  <c r="G475" i="21"/>
  <c r="G476" i="21"/>
  <c r="E477" i="21"/>
  <c r="F477" i="21"/>
  <c r="G477" i="21"/>
  <c r="H477" i="21" s="1"/>
  <c r="G478" i="21"/>
  <c r="E479" i="21"/>
  <c r="F479" i="21"/>
  <c r="G479" i="21"/>
  <c r="G480" i="21"/>
  <c r="F481" i="21"/>
  <c r="G481" i="21"/>
  <c r="E482" i="21"/>
  <c r="F482" i="21"/>
  <c r="G482" i="21"/>
  <c r="H482" i="21" s="1"/>
  <c r="G483" i="21"/>
  <c r="G484" i="21"/>
  <c r="G485" i="21"/>
  <c r="E486" i="21"/>
  <c r="F486" i="21"/>
  <c r="G486" i="21"/>
  <c r="E487" i="21"/>
  <c r="F487" i="21"/>
  <c r="G487" i="21"/>
  <c r="E488" i="21"/>
  <c r="F488" i="21"/>
  <c r="G488" i="21"/>
  <c r="E489" i="21"/>
  <c r="F489" i="21"/>
  <c r="G489" i="21"/>
  <c r="E490" i="21"/>
  <c r="F490" i="21"/>
  <c r="G490" i="21"/>
  <c r="G491" i="21"/>
  <c r="E492" i="21"/>
  <c r="F492" i="21"/>
  <c r="G492" i="21"/>
  <c r="G493" i="21"/>
  <c r="F494" i="21"/>
  <c r="G494" i="21"/>
  <c r="E495" i="21"/>
  <c r="F495" i="21"/>
  <c r="G495" i="21"/>
  <c r="E496" i="21"/>
  <c r="F496" i="21"/>
  <c r="G496" i="21"/>
  <c r="F497" i="21"/>
  <c r="G497" i="21"/>
  <c r="E498" i="21"/>
  <c r="F498" i="21"/>
  <c r="G498" i="21"/>
  <c r="E499" i="21"/>
  <c r="F499" i="21"/>
  <c r="G499" i="21"/>
  <c r="F296" i="20"/>
  <c r="G296" i="20"/>
  <c r="G297" i="20"/>
  <c r="G298" i="20"/>
  <c r="E299" i="20"/>
  <c r="F299" i="20"/>
  <c r="G299" i="20"/>
  <c r="H299" i="20" s="1"/>
  <c r="G300" i="20"/>
  <c r="G301" i="20"/>
  <c r="G302" i="20"/>
  <c r="E303" i="20"/>
  <c r="G303" i="20"/>
  <c r="H303" i="20"/>
  <c r="G304" i="20"/>
  <c r="E305" i="20"/>
  <c r="F305" i="20"/>
  <c r="G305" i="20"/>
  <c r="H305" i="20" s="1"/>
  <c r="E306" i="20"/>
  <c r="F306" i="20"/>
  <c r="G306" i="20"/>
  <c r="G307" i="20"/>
  <c r="E308" i="20"/>
  <c r="G308" i="20"/>
  <c r="E309" i="20"/>
  <c r="F309" i="20"/>
  <c r="G309" i="20"/>
  <c r="G310" i="20"/>
  <c r="E311" i="20"/>
  <c r="F311" i="20"/>
  <c r="G311" i="20"/>
  <c r="E312" i="20"/>
  <c r="F312" i="20"/>
  <c r="G312" i="20"/>
  <c r="E313" i="20"/>
  <c r="F313" i="20"/>
  <c r="G313" i="20"/>
  <c r="G314" i="20"/>
  <c r="E315" i="20"/>
  <c r="F315" i="20"/>
  <c r="G315" i="20"/>
  <c r="E316" i="20"/>
  <c r="F316" i="20"/>
  <c r="G316" i="20"/>
  <c r="G317" i="20"/>
  <c r="G318" i="20"/>
  <c r="E319" i="20"/>
  <c r="F319" i="20"/>
  <c r="G319" i="20"/>
  <c r="H319" i="20" s="1"/>
  <c r="G320" i="20"/>
  <c r="E321" i="20"/>
  <c r="F321" i="20"/>
  <c r="G321" i="20"/>
  <c r="E322" i="20"/>
  <c r="F322" i="20"/>
  <c r="G322" i="20"/>
  <c r="E323" i="20"/>
  <c r="F323" i="20"/>
  <c r="G323" i="20"/>
  <c r="E324" i="20"/>
  <c r="F324" i="20"/>
  <c r="G324" i="20"/>
  <c r="E325" i="20"/>
  <c r="F325" i="20"/>
  <c r="G325" i="20"/>
  <c r="G326" i="20"/>
  <c r="G327" i="20"/>
  <c r="E328" i="20"/>
  <c r="F328" i="20"/>
  <c r="G328" i="20"/>
  <c r="G329" i="20"/>
  <c r="G330" i="20"/>
  <c r="E331" i="20"/>
  <c r="F331" i="20"/>
  <c r="G331" i="20"/>
  <c r="G332" i="20"/>
  <c r="G333" i="20"/>
  <c r="G334" i="20"/>
  <c r="G335" i="20"/>
  <c r="E336" i="20"/>
  <c r="F336" i="20"/>
  <c r="G336" i="20"/>
  <c r="G337" i="20"/>
  <c r="F338" i="20"/>
  <c r="G338" i="20"/>
  <c r="E339" i="20"/>
  <c r="F339" i="20"/>
  <c r="G339" i="20"/>
  <c r="H339" i="20" s="1"/>
  <c r="E340" i="20"/>
  <c r="G340" i="20"/>
  <c r="H340" i="20" s="1"/>
  <c r="E341" i="20"/>
  <c r="F341" i="20"/>
  <c r="G341" i="20"/>
  <c r="E342" i="20"/>
  <c r="F342" i="20"/>
  <c r="G342" i="20"/>
  <c r="E343" i="20"/>
  <c r="G343" i="20"/>
  <c r="G344" i="20"/>
  <c r="G345" i="20"/>
  <c r="E346" i="20"/>
  <c r="F346" i="20"/>
  <c r="G346" i="20"/>
  <c r="G347" i="20"/>
  <c r="E348" i="20"/>
  <c r="F348" i="20"/>
  <c r="G348" i="20"/>
  <c r="E349" i="20"/>
  <c r="F349" i="20"/>
  <c r="G349" i="20"/>
  <c r="E350" i="20"/>
  <c r="F350" i="20"/>
  <c r="G350" i="20"/>
  <c r="E351" i="20"/>
  <c r="F351" i="20"/>
  <c r="G351" i="20"/>
  <c r="E352" i="20"/>
  <c r="F352" i="20"/>
  <c r="G352" i="20"/>
  <c r="E353" i="20"/>
  <c r="F353" i="20"/>
  <c r="G353" i="20"/>
  <c r="H353" i="20" s="1"/>
  <c r="G354" i="20"/>
  <c r="E355" i="20"/>
  <c r="F355" i="20"/>
  <c r="G355" i="20"/>
  <c r="E356" i="20"/>
  <c r="F356" i="20"/>
  <c r="G356" i="20"/>
  <c r="G357" i="20"/>
  <c r="G358" i="20"/>
  <c r="E359" i="20"/>
  <c r="F359" i="20"/>
  <c r="G359" i="20"/>
  <c r="E360" i="20"/>
  <c r="F360" i="20"/>
  <c r="G360" i="20"/>
  <c r="E361" i="20"/>
  <c r="H361" i="20" s="1"/>
  <c r="F361" i="20"/>
  <c r="G361" i="20"/>
  <c r="E362" i="20"/>
  <c r="F362" i="20"/>
  <c r="G362" i="20"/>
  <c r="E363" i="20"/>
  <c r="F363" i="20"/>
  <c r="G363" i="20"/>
  <c r="E364" i="20"/>
  <c r="F364" i="20"/>
  <c r="G364" i="20"/>
  <c r="E365" i="20"/>
  <c r="H365" i="20" s="1"/>
  <c r="F365" i="20"/>
  <c r="G365" i="20"/>
  <c r="E366" i="20"/>
  <c r="F366" i="20"/>
  <c r="G366" i="20"/>
  <c r="E367" i="20"/>
  <c r="F367" i="20"/>
  <c r="G367" i="20"/>
  <c r="E368" i="20"/>
  <c r="F368" i="20"/>
  <c r="G368" i="20"/>
  <c r="E369" i="20"/>
  <c r="H369" i="20" s="1"/>
  <c r="F369" i="20"/>
  <c r="G369" i="20"/>
  <c r="E370" i="20"/>
  <c r="F370" i="20"/>
  <c r="G370" i="20"/>
  <c r="E371" i="20"/>
  <c r="F371" i="20"/>
  <c r="G371" i="20"/>
  <c r="E372" i="20"/>
  <c r="F372" i="20"/>
  <c r="G372" i="20"/>
  <c r="E373" i="20"/>
  <c r="H373" i="20" s="1"/>
  <c r="F373" i="20"/>
  <c r="G373" i="20"/>
  <c r="E374" i="20"/>
  <c r="F374" i="20"/>
  <c r="G374" i="20"/>
  <c r="E375" i="20"/>
  <c r="F375" i="20"/>
  <c r="G375" i="20"/>
  <c r="E376" i="20"/>
  <c r="F376" i="20"/>
  <c r="G376" i="20"/>
  <c r="E377" i="20"/>
  <c r="H377" i="20" s="1"/>
  <c r="F377" i="20"/>
  <c r="G377" i="20"/>
  <c r="G378" i="20"/>
  <c r="E379" i="20"/>
  <c r="F379" i="20"/>
  <c r="G379" i="20"/>
  <c r="E380" i="20"/>
  <c r="H380" i="20" s="1"/>
  <c r="F380" i="20"/>
  <c r="G380" i="20"/>
  <c r="E381" i="20"/>
  <c r="F381" i="20"/>
  <c r="G381" i="20"/>
  <c r="E382" i="20"/>
  <c r="F382" i="20"/>
  <c r="G382" i="20"/>
  <c r="E383" i="20"/>
  <c r="G383" i="20"/>
  <c r="E384" i="20"/>
  <c r="H384" i="20" s="1"/>
  <c r="F384" i="20"/>
  <c r="G384" i="20"/>
  <c r="E385" i="20"/>
  <c r="F385" i="20"/>
  <c r="G385" i="20"/>
  <c r="E386" i="20"/>
  <c r="F386" i="20"/>
  <c r="G386" i="20"/>
  <c r="G387" i="20"/>
  <c r="E388" i="20"/>
  <c r="F388" i="20"/>
  <c r="G388" i="20"/>
  <c r="F389" i="20"/>
  <c r="G389" i="20"/>
  <c r="E390" i="20"/>
  <c r="H390" i="20" s="1"/>
  <c r="F390" i="20"/>
  <c r="G390" i="20"/>
  <c r="E391" i="20"/>
  <c r="H391" i="20" s="1"/>
  <c r="F391" i="20"/>
  <c r="G391" i="20"/>
  <c r="G392" i="20"/>
  <c r="G393" i="20"/>
  <c r="E394" i="20"/>
  <c r="H394" i="20" s="1"/>
  <c r="F394" i="20"/>
  <c r="G394" i="20"/>
  <c r="E395" i="20"/>
  <c r="F395" i="20"/>
  <c r="G395" i="20"/>
  <c r="E396" i="20"/>
  <c r="F396" i="20"/>
  <c r="G396" i="20"/>
  <c r="E397" i="20"/>
  <c r="F397" i="20"/>
  <c r="G397" i="20"/>
  <c r="E398" i="20"/>
  <c r="H398" i="20" s="1"/>
  <c r="G398" i="20"/>
  <c r="E399" i="20"/>
  <c r="F399" i="20"/>
  <c r="G399" i="20"/>
  <c r="E400" i="20"/>
  <c r="F400" i="20"/>
  <c r="G400" i="20"/>
  <c r="E401" i="20"/>
  <c r="G401" i="20"/>
  <c r="E402" i="20"/>
  <c r="H402" i="20" s="1"/>
  <c r="F402" i="20"/>
  <c r="G402" i="20"/>
  <c r="E403" i="20"/>
  <c r="F403" i="20"/>
  <c r="G403" i="20"/>
  <c r="E404" i="20"/>
  <c r="F404" i="20"/>
  <c r="G404" i="20"/>
  <c r="F405" i="20"/>
  <c r="G405" i="20"/>
  <c r="F406" i="20"/>
  <c r="G406" i="20"/>
  <c r="E407" i="20"/>
  <c r="F407" i="20"/>
  <c r="G407" i="20"/>
  <c r="F408" i="20"/>
  <c r="G408" i="20"/>
  <c r="E409" i="20"/>
  <c r="F409" i="20"/>
  <c r="G409" i="20"/>
  <c r="E410" i="20"/>
  <c r="F410" i="20"/>
  <c r="G410" i="20"/>
  <c r="E411" i="20"/>
  <c r="F411" i="20"/>
  <c r="G411" i="20"/>
  <c r="G412" i="20"/>
  <c r="E413" i="20"/>
  <c r="F413" i="20"/>
  <c r="G413" i="20"/>
  <c r="E414" i="20"/>
  <c r="F414" i="20"/>
  <c r="G414" i="20"/>
  <c r="E415" i="20"/>
  <c r="F415" i="20"/>
  <c r="G415" i="20"/>
  <c r="G416" i="20"/>
  <c r="E417" i="20"/>
  <c r="F417" i="20"/>
  <c r="G417" i="20"/>
  <c r="E418" i="20"/>
  <c r="F418" i="20"/>
  <c r="G418" i="20"/>
  <c r="E419" i="20"/>
  <c r="F419" i="20"/>
  <c r="G419" i="20"/>
  <c r="E420" i="20"/>
  <c r="H420" i="20" s="1"/>
  <c r="F420" i="20"/>
  <c r="G420" i="20"/>
  <c r="E421" i="20"/>
  <c r="F421" i="20"/>
  <c r="G421" i="20"/>
  <c r="E422" i="20"/>
  <c r="G422" i="20"/>
  <c r="E423" i="20"/>
  <c r="F423" i="20"/>
  <c r="G423" i="20"/>
  <c r="E424" i="20"/>
  <c r="F424" i="20"/>
  <c r="G424" i="20"/>
  <c r="E425" i="20"/>
  <c r="F425" i="20"/>
  <c r="G425" i="20"/>
  <c r="E426" i="20"/>
  <c r="F426" i="20"/>
  <c r="G426" i="20"/>
  <c r="E427" i="20"/>
  <c r="F427" i="20"/>
  <c r="G427" i="20"/>
  <c r="E428" i="20"/>
  <c r="H428" i="20" s="1"/>
  <c r="F428" i="20"/>
  <c r="G428" i="20"/>
  <c r="E429" i="20"/>
  <c r="F429" i="20"/>
  <c r="G429" i="20"/>
  <c r="E430" i="20"/>
  <c r="F430" i="20"/>
  <c r="G430" i="20"/>
  <c r="E431" i="20"/>
  <c r="F431" i="20"/>
  <c r="G431" i="20"/>
  <c r="G432" i="20"/>
  <c r="E433" i="20"/>
  <c r="F433" i="20"/>
  <c r="G433" i="20"/>
  <c r="E434" i="20"/>
  <c r="G434" i="20"/>
  <c r="E435" i="20"/>
  <c r="F435" i="20"/>
  <c r="G435" i="20"/>
  <c r="E436" i="20"/>
  <c r="F436" i="20"/>
  <c r="G436" i="20"/>
  <c r="E437" i="20"/>
  <c r="F437" i="20"/>
  <c r="G437" i="20"/>
  <c r="E438" i="20"/>
  <c r="F438" i="20"/>
  <c r="G438" i="20"/>
  <c r="E439" i="20"/>
  <c r="F439" i="20"/>
  <c r="G439" i="20"/>
  <c r="E440" i="20"/>
  <c r="F440" i="20"/>
  <c r="G440" i="20"/>
  <c r="E441" i="20"/>
  <c r="F441" i="20"/>
  <c r="G441" i="20"/>
  <c r="E442" i="20"/>
  <c r="H442" i="20" s="1"/>
  <c r="F442" i="20"/>
  <c r="G442" i="20"/>
  <c r="E443" i="20"/>
  <c r="F443" i="20"/>
  <c r="G443" i="20"/>
  <c r="E444" i="20"/>
  <c r="F444" i="20"/>
  <c r="G444" i="20"/>
  <c r="E445" i="20"/>
  <c r="F445" i="20"/>
  <c r="G445" i="20"/>
  <c r="E446" i="20"/>
  <c r="H446" i="20" s="1"/>
  <c r="F446" i="20"/>
  <c r="G446" i="20"/>
  <c r="E447" i="20"/>
  <c r="F447" i="20"/>
  <c r="G447" i="20"/>
  <c r="E448" i="20"/>
  <c r="F448" i="20"/>
  <c r="G448" i="20"/>
  <c r="E449" i="20"/>
  <c r="F449" i="20"/>
  <c r="G449" i="20"/>
  <c r="E450" i="20"/>
  <c r="H450" i="20" s="1"/>
  <c r="F450" i="20"/>
  <c r="G450" i="20"/>
  <c r="E451" i="20"/>
  <c r="F451" i="20"/>
  <c r="G451" i="20"/>
  <c r="E452" i="20"/>
  <c r="F452" i="20"/>
  <c r="G452" i="20"/>
  <c r="E453" i="20"/>
  <c r="F453" i="20"/>
  <c r="G453" i="20"/>
  <c r="E454" i="20"/>
  <c r="H454" i="20" s="1"/>
  <c r="F454" i="20"/>
  <c r="G454" i="20"/>
  <c r="F455" i="20"/>
  <c r="G455" i="20"/>
  <c r="E456" i="20"/>
  <c r="F456" i="20"/>
  <c r="G456" i="20"/>
  <c r="E457" i="20"/>
  <c r="F457" i="20"/>
  <c r="G457" i="20"/>
  <c r="E458" i="20"/>
  <c r="H458" i="20" s="1"/>
  <c r="F458" i="20"/>
  <c r="G458" i="20"/>
  <c r="E459" i="20"/>
  <c r="F459" i="20"/>
  <c r="G459" i="20"/>
  <c r="G460" i="20"/>
  <c r="E461" i="20"/>
  <c r="F461" i="20"/>
  <c r="G461" i="20"/>
  <c r="F462" i="20"/>
  <c r="G462" i="20"/>
  <c r="E463" i="20"/>
  <c r="H463" i="20" s="1"/>
  <c r="F463" i="20"/>
  <c r="G463" i="20"/>
  <c r="E464" i="20"/>
  <c r="F464" i="20"/>
  <c r="G464" i="20"/>
  <c r="E465" i="20"/>
  <c r="F465" i="20"/>
  <c r="G465" i="20"/>
  <c r="E466" i="20"/>
  <c r="F466" i="20"/>
  <c r="G466" i="20"/>
  <c r="G467" i="20"/>
  <c r="E468" i="20"/>
  <c r="F468" i="20"/>
  <c r="G468" i="20"/>
  <c r="E469" i="20"/>
  <c r="F469" i="20"/>
  <c r="G469" i="20"/>
  <c r="E470" i="20"/>
  <c r="H470" i="20"/>
  <c r="F470" i="20"/>
  <c r="G470" i="20"/>
  <c r="E471" i="20"/>
  <c r="F471" i="20"/>
  <c r="G471" i="20"/>
  <c r="E472" i="20"/>
  <c r="F472" i="20"/>
  <c r="G472" i="20"/>
  <c r="E473" i="20"/>
  <c r="F473" i="20"/>
  <c r="G473" i="20"/>
  <c r="E474" i="20"/>
  <c r="H474" i="20" s="1"/>
  <c r="F474" i="20"/>
  <c r="G474" i="20"/>
  <c r="E475" i="20"/>
  <c r="F475" i="20"/>
  <c r="G475" i="20"/>
  <c r="E476" i="20"/>
  <c r="F476" i="20"/>
  <c r="G476" i="20"/>
  <c r="E477" i="20"/>
  <c r="F477" i="20"/>
  <c r="G477" i="20"/>
  <c r="E478" i="20"/>
  <c r="F478" i="20"/>
  <c r="G478" i="20"/>
  <c r="H478" i="20" s="1"/>
  <c r="E479" i="20"/>
  <c r="F479" i="20"/>
  <c r="G479" i="20"/>
  <c r="E480" i="20"/>
  <c r="F480" i="20"/>
  <c r="G480" i="20"/>
  <c r="E481" i="20"/>
  <c r="F481" i="20"/>
  <c r="G481" i="20"/>
  <c r="E482" i="20"/>
  <c r="F482" i="20"/>
  <c r="G482" i="20"/>
  <c r="G483" i="20"/>
  <c r="E484" i="20"/>
  <c r="G484" i="20"/>
  <c r="H484" i="20" s="1"/>
  <c r="G485" i="20"/>
  <c r="E486" i="20"/>
  <c r="F486" i="20"/>
  <c r="G486" i="20"/>
  <c r="E487" i="20"/>
  <c r="H487" i="20" s="1"/>
  <c r="F487" i="20"/>
  <c r="G487" i="20"/>
  <c r="E488" i="20"/>
  <c r="F488" i="20"/>
  <c r="G488" i="20"/>
  <c r="E489" i="20"/>
  <c r="F489" i="20"/>
  <c r="G489" i="20"/>
  <c r="E490" i="20"/>
  <c r="F490" i="20"/>
  <c r="G490" i="20"/>
  <c r="G491" i="20"/>
  <c r="E492" i="20"/>
  <c r="F492" i="20"/>
  <c r="G492" i="20"/>
  <c r="H492" i="20"/>
  <c r="G493" i="20"/>
  <c r="E494" i="20"/>
  <c r="F494" i="20"/>
  <c r="G494" i="20"/>
  <c r="E495" i="20"/>
  <c r="G495" i="20"/>
  <c r="E496" i="20"/>
  <c r="F496" i="20"/>
  <c r="G496" i="20"/>
  <c r="F497" i="20"/>
  <c r="G497" i="20"/>
  <c r="E498" i="20"/>
  <c r="F498" i="20"/>
  <c r="G498" i="20"/>
  <c r="H498" i="20" s="1"/>
  <c r="E499" i="20"/>
  <c r="F499" i="20"/>
  <c r="G499" i="20"/>
  <c r="G296" i="19"/>
  <c r="G297" i="19"/>
  <c r="G298" i="19"/>
  <c r="E299" i="19"/>
  <c r="F299" i="19"/>
  <c r="G299" i="19"/>
  <c r="E300" i="19"/>
  <c r="G300" i="19"/>
  <c r="G301" i="19"/>
  <c r="E302" i="19"/>
  <c r="F302" i="19"/>
  <c r="G302" i="19"/>
  <c r="H302" i="19" s="1"/>
  <c r="F303" i="19"/>
  <c r="G303" i="19"/>
  <c r="G304" i="19"/>
  <c r="G305" i="19"/>
  <c r="E306" i="19"/>
  <c r="F306" i="19"/>
  <c r="G306" i="19"/>
  <c r="G307" i="19"/>
  <c r="G308" i="19"/>
  <c r="G309" i="19"/>
  <c r="G310" i="19"/>
  <c r="G311" i="19"/>
  <c r="E312" i="19"/>
  <c r="F312" i="19"/>
  <c r="G312" i="19"/>
  <c r="E313" i="19"/>
  <c r="F313" i="19"/>
  <c r="G313" i="19"/>
  <c r="G314" i="19"/>
  <c r="G315" i="19"/>
  <c r="E316" i="19"/>
  <c r="F316" i="19"/>
  <c r="G316" i="19"/>
  <c r="G317" i="19"/>
  <c r="G318" i="19"/>
  <c r="G319" i="19"/>
  <c r="E320" i="19"/>
  <c r="F320" i="19"/>
  <c r="G320" i="19"/>
  <c r="E321" i="19"/>
  <c r="H321" i="19"/>
  <c r="F321" i="19"/>
  <c r="G321" i="19"/>
  <c r="E322" i="19"/>
  <c r="F322" i="19"/>
  <c r="G322" i="19"/>
  <c r="G323" i="19"/>
  <c r="E324" i="19"/>
  <c r="F324" i="19"/>
  <c r="G324" i="19"/>
  <c r="E325" i="19"/>
  <c r="F325" i="19"/>
  <c r="G325" i="19"/>
  <c r="G326" i="19"/>
  <c r="G327" i="19"/>
  <c r="G328" i="19"/>
  <c r="E329" i="19"/>
  <c r="G329" i="19"/>
  <c r="G330" i="19"/>
  <c r="G331" i="19"/>
  <c r="G332" i="19"/>
  <c r="G333" i="19"/>
  <c r="G334" i="19"/>
  <c r="G335" i="19"/>
  <c r="E336" i="19"/>
  <c r="F336" i="19"/>
  <c r="G336" i="19"/>
  <c r="E337" i="19"/>
  <c r="G337" i="19"/>
  <c r="H337" i="19"/>
  <c r="E338" i="19"/>
  <c r="F338" i="19"/>
  <c r="G338" i="19"/>
  <c r="H338" i="19"/>
  <c r="G339" i="19"/>
  <c r="E340" i="19"/>
  <c r="G340" i="19"/>
  <c r="E341" i="19"/>
  <c r="F341" i="19"/>
  <c r="G341" i="19"/>
  <c r="E342" i="19"/>
  <c r="F342" i="19"/>
  <c r="G342" i="19"/>
  <c r="G343" i="19"/>
  <c r="G344" i="19"/>
  <c r="G345" i="19"/>
  <c r="G346" i="19"/>
  <c r="G347" i="19"/>
  <c r="E348" i="19"/>
  <c r="F348" i="19"/>
  <c r="G348" i="19"/>
  <c r="E349" i="19"/>
  <c r="F349" i="19"/>
  <c r="G349" i="19"/>
  <c r="E350" i="19"/>
  <c r="F350" i="19"/>
  <c r="G350" i="19"/>
  <c r="E351" i="19"/>
  <c r="F351" i="19"/>
  <c r="G351" i="19"/>
  <c r="E352" i="19"/>
  <c r="F352" i="19"/>
  <c r="G352" i="19"/>
  <c r="E353" i="19"/>
  <c r="F353" i="19"/>
  <c r="G353" i="19"/>
  <c r="G354" i="19"/>
  <c r="E355" i="19"/>
  <c r="F355" i="19"/>
  <c r="G355" i="19"/>
  <c r="E356" i="19"/>
  <c r="F356" i="19"/>
  <c r="G356" i="19"/>
  <c r="G357" i="19"/>
  <c r="G358" i="19"/>
  <c r="F359" i="19"/>
  <c r="G359" i="19"/>
  <c r="F360" i="19"/>
  <c r="G360" i="19"/>
  <c r="E361" i="19"/>
  <c r="F361" i="19"/>
  <c r="G361" i="19"/>
  <c r="E362" i="19"/>
  <c r="F362" i="19"/>
  <c r="G362" i="19"/>
  <c r="G363" i="19"/>
  <c r="E364" i="19"/>
  <c r="F364" i="19"/>
  <c r="G364" i="19"/>
  <c r="E365" i="19"/>
  <c r="F365" i="19"/>
  <c r="G365" i="19"/>
  <c r="E366" i="19"/>
  <c r="F366" i="19"/>
  <c r="G366" i="19"/>
  <c r="E367" i="19"/>
  <c r="F367" i="19"/>
  <c r="G367" i="19"/>
  <c r="H367" i="19" s="1"/>
  <c r="E368" i="19"/>
  <c r="F368" i="19"/>
  <c r="G368" i="19"/>
  <c r="G369" i="19"/>
  <c r="G370" i="19"/>
  <c r="E371" i="19"/>
  <c r="H371" i="19" s="1"/>
  <c r="F371" i="19"/>
  <c r="G371" i="19"/>
  <c r="G372" i="19"/>
  <c r="E373" i="19"/>
  <c r="F373" i="19"/>
  <c r="G373" i="19"/>
  <c r="G374" i="19"/>
  <c r="F375" i="19"/>
  <c r="G375" i="19"/>
  <c r="E376" i="19"/>
  <c r="F376" i="19"/>
  <c r="G376" i="19"/>
  <c r="G377" i="19"/>
  <c r="G378" i="19"/>
  <c r="G379" i="19"/>
  <c r="E380" i="19"/>
  <c r="G380" i="19"/>
  <c r="E381" i="19"/>
  <c r="H381" i="19" s="1"/>
  <c r="F381" i="19"/>
  <c r="G381" i="19"/>
  <c r="F382" i="19"/>
  <c r="G382" i="19"/>
  <c r="G383" i="19"/>
  <c r="E384" i="19"/>
  <c r="F384" i="19"/>
  <c r="G384" i="19"/>
  <c r="G385" i="19"/>
  <c r="E386" i="19"/>
  <c r="F386" i="19"/>
  <c r="G386" i="19"/>
  <c r="G387" i="19"/>
  <c r="G388" i="19"/>
  <c r="E389" i="19"/>
  <c r="G389" i="19"/>
  <c r="E390" i="19"/>
  <c r="F390" i="19"/>
  <c r="G390" i="19"/>
  <c r="G391" i="19"/>
  <c r="G392" i="19"/>
  <c r="G393" i="19"/>
  <c r="E394" i="19"/>
  <c r="F394" i="19"/>
  <c r="G394" i="19"/>
  <c r="H394" i="19" s="1"/>
  <c r="G395" i="19"/>
  <c r="G396" i="19"/>
  <c r="E397" i="19"/>
  <c r="F397" i="19"/>
  <c r="G397" i="19"/>
  <c r="G398" i="19"/>
  <c r="E399" i="19"/>
  <c r="F399" i="19"/>
  <c r="G399" i="19"/>
  <c r="H399" i="19" s="1"/>
  <c r="G400" i="19"/>
  <c r="G401" i="19"/>
  <c r="E402" i="19"/>
  <c r="F402" i="19"/>
  <c r="G402" i="19"/>
  <c r="E403" i="19"/>
  <c r="F403" i="19"/>
  <c r="G403" i="19"/>
  <c r="E404" i="19"/>
  <c r="F404" i="19"/>
  <c r="G404" i="19"/>
  <c r="H404" i="19" s="1"/>
  <c r="G405" i="19"/>
  <c r="G406" i="19"/>
  <c r="G407" i="19"/>
  <c r="G408" i="19"/>
  <c r="G409" i="19"/>
  <c r="G410" i="19"/>
  <c r="G411" i="19"/>
  <c r="G412" i="19"/>
  <c r="G413" i="19"/>
  <c r="E414" i="19"/>
  <c r="F414" i="19"/>
  <c r="G414" i="19"/>
  <c r="E415" i="19"/>
  <c r="F415" i="19"/>
  <c r="G415" i="19"/>
  <c r="E416" i="19"/>
  <c r="G416" i="19"/>
  <c r="G417" i="19"/>
  <c r="E418" i="19"/>
  <c r="G418" i="19"/>
  <c r="E419" i="19"/>
  <c r="F419" i="19"/>
  <c r="G419" i="19"/>
  <c r="E420" i="19"/>
  <c r="F420" i="19"/>
  <c r="G420" i="19"/>
  <c r="E421" i="19"/>
  <c r="F421" i="19"/>
  <c r="G421" i="19"/>
  <c r="H421" i="19" s="1"/>
  <c r="G422" i="19"/>
  <c r="F423" i="19"/>
  <c r="G423" i="19"/>
  <c r="E424" i="19"/>
  <c r="F424" i="19"/>
  <c r="G424" i="19"/>
  <c r="E425" i="19"/>
  <c r="F425" i="19"/>
  <c r="G425" i="19"/>
  <c r="E426" i="19"/>
  <c r="F426" i="19"/>
  <c r="G426" i="19"/>
  <c r="E427" i="19"/>
  <c r="F427" i="19"/>
  <c r="G427" i="19"/>
  <c r="H427" i="19" s="1"/>
  <c r="E428" i="19"/>
  <c r="F428" i="19"/>
  <c r="G428" i="19"/>
  <c r="F429" i="19"/>
  <c r="G429" i="19"/>
  <c r="E430" i="19"/>
  <c r="G430" i="19"/>
  <c r="E431" i="19"/>
  <c r="F431" i="19"/>
  <c r="G431" i="19"/>
  <c r="G432" i="19"/>
  <c r="G433" i="19"/>
  <c r="G434" i="19"/>
  <c r="E435" i="19"/>
  <c r="F435" i="19"/>
  <c r="G435" i="19"/>
  <c r="E436" i="19"/>
  <c r="H436" i="19" s="1"/>
  <c r="F436" i="19"/>
  <c r="G436" i="19"/>
  <c r="G437" i="19"/>
  <c r="F438" i="19"/>
  <c r="G438" i="19"/>
  <c r="E439" i="19"/>
  <c r="F439" i="19"/>
  <c r="G439" i="19"/>
  <c r="E440" i="19"/>
  <c r="F440" i="19"/>
  <c r="G440" i="19"/>
  <c r="F441" i="19"/>
  <c r="G441" i="19"/>
  <c r="E442" i="19"/>
  <c r="F442" i="19"/>
  <c r="G442" i="19"/>
  <c r="E443" i="19"/>
  <c r="F443" i="19"/>
  <c r="G443" i="19"/>
  <c r="E444" i="19"/>
  <c r="F444" i="19"/>
  <c r="G444" i="19"/>
  <c r="E445" i="19"/>
  <c r="H445" i="19" s="1"/>
  <c r="F445" i="19"/>
  <c r="G445" i="19"/>
  <c r="E446" i="19"/>
  <c r="F446" i="19"/>
  <c r="G446" i="19"/>
  <c r="G447" i="19"/>
  <c r="E448" i="19"/>
  <c r="F448" i="19"/>
  <c r="G448" i="19"/>
  <c r="F449" i="19"/>
  <c r="G449" i="19"/>
  <c r="E450" i="19"/>
  <c r="F450" i="19"/>
  <c r="G450" i="19"/>
  <c r="E451" i="19"/>
  <c r="F451" i="19"/>
  <c r="G451" i="19"/>
  <c r="E452" i="19"/>
  <c r="F452" i="19"/>
  <c r="G452" i="19"/>
  <c r="E453" i="19"/>
  <c r="F453" i="19"/>
  <c r="G453" i="19"/>
  <c r="E454" i="19"/>
  <c r="F454" i="19"/>
  <c r="G454" i="19"/>
  <c r="E455" i="19"/>
  <c r="F455" i="19"/>
  <c r="G455" i="19"/>
  <c r="E456" i="19"/>
  <c r="F456" i="19"/>
  <c r="G456" i="19"/>
  <c r="E457" i="19"/>
  <c r="F457" i="19"/>
  <c r="G457" i="19"/>
  <c r="E458" i="19"/>
  <c r="F458" i="19"/>
  <c r="G458" i="19"/>
  <c r="G459" i="19"/>
  <c r="G460" i="19"/>
  <c r="E461" i="19"/>
  <c r="F461" i="19"/>
  <c r="G461" i="19"/>
  <c r="H461" i="19" s="1"/>
  <c r="E462" i="19"/>
  <c r="F462" i="19"/>
  <c r="G462" i="19"/>
  <c r="E463" i="19"/>
  <c r="F463" i="19"/>
  <c r="G463" i="19"/>
  <c r="E464" i="19"/>
  <c r="F464" i="19"/>
  <c r="G464" i="19"/>
  <c r="E465" i="19"/>
  <c r="F465" i="19"/>
  <c r="G465" i="19"/>
  <c r="E466" i="19"/>
  <c r="F466" i="19"/>
  <c r="G466" i="19"/>
  <c r="G467" i="19"/>
  <c r="G468" i="19"/>
  <c r="E469" i="19"/>
  <c r="F469" i="19"/>
  <c r="G469" i="19"/>
  <c r="E470" i="19"/>
  <c r="F470" i="19"/>
  <c r="G470" i="19"/>
  <c r="H470" i="19" s="1"/>
  <c r="E471" i="19"/>
  <c r="F471" i="19"/>
  <c r="G471" i="19"/>
  <c r="E472" i="19"/>
  <c r="F472" i="19"/>
  <c r="G472" i="19"/>
  <c r="E473" i="19"/>
  <c r="F473" i="19"/>
  <c r="G473" i="19"/>
  <c r="E474" i="19"/>
  <c r="F474" i="19"/>
  <c r="G474" i="19"/>
  <c r="E475" i="19"/>
  <c r="F475" i="19"/>
  <c r="G475" i="19"/>
  <c r="G476" i="19"/>
  <c r="E477" i="19"/>
  <c r="F477" i="19"/>
  <c r="G477" i="19"/>
  <c r="G478" i="19"/>
  <c r="E479" i="19"/>
  <c r="H479" i="19" s="1"/>
  <c r="F479" i="19"/>
  <c r="G479" i="19"/>
  <c r="E480" i="19"/>
  <c r="G480" i="19"/>
  <c r="E481" i="19"/>
  <c r="F481" i="19"/>
  <c r="G481" i="19"/>
  <c r="E482" i="19"/>
  <c r="F482" i="19"/>
  <c r="G482" i="19"/>
  <c r="G483" i="19"/>
  <c r="G484" i="19"/>
  <c r="G485" i="19"/>
  <c r="E486" i="19"/>
  <c r="F486" i="19"/>
  <c r="G486" i="19"/>
  <c r="E487" i="19"/>
  <c r="F487" i="19"/>
  <c r="G487" i="19"/>
  <c r="E488" i="19"/>
  <c r="F488" i="19"/>
  <c r="G488" i="19"/>
  <c r="E489" i="19"/>
  <c r="F489" i="19"/>
  <c r="G489" i="19"/>
  <c r="E490" i="19"/>
  <c r="F490" i="19"/>
  <c r="G490" i="19"/>
  <c r="G491" i="19"/>
  <c r="E492" i="19"/>
  <c r="F492" i="19"/>
  <c r="G492" i="19"/>
  <c r="G493" i="19"/>
  <c r="F494" i="19"/>
  <c r="G494" i="19"/>
  <c r="E495" i="19"/>
  <c r="F495" i="19"/>
  <c r="G495" i="19"/>
  <c r="H495" i="19"/>
  <c r="E496" i="19"/>
  <c r="F496" i="19"/>
  <c r="G496" i="19"/>
  <c r="H496" i="19"/>
  <c r="E497" i="19"/>
  <c r="F497" i="19"/>
  <c r="G497" i="19"/>
  <c r="E498" i="19"/>
  <c r="F498" i="19"/>
  <c r="G498" i="19"/>
  <c r="G499" i="19"/>
  <c r="G296" i="18"/>
  <c r="H296" i="18" s="1"/>
  <c r="G297" i="18"/>
  <c r="G298" i="18"/>
  <c r="E299" i="18"/>
  <c r="F299" i="18"/>
  <c r="G299" i="18"/>
  <c r="E300" i="18"/>
  <c r="G300" i="18"/>
  <c r="G301" i="18"/>
  <c r="G302" i="18"/>
  <c r="G303" i="18"/>
  <c r="G304" i="18"/>
  <c r="G305" i="18"/>
  <c r="E306" i="18"/>
  <c r="F306" i="18"/>
  <c r="G306" i="18"/>
  <c r="G307" i="18"/>
  <c r="G308" i="18"/>
  <c r="E309" i="18"/>
  <c r="F309" i="18"/>
  <c r="G309" i="18"/>
  <c r="G310" i="18"/>
  <c r="G311" i="18"/>
  <c r="G312" i="18"/>
  <c r="E313" i="18"/>
  <c r="F313" i="18"/>
  <c r="G313" i="18"/>
  <c r="H313" i="18" s="1"/>
  <c r="G314" i="18"/>
  <c r="G315" i="18"/>
  <c r="E316" i="18"/>
  <c r="F316" i="18"/>
  <c r="G316" i="18"/>
  <c r="H316" i="18"/>
  <c r="G317" i="18"/>
  <c r="G318" i="18"/>
  <c r="G319" i="18"/>
  <c r="E320" i="18"/>
  <c r="F320" i="18"/>
  <c r="G320" i="18"/>
  <c r="G321" i="18"/>
  <c r="G322" i="18"/>
  <c r="E323" i="18"/>
  <c r="G323" i="18"/>
  <c r="H323" i="18"/>
  <c r="E324" i="18"/>
  <c r="G324" i="18"/>
  <c r="E325" i="18"/>
  <c r="F325" i="18"/>
  <c r="G325" i="18"/>
  <c r="G326" i="18"/>
  <c r="G327" i="18"/>
  <c r="G328" i="18"/>
  <c r="G329" i="18"/>
  <c r="G330" i="18"/>
  <c r="E331" i="18"/>
  <c r="F331" i="18"/>
  <c r="G331" i="18"/>
  <c r="G332" i="18"/>
  <c r="G333" i="18"/>
  <c r="G334" i="18"/>
  <c r="G335" i="18"/>
  <c r="E336" i="18"/>
  <c r="F336" i="18"/>
  <c r="G336" i="18"/>
  <c r="G337" i="18"/>
  <c r="G338" i="18"/>
  <c r="G339" i="18"/>
  <c r="G340" i="18"/>
  <c r="G341" i="18"/>
  <c r="E342" i="18"/>
  <c r="F342" i="18"/>
  <c r="G342" i="18"/>
  <c r="G343" i="18"/>
  <c r="G344" i="18"/>
  <c r="G345" i="18"/>
  <c r="G346" i="18"/>
  <c r="G347" i="18"/>
  <c r="E348" i="18"/>
  <c r="F348" i="18"/>
  <c r="G348" i="18"/>
  <c r="E349" i="18"/>
  <c r="F349" i="18"/>
  <c r="G349" i="18"/>
  <c r="E350" i="18"/>
  <c r="F350" i="18"/>
  <c r="G350" i="18"/>
  <c r="H350" i="18" s="1"/>
  <c r="E351" i="18"/>
  <c r="F351" i="18"/>
  <c r="G351" i="18"/>
  <c r="H351" i="18" s="1"/>
  <c r="E352" i="18"/>
  <c r="F352" i="18"/>
  <c r="G352" i="18"/>
  <c r="E353" i="18"/>
  <c r="F353" i="18"/>
  <c r="G353" i="18"/>
  <c r="G354" i="18"/>
  <c r="E355" i="18"/>
  <c r="F355" i="18"/>
  <c r="G355" i="18"/>
  <c r="G356" i="18"/>
  <c r="G357" i="18"/>
  <c r="G358" i="18"/>
  <c r="G359" i="18"/>
  <c r="F360" i="18"/>
  <c r="G360" i="18"/>
  <c r="E361" i="18"/>
  <c r="F361" i="18"/>
  <c r="G361" i="18"/>
  <c r="G362" i="18"/>
  <c r="G363" i="18"/>
  <c r="E364" i="18"/>
  <c r="G364" i="18"/>
  <c r="E365" i="18"/>
  <c r="F365" i="18"/>
  <c r="G365" i="18"/>
  <c r="E366" i="18"/>
  <c r="F366" i="18"/>
  <c r="G366" i="18"/>
  <c r="E367" i="18"/>
  <c r="G367" i="18"/>
  <c r="G368" i="18"/>
  <c r="G369" i="18"/>
  <c r="G370" i="18"/>
  <c r="G371" i="18"/>
  <c r="G372" i="18"/>
  <c r="F373" i="18"/>
  <c r="G373" i="18"/>
  <c r="E374" i="18"/>
  <c r="F374" i="18"/>
  <c r="G374" i="18"/>
  <c r="G375" i="18"/>
  <c r="G376" i="18"/>
  <c r="G377" i="18"/>
  <c r="G378" i="18"/>
  <c r="G379" i="18"/>
  <c r="G380" i="18"/>
  <c r="E381" i="18"/>
  <c r="G381" i="18"/>
  <c r="E382" i="18"/>
  <c r="F382" i="18"/>
  <c r="G382" i="18"/>
  <c r="G383" i="18"/>
  <c r="E384" i="18"/>
  <c r="F384" i="18"/>
  <c r="G384" i="18"/>
  <c r="G385" i="18"/>
  <c r="G386" i="18"/>
  <c r="G387" i="18"/>
  <c r="G388" i="18"/>
  <c r="G389" i="18"/>
  <c r="E390" i="18"/>
  <c r="F390" i="18"/>
  <c r="G390" i="18"/>
  <c r="G391" i="18"/>
  <c r="G392" i="18"/>
  <c r="G393" i="18"/>
  <c r="E394" i="18"/>
  <c r="F394" i="18"/>
  <c r="G394" i="18"/>
  <c r="G395" i="18"/>
  <c r="E396" i="18"/>
  <c r="F396" i="18"/>
  <c r="G396" i="18"/>
  <c r="E397" i="18"/>
  <c r="F397" i="18"/>
  <c r="G397" i="18"/>
  <c r="H397" i="18" s="1"/>
  <c r="G398" i="18"/>
  <c r="F399" i="18"/>
  <c r="G399" i="18"/>
  <c r="E400" i="18"/>
  <c r="F400" i="18"/>
  <c r="G400" i="18"/>
  <c r="G401" i="18"/>
  <c r="G402" i="18"/>
  <c r="G403" i="18"/>
  <c r="E404" i="18"/>
  <c r="F404" i="18"/>
  <c r="G404" i="18"/>
  <c r="G405" i="18"/>
  <c r="G406" i="18"/>
  <c r="G407" i="18"/>
  <c r="G408" i="18"/>
  <c r="G409" i="18"/>
  <c r="G410" i="18"/>
  <c r="G411" i="18"/>
  <c r="G412" i="18"/>
  <c r="G413" i="18"/>
  <c r="E414" i="18"/>
  <c r="G414" i="18"/>
  <c r="F415" i="18"/>
  <c r="G415" i="18"/>
  <c r="G416" i="18"/>
  <c r="F417" i="18"/>
  <c r="G417" i="18"/>
  <c r="G418" i="18"/>
  <c r="G419" i="18"/>
  <c r="G420" i="18"/>
  <c r="F421" i="18"/>
  <c r="G421" i="18"/>
  <c r="G422" i="18"/>
  <c r="E423" i="18"/>
  <c r="F423" i="18"/>
  <c r="G423" i="18"/>
  <c r="E424" i="18"/>
  <c r="F424" i="18"/>
  <c r="G424" i="18"/>
  <c r="G425" i="18"/>
  <c r="G426" i="18"/>
  <c r="G427" i="18"/>
  <c r="E428" i="18"/>
  <c r="F428" i="18"/>
  <c r="G428" i="18"/>
  <c r="G429" i="18"/>
  <c r="G430" i="18"/>
  <c r="G431" i="18"/>
  <c r="G432" i="18"/>
  <c r="G433" i="18"/>
  <c r="G434" i="18"/>
  <c r="E435" i="18"/>
  <c r="F435" i="18"/>
  <c r="G435" i="18"/>
  <c r="G436" i="18"/>
  <c r="G437" i="18"/>
  <c r="G438" i="18"/>
  <c r="E439" i="18"/>
  <c r="F439" i="18"/>
  <c r="G439" i="18"/>
  <c r="E440" i="18"/>
  <c r="F440" i="18"/>
  <c r="G440" i="18"/>
  <c r="G441" i="18"/>
  <c r="G442" i="18"/>
  <c r="E443" i="18"/>
  <c r="G443" i="18"/>
  <c r="G444" i="18"/>
  <c r="E445" i="18"/>
  <c r="G445" i="18"/>
  <c r="G446" i="18"/>
  <c r="E447" i="18"/>
  <c r="G447" i="18"/>
  <c r="F448" i="18"/>
  <c r="G448" i="18"/>
  <c r="E449" i="18"/>
  <c r="G449" i="18"/>
  <c r="H449" i="18" s="1"/>
  <c r="G450" i="18"/>
  <c r="G451" i="18"/>
  <c r="E452" i="18"/>
  <c r="G452" i="18"/>
  <c r="E453" i="18"/>
  <c r="F453" i="18"/>
  <c r="G453" i="18"/>
  <c r="G454" i="18"/>
  <c r="G455" i="18"/>
  <c r="G456" i="18"/>
  <c r="G457" i="18"/>
  <c r="G458" i="18"/>
  <c r="E459" i="18"/>
  <c r="F459" i="18"/>
  <c r="G459" i="18"/>
  <c r="G460" i="18"/>
  <c r="G461" i="18"/>
  <c r="G462" i="18"/>
  <c r="G463" i="18"/>
  <c r="G464" i="18"/>
  <c r="E465" i="18"/>
  <c r="G465" i="18"/>
  <c r="G466" i="18"/>
  <c r="G467" i="18"/>
  <c r="G468" i="18"/>
  <c r="E469" i="18"/>
  <c r="F469" i="18"/>
  <c r="G469" i="18"/>
  <c r="G470" i="18"/>
  <c r="G471" i="18"/>
  <c r="E472" i="18"/>
  <c r="F472" i="18"/>
  <c r="G472" i="18"/>
  <c r="G473" i="18"/>
  <c r="E474" i="18"/>
  <c r="H474" i="18" s="1"/>
  <c r="F474" i="18"/>
  <c r="G474" i="18"/>
  <c r="F475" i="18"/>
  <c r="G475" i="18"/>
  <c r="E476" i="18"/>
  <c r="G476" i="18"/>
  <c r="E477" i="18"/>
  <c r="F477" i="18"/>
  <c r="G477" i="18"/>
  <c r="G478" i="18"/>
  <c r="E479" i="18"/>
  <c r="H479" i="18"/>
  <c r="F479" i="18"/>
  <c r="G479" i="18"/>
  <c r="G480" i="18"/>
  <c r="E481" i="18"/>
  <c r="H481" i="18" s="1"/>
  <c r="F481" i="18"/>
  <c r="G481" i="18"/>
  <c r="E482" i="18"/>
  <c r="F482" i="18"/>
  <c r="G482" i="18"/>
  <c r="G483" i="18"/>
  <c r="G484" i="18"/>
  <c r="G485" i="18"/>
  <c r="E486" i="18"/>
  <c r="F486" i="18"/>
  <c r="G486" i="18"/>
  <c r="E487" i="18"/>
  <c r="F487" i="18"/>
  <c r="G487" i="18"/>
  <c r="E488" i="18"/>
  <c r="F488" i="18"/>
  <c r="G488" i="18"/>
  <c r="G489" i="18"/>
  <c r="E490" i="18"/>
  <c r="F490" i="18"/>
  <c r="G490" i="18"/>
  <c r="H490" i="18"/>
  <c r="G491" i="18"/>
  <c r="E492" i="18"/>
  <c r="F492" i="18"/>
  <c r="G492" i="18"/>
  <c r="G493" i="18"/>
  <c r="G494" i="18"/>
  <c r="G495" i="18"/>
  <c r="E496" i="18"/>
  <c r="F496" i="18"/>
  <c r="G496" i="18"/>
  <c r="G497" i="18"/>
  <c r="E498" i="18"/>
  <c r="G498" i="18"/>
  <c r="E499" i="18"/>
  <c r="F499" i="18"/>
  <c r="G499" i="18"/>
  <c r="G296" i="17"/>
  <c r="E297" i="17"/>
  <c r="F297" i="17"/>
  <c r="G297" i="17"/>
  <c r="E298" i="17"/>
  <c r="F298" i="17"/>
  <c r="G298" i="17"/>
  <c r="E299" i="17"/>
  <c r="F299" i="17"/>
  <c r="G299" i="17"/>
  <c r="E300" i="17"/>
  <c r="F300" i="17"/>
  <c r="G300" i="17"/>
  <c r="G301" i="17"/>
  <c r="G302" i="17"/>
  <c r="E303" i="17"/>
  <c r="F303" i="17"/>
  <c r="G303" i="17"/>
  <c r="H303" i="17"/>
  <c r="E304" i="17"/>
  <c r="F304" i="17"/>
  <c r="G304" i="17"/>
  <c r="E305" i="17"/>
  <c r="F305" i="17"/>
  <c r="G305" i="17"/>
  <c r="E306" i="17"/>
  <c r="F306" i="17"/>
  <c r="G306" i="17"/>
  <c r="G307" i="17"/>
  <c r="E308" i="17"/>
  <c r="F308" i="17"/>
  <c r="G308" i="17"/>
  <c r="E309" i="17"/>
  <c r="F309" i="17"/>
  <c r="G309" i="17"/>
  <c r="G310" i="17"/>
  <c r="E311" i="17"/>
  <c r="F311" i="17"/>
  <c r="G311" i="17"/>
  <c r="E312" i="17"/>
  <c r="F312" i="17"/>
  <c r="G312" i="17"/>
  <c r="E313" i="17"/>
  <c r="F313" i="17"/>
  <c r="G313" i="17"/>
  <c r="G314" i="17"/>
  <c r="E315" i="17"/>
  <c r="F315" i="17"/>
  <c r="G315" i="17"/>
  <c r="E316" i="17"/>
  <c r="F316" i="17"/>
  <c r="G316" i="17"/>
  <c r="E317" i="17"/>
  <c r="F317" i="17"/>
  <c r="G317" i="17"/>
  <c r="F318" i="17"/>
  <c r="G318" i="17"/>
  <c r="E319" i="17"/>
  <c r="F319" i="17"/>
  <c r="G319" i="17"/>
  <c r="E320" i="17"/>
  <c r="F320" i="17"/>
  <c r="G320" i="17"/>
  <c r="E321" i="17"/>
  <c r="F321" i="17"/>
  <c r="G321" i="17"/>
  <c r="E322" i="17"/>
  <c r="F322" i="17"/>
  <c r="G322" i="17"/>
  <c r="E323" i="17"/>
  <c r="F323" i="17"/>
  <c r="G323" i="17"/>
  <c r="H323" i="17"/>
  <c r="E324" i="17"/>
  <c r="F324" i="17"/>
  <c r="G324" i="17"/>
  <c r="E325" i="17"/>
  <c r="F325" i="17"/>
  <c r="G325" i="17"/>
  <c r="G326" i="17"/>
  <c r="G327" i="17"/>
  <c r="E328" i="17"/>
  <c r="F328" i="17"/>
  <c r="G328" i="17"/>
  <c r="E329" i="17"/>
  <c r="H329" i="17" s="1"/>
  <c r="F329" i="17"/>
  <c r="G329" i="17"/>
  <c r="G330" i="17"/>
  <c r="E331" i="17"/>
  <c r="F331" i="17"/>
  <c r="G331" i="17"/>
  <c r="E332" i="17"/>
  <c r="G332" i="17"/>
  <c r="H332" i="17" s="1"/>
  <c r="G333" i="17"/>
  <c r="E334" i="17"/>
  <c r="F334" i="17"/>
  <c r="G334" i="17"/>
  <c r="E335" i="17"/>
  <c r="F335" i="17"/>
  <c r="G335" i="17"/>
  <c r="E336" i="17"/>
  <c r="F336" i="17"/>
  <c r="G336" i="17"/>
  <c r="E337" i="17"/>
  <c r="F337" i="17"/>
  <c r="G337" i="17"/>
  <c r="E338" i="17"/>
  <c r="F338" i="17"/>
  <c r="G338" i="17"/>
  <c r="E339" i="17"/>
  <c r="F339" i="17"/>
  <c r="G339" i="17"/>
  <c r="H339" i="17" s="1"/>
  <c r="E340" i="17"/>
  <c r="F340" i="17"/>
  <c r="G340" i="17"/>
  <c r="G341" i="17"/>
  <c r="E342" i="17"/>
  <c r="F342" i="17"/>
  <c r="G342" i="17"/>
  <c r="H342" i="17" s="1"/>
  <c r="E343" i="17"/>
  <c r="F343" i="17"/>
  <c r="G343" i="17"/>
  <c r="E344" i="17"/>
  <c r="F344" i="17"/>
  <c r="G344" i="17"/>
  <c r="E345" i="17"/>
  <c r="F345" i="17"/>
  <c r="G345" i="17"/>
  <c r="E346" i="17"/>
  <c r="H346" i="17" s="1"/>
  <c r="F346" i="17"/>
  <c r="G346" i="17"/>
  <c r="E347" i="17"/>
  <c r="F347" i="17"/>
  <c r="G347" i="17"/>
  <c r="E348" i="17"/>
  <c r="F348" i="17"/>
  <c r="G348" i="17"/>
  <c r="E349" i="17"/>
  <c r="F349" i="17"/>
  <c r="G349" i="17"/>
  <c r="E350" i="17"/>
  <c r="F350" i="17"/>
  <c r="G350" i="17"/>
  <c r="H350" i="17" s="1"/>
  <c r="E351" i="17"/>
  <c r="F351" i="17"/>
  <c r="G351" i="17"/>
  <c r="E352" i="17"/>
  <c r="F352" i="17"/>
  <c r="G352" i="17"/>
  <c r="E353" i="17"/>
  <c r="F353" i="17"/>
  <c r="G353" i="17"/>
  <c r="G354" i="17"/>
  <c r="E355" i="17"/>
  <c r="F355" i="17"/>
  <c r="G355" i="17"/>
  <c r="E356" i="17"/>
  <c r="F356" i="17"/>
  <c r="G356" i="17"/>
  <c r="E357" i="17"/>
  <c r="F357" i="17"/>
  <c r="G357" i="17"/>
  <c r="E358" i="17"/>
  <c r="F358" i="17"/>
  <c r="G358" i="17"/>
  <c r="E359" i="17"/>
  <c r="F359" i="17"/>
  <c r="G359" i="17"/>
  <c r="E360" i="17"/>
  <c r="F360" i="17"/>
  <c r="G360" i="17"/>
  <c r="E361" i="17"/>
  <c r="F361" i="17"/>
  <c r="G361" i="17"/>
  <c r="E362" i="17"/>
  <c r="F362" i="17"/>
  <c r="G362" i="17"/>
  <c r="E363" i="17"/>
  <c r="F363" i="17"/>
  <c r="G363" i="17"/>
  <c r="E364" i="17"/>
  <c r="F364" i="17"/>
  <c r="G364" i="17"/>
  <c r="E365" i="17"/>
  <c r="F365" i="17"/>
  <c r="G365" i="17"/>
  <c r="E366" i="17"/>
  <c r="F366" i="17"/>
  <c r="G366" i="17"/>
  <c r="E367" i="17"/>
  <c r="F367" i="17"/>
  <c r="G367" i="17"/>
  <c r="E368" i="17"/>
  <c r="F368" i="17"/>
  <c r="G368" i="17"/>
  <c r="H368" i="17"/>
  <c r="E369" i="17"/>
  <c r="F369" i="17"/>
  <c r="G369" i="17"/>
  <c r="E370" i="17"/>
  <c r="F370" i="17"/>
  <c r="G370" i="17"/>
  <c r="E371" i="17"/>
  <c r="F371" i="17"/>
  <c r="G371" i="17"/>
  <c r="E372" i="17"/>
  <c r="H372" i="17" s="1"/>
  <c r="F372" i="17"/>
  <c r="G372" i="17"/>
  <c r="E373" i="17"/>
  <c r="F373" i="17"/>
  <c r="G373" i="17"/>
  <c r="E374" i="17"/>
  <c r="F374" i="17"/>
  <c r="G374" i="17"/>
  <c r="E375" i="17"/>
  <c r="F375" i="17"/>
  <c r="G375" i="17"/>
  <c r="E376" i="17"/>
  <c r="F376" i="17"/>
  <c r="G376" i="17"/>
  <c r="E377" i="17"/>
  <c r="F377" i="17"/>
  <c r="G377" i="17"/>
  <c r="F378" i="17"/>
  <c r="G378" i="17"/>
  <c r="E379" i="17"/>
  <c r="H379" i="17" s="1"/>
  <c r="F379" i="17"/>
  <c r="G379" i="17"/>
  <c r="E380" i="17"/>
  <c r="F380" i="17"/>
  <c r="G380" i="17"/>
  <c r="E381" i="17"/>
  <c r="F381" i="17"/>
  <c r="G381" i="17"/>
  <c r="E382" i="17"/>
  <c r="F382" i="17"/>
  <c r="G382" i="17"/>
  <c r="F383" i="17"/>
  <c r="G383" i="17"/>
  <c r="E384" i="17"/>
  <c r="F384" i="17"/>
  <c r="G384" i="17"/>
  <c r="E385" i="17"/>
  <c r="F385" i="17"/>
  <c r="G385" i="17"/>
  <c r="E386" i="17"/>
  <c r="F386" i="17"/>
  <c r="G386" i="17"/>
  <c r="H386" i="17"/>
  <c r="E387" i="17"/>
  <c r="F387" i="17"/>
  <c r="G387" i="17"/>
  <c r="E388" i="17"/>
  <c r="F388" i="17"/>
  <c r="G388" i="17"/>
  <c r="E389" i="17"/>
  <c r="F389" i="17"/>
  <c r="G389" i="17"/>
  <c r="E390" i="17"/>
  <c r="F390" i="17"/>
  <c r="G390" i="17"/>
  <c r="E391" i="17"/>
  <c r="G391" i="17"/>
  <c r="E392" i="17"/>
  <c r="F392" i="17"/>
  <c r="G392" i="17"/>
  <c r="G393" i="17"/>
  <c r="E394" i="17"/>
  <c r="F394" i="17"/>
  <c r="G394" i="17"/>
  <c r="F395" i="17"/>
  <c r="G395" i="17"/>
  <c r="E396" i="17"/>
  <c r="F396" i="17"/>
  <c r="G396" i="17"/>
  <c r="H396" i="17" s="1"/>
  <c r="E397" i="17"/>
  <c r="F397" i="17"/>
  <c r="G397" i="17"/>
  <c r="E398" i="17"/>
  <c r="F398" i="17"/>
  <c r="G398" i="17"/>
  <c r="E399" i="17"/>
  <c r="F399" i="17"/>
  <c r="G399" i="17"/>
  <c r="F400" i="17"/>
  <c r="G400" i="17"/>
  <c r="G401" i="17"/>
  <c r="E402" i="17"/>
  <c r="F402" i="17"/>
  <c r="G402" i="17"/>
  <c r="E403" i="17"/>
  <c r="F403" i="17"/>
  <c r="G403" i="17"/>
  <c r="E404" i="17"/>
  <c r="F404" i="17"/>
  <c r="G404" i="17"/>
  <c r="E405" i="17"/>
  <c r="F405" i="17"/>
  <c r="G405" i="17"/>
  <c r="E406" i="17"/>
  <c r="F406" i="17"/>
  <c r="G406" i="17"/>
  <c r="E407" i="17"/>
  <c r="F407" i="17"/>
  <c r="G407" i="17"/>
  <c r="E408" i="17"/>
  <c r="F408" i="17"/>
  <c r="G408" i="17"/>
  <c r="E409" i="17"/>
  <c r="F409" i="17"/>
  <c r="G409" i="17"/>
  <c r="E410" i="17"/>
  <c r="F410" i="17"/>
  <c r="G410" i="17"/>
  <c r="E411" i="17"/>
  <c r="F411" i="17"/>
  <c r="G411" i="17"/>
  <c r="E412" i="17"/>
  <c r="F412" i="17"/>
  <c r="G412" i="17"/>
  <c r="F413" i="17"/>
  <c r="G413" i="17"/>
  <c r="E414" i="17"/>
  <c r="H414" i="17" s="1"/>
  <c r="F414" i="17"/>
  <c r="G414" i="17"/>
  <c r="E415" i="17"/>
  <c r="F415" i="17"/>
  <c r="G415" i="17"/>
  <c r="E416" i="17"/>
  <c r="F416" i="17"/>
  <c r="G416" i="17"/>
  <c r="E417" i="17"/>
  <c r="F417" i="17"/>
  <c r="G417" i="17"/>
  <c r="E418" i="17"/>
  <c r="F418" i="17"/>
  <c r="G418" i="17"/>
  <c r="E419" i="17"/>
  <c r="F419" i="17"/>
  <c r="G419" i="17"/>
  <c r="E420" i="17"/>
  <c r="F420" i="17"/>
  <c r="G420" i="17"/>
  <c r="E421" i="17"/>
  <c r="F421" i="17"/>
  <c r="G421" i="17"/>
  <c r="E422" i="17"/>
  <c r="F422" i="17"/>
  <c r="G422" i="17"/>
  <c r="E423" i="17"/>
  <c r="F423" i="17"/>
  <c r="G423" i="17"/>
  <c r="E424" i="17"/>
  <c r="F424" i="17"/>
  <c r="G424" i="17"/>
  <c r="E425" i="17"/>
  <c r="F425" i="17"/>
  <c r="G425" i="17"/>
  <c r="E426" i="17"/>
  <c r="F426" i="17"/>
  <c r="G426" i="17"/>
  <c r="E427" i="17"/>
  <c r="F427" i="17"/>
  <c r="G427" i="17"/>
  <c r="E428" i="17"/>
  <c r="F428" i="17"/>
  <c r="G428" i="17"/>
  <c r="E429" i="17"/>
  <c r="F429" i="17"/>
  <c r="G429" i="17"/>
  <c r="E430" i="17"/>
  <c r="H430" i="17" s="1"/>
  <c r="F430" i="17"/>
  <c r="G430" i="17"/>
  <c r="E431" i="17"/>
  <c r="F431" i="17"/>
  <c r="G431" i="17"/>
  <c r="E432" i="17"/>
  <c r="F432" i="17"/>
  <c r="G432" i="17"/>
  <c r="E433" i="17"/>
  <c r="F433" i="17"/>
  <c r="G433" i="17"/>
  <c r="E434" i="17"/>
  <c r="F434" i="17"/>
  <c r="G434" i="17"/>
  <c r="E435" i="17"/>
  <c r="F435" i="17"/>
  <c r="G435" i="17"/>
  <c r="E436" i="17"/>
  <c r="F436" i="17"/>
  <c r="G436" i="17"/>
  <c r="E437" i="17"/>
  <c r="F437" i="17"/>
  <c r="G437" i="17"/>
  <c r="E438" i="17"/>
  <c r="F438" i="17"/>
  <c r="G438" i="17"/>
  <c r="E439" i="17"/>
  <c r="F439" i="17"/>
  <c r="G439" i="17"/>
  <c r="E440" i="17"/>
  <c r="F440" i="17"/>
  <c r="G440" i="17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E445" i="17"/>
  <c r="F445" i="17"/>
  <c r="G445" i="17"/>
  <c r="E446" i="17"/>
  <c r="H446" i="17" s="1"/>
  <c r="F446" i="17"/>
  <c r="G446" i="17"/>
  <c r="E447" i="17"/>
  <c r="F447" i="17"/>
  <c r="G447" i="17"/>
  <c r="E448" i="17"/>
  <c r="F448" i="17"/>
  <c r="G448" i="17"/>
  <c r="E449" i="17"/>
  <c r="F449" i="17"/>
  <c r="G449" i="17"/>
  <c r="E450" i="17"/>
  <c r="F450" i="17"/>
  <c r="G450" i="17"/>
  <c r="E451" i="17"/>
  <c r="F451" i="17"/>
  <c r="G451" i="17"/>
  <c r="E452" i="17"/>
  <c r="F452" i="17"/>
  <c r="G452" i="17"/>
  <c r="E453" i="17"/>
  <c r="F453" i="17"/>
  <c r="G453" i="17"/>
  <c r="F454" i="17"/>
  <c r="G454" i="17"/>
  <c r="E455" i="17"/>
  <c r="F455" i="17"/>
  <c r="G455" i="17"/>
  <c r="E456" i="17"/>
  <c r="F456" i="17"/>
  <c r="G456" i="17"/>
  <c r="E457" i="17"/>
  <c r="F457" i="17"/>
  <c r="G457" i="17"/>
  <c r="E458" i="17"/>
  <c r="F458" i="17"/>
  <c r="G458" i="17"/>
  <c r="E459" i="17"/>
  <c r="F459" i="17"/>
  <c r="G459" i="17"/>
  <c r="E460" i="17"/>
  <c r="F460" i="17"/>
  <c r="G460" i="17"/>
  <c r="F461" i="17"/>
  <c r="G461" i="17"/>
  <c r="E462" i="17"/>
  <c r="F462" i="17"/>
  <c r="G462" i="17"/>
  <c r="E463" i="17"/>
  <c r="F463" i="17"/>
  <c r="G463" i="17"/>
  <c r="H463" i="17"/>
  <c r="E464" i="17"/>
  <c r="F464" i="17"/>
  <c r="G464" i="17"/>
  <c r="E465" i="17"/>
  <c r="F465" i="17"/>
  <c r="G465" i="17"/>
  <c r="E466" i="17"/>
  <c r="F466" i="17"/>
  <c r="G466" i="17"/>
  <c r="E467" i="17"/>
  <c r="F467" i="17"/>
  <c r="G467" i="17"/>
  <c r="E468" i="17"/>
  <c r="F468" i="17"/>
  <c r="G468" i="17"/>
  <c r="E469" i="17"/>
  <c r="F469" i="17"/>
  <c r="G469" i="17"/>
  <c r="E470" i="17"/>
  <c r="F470" i="17"/>
  <c r="G470" i="17"/>
  <c r="E471" i="17"/>
  <c r="F471" i="17"/>
  <c r="G471" i="17"/>
  <c r="E472" i="17"/>
  <c r="F472" i="17"/>
  <c r="G472" i="17"/>
  <c r="H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H479" i="17" s="1"/>
  <c r="E480" i="17"/>
  <c r="F480" i="17"/>
  <c r="G480" i="17"/>
  <c r="E481" i="17"/>
  <c r="F481" i="17"/>
  <c r="G481" i="17"/>
  <c r="E482" i="17"/>
  <c r="F482" i="17"/>
  <c r="G482" i="17"/>
  <c r="E483" i="17"/>
  <c r="F483" i="17"/>
  <c r="G483" i="17"/>
  <c r="E484" i="17"/>
  <c r="F484" i="17"/>
  <c r="G484" i="17"/>
  <c r="F485" i="17"/>
  <c r="G485" i="17"/>
  <c r="E486" i="17"/>
  <c r="F486" i="17"/>
  <c r="G486" i="17"/>
  <c r="E487" i="17"/>
  <c r="F487" i="17"/>
  <c r="G487" i="17"/>
  <c r="H487" i="17" s="1"/>
  <c r="G488" i="17"/>
  <c r="E489" i="17"/>
  <c r="F489" i="17"/>
  <c r="G489" i="17"/>
  <c r="E490" i="17"/>
  <c r="F490" i="17"/>
  <c r="G490" i="17"/>
  <c r="E491" i="17"/>
  <c r="F491" i="17"/>
  <c r="G491" i="17"/>
  <c r="E492" i="17"/>
  <c r="F492" i="17"/>
  <c r="G492" i="17"/>
  <c r="E493" i="17"/>
  <c r="F493" i="17"/>
  <c r="G493" i="17"/>
  <c r="E494" i="17"/>
  <c r="G494" i="17"/>
  <c r="E495" i="17"/>
  <c r="F495" i="17"/>
  <c r="G495" i="17"/>
  <c r="E496" i="17"/>
  <c r="F496" i="17"/>
  <c r="G496" i="17"/>
  <c r="E497" i="17"/>
  <c r="F497" i="17"/>
  <c r="G497" i="17"/>
  <c r="E498" i="17"/>
  <c r="F498" i="17"/>
  <c r="G498" i="17"/>
  <c r="E499" i="17"/>
  <c r="F499" i="17"/>
  <c r="G499" i="17"/>
  <c r="G296" i="16"/>
  <c r="F297" i="16"/>
  <c r="G297" i="16"/>
  <c r="E298" i="16"/>
  <c r="G298" i="16"/>
  <c r="E299" i="16"/>
  <c r="F299" i="16"/>
  <c r="G299" i="16"/>
  <c r="E300" i="16"/>
  <c r="F300" i="16"/>
  <c r="G300" i="16"/>
  <c r="G301" i="16"/>
  <c r="E302" i="16"/>
  <c r="G302" i="16"/>
  <c r="G303" i="16"/>
  <c r="G304" i="16"/>
  <c r="G305" i="16"/>
  <c r="E306" i="16"/>
  <c r="F306" i="16"/>
  <c r="G306" i="16"/>
  <c r="G307" i="16"/>
  <c r="E308" i="16"/>
  <c r="F308" i="16"/>
  <c r="G308" i="16"/>
  <c r="E309" i="16"/>
  <c r="F309" i="16"/>
  <c r="G309" i="16"/>
  <c r="G310" i="16"/>
  <c r="F311" i="16"/>
  <c r="G311" i="16"/>
  <c r="E312" i="16"/>
  <c r="F312" i="16"/>
  <c r="G312" i="16"/>
  <c r="E313" i="16"/>
  <c r="F313" i="16"/>
  <c r="G313" i="16"/>
  <c r="E314" i="16"/>
  <c r="G314" i="16"/>
  <c r="H314" i="16" s="1"/>
  <c r="G315" i="16"/>
  <c r="E316" i="16"/>
  <c r="F316" i="16"/>
  <c r="G316" i="16"/>
  <c r="G317" i="16"/>
  <c r="G318" i="16"/>
  <c r="E319" i="16"/>
  <c r="G319" i="16"/>
  <c r="E320" i="16"/>
  <c r="G320" i="16"/>
  <c r="E321" i="16"/>
  <c r="F321" i="16"/>
  <c r="G321" i="16"/>
  <c r="E322" i="16"/>
  <c r="F322" i="16"/>
  <c r="G322" i="16"/>
  <c r="E323" i="16"/>
  <c r="F323" i="16"/>
  <c r="G323" i="16"/>
  <c r="E324" i="16"/>
  <c r="F324" i="16"/>
  <c r="G324" i="16"/>
  <c r="E325" i="16"/>
  <c r="F325" i="16"/>
  <c r="G325" i="16"/>
  <c r="G326" i="16"/>
  <c r="E327" i="16"/>
  <c r="G327" i="16"/>
  <c r="H327" i="16" s="1"/>
  <c r="E328" i="16"/>
  <c r="G328" i="16"/>
  <c r="G329" i="16"/>
  <c r="E330" i="16"/>
  <c r="F330" i="16"/>
  <c r="G330" i="16"/>
  <c r="E331" i="16"/>
  <c r="F331" i="16"/>
  <c r="G331" i="16"/>
  <c r="G332" i="16"/>
  <c r="G333" i="16"/>
  <c r="G334" i="16"/>
  <c r="G335" i="16"/>
  <c r="E336" i="16"/>
  <c r="F336" i="16"/>
  <c r="G336" i="16"/>
  <c r="E337" i="16"/>
  <c r="F337" i="16"/>
  <c r="G337" i="16"/>
  <c r="E338" i="16"/>
  <c r="F338" i="16"/>
  <c r="G338" i="16"/>
  <c r="G339" i="16"/>
  <c r="E340" i="16"/>
  <c r="G340" i="16"/>
  <c r="E341" i="16"/>
  <c r="F341" i="16"/>
  <c r="G341" i="16"/>
  <c r="E342" i="16"/>
  <c r="F342" i="16"/>
  <c r="G342" i="16"/>
  <c r="E343" i="16"/>
  <c r="F343" i="16"/>
  <c r="G343" i="16"/>
  <c r="G344" i="16"/>
  <c r="G345" i="16"/>
  <c r="E346" i="16"/>
  <c r="G346" i="16"/>
  <c r="G347" i="16"/>
  <c r="E348" i="16"/>
  <c r="F348" i="16"/>
  <c r="G348" i="16"/>
  <c r="E349" i="16"/>
  <c r="F349" i="16"/>
  <c r="G349" i="16"/>
  <c r="E350" i="16"/>
  <c r="F350" i="16"/>
  <c r="G350" i="16"/>
  <c r="E351" i="16"/>
  <c r="G351" i="16"/>
  <c r="E352" i="16"/>
  <c r="H352" i="16"/>
  <c r="F352" i="16"/>
  <c r="G352" i="16"/>
  <c r="E353" i="16"/>
  <c r="F353" i="16"/>
  <c r="G353" i="16"/>
  <c r="G354" i="16"/>
  <c r="E355" i="16"/>
  <c r="F355" i="16"/>
  <c r="G355" i="16"/>
  <c r="E356" i="16"/>
  <c r="F356" i="16"/>
  <c r="G356" i="16"/>
  <c r="E357" i="16"/>
  <c r="F357" i="16"/>
  <c r="G357" i="16"/>
  <c r="E358" i="16"/>
  <c r="G358" i="16"/>
  <c r="E359" i="16"/>
  <c r="F359" i="16"/>
  <c r="G359" i="16"/>
  <c r="E360" i="16"/>
  <c r="F360" i="16"/>
  <c r="G360" i="16"/>
  <c r="E361" i="16"/>
  <c r="F361" i="16"/>
  <c r="G361" i="16"/>
  <c r="H361" i="16" s="1"/>
  <c r="E362" i="16"/>
  <c r="F362" i="16"/>
  <c r="G362" i="16"/>
  <c r="H362" i="16" s="1"/>
  <c r="E363" i="16"/>
  <c r="F363" i="16"/>
  <c r="G363" i="16"/>
  <c r="E364" i="16"/>
  <c r="F364" i="16"/>
  <c r="G364" i="16"/>
  <c r="E365" i="16"/>
  <c r="H365" i="16"/>
  <c r="F365" i="16"/>
  <c r="G365" i="16"/>
  <c r="E366" i="16"/>
  <c r="H366" i="16"/>
  <c r="F366" i="16"/>
  <c r="G366" i="16"/>
  <c r="E367" i="16"/>
  <c r="F367" i="16"/>
  <c r="G367" i="16"/>
  <c r="E368" i="16"/>
  <c r="F368" i="16"/>
  <c r="G368" i="16"/>
  <c r="E369" i="16"/>
  <c r="F369" i="16"/>
  <c r="G369" i="16"/>
  <c r="H369" i="16" s="1"/>
  <c r="E370" i="16"/>
  <c r="F370" i="16"/>
  <c r="G370" i="16"/>
  <c r="H370" i="16" s="1"/>
  <c r="E371" i="16"/>
  <c r="F371" i="16"/>
  <c r="G371" i="16"/>
  <c r="E372" i="16"/>
  <c r="F372" i="16"/>
  <c r="G372" i="16"/>
  <c r="E373" i="16"/>
  <c r="F373" i="16"/>
  <c r="G373" i="16"/>
  <c r="H373" i="16" s="1"/>
  <c r="E374" i="16"/>
  <c r="F374" i="16"/>
  <c r="G374" i="16"/>
  <c r="H374" i="16" s="1"/>
  <c r="E375" i="16"/>
  <c r="F375" i="16"/>
  <c r="G375" i="16"/>
  <c r="E376" i="16"/>
  <c r="F376" i="16"/>
  <c r="G376" i="16"/>
  <c r="G377" i="16"/>
  <c r="G378" i="16"/>
  <c r="E379" i="16"/>
  <c r="G379" i="16"/>
  <c r="E380" i="16"/>
  <c r="F380" i="16"/>
  <c r="G380" i="16"/>
  <c r="H380" i="16" s="1"/>
  <c r="E381" i="16"/>
  <c r="F381" i="16"/>
  <c r="G381" i="16"/>
  <c r="H381" i="16" s="1"/>
  <c r="E382" i="16"/>
  <c r="F382" i="16"/>
  <c r="G382" i="16"/>
  <c r="F383" i="16"/>
  <c r="G383" i="16"/>
  <c r="E384" i="16"/>
  <c r="F384" i="16"/>
  <c r="G384" i="16"/>
  <c r="F385" i="16"/>
  <c r="G385" i="16"/>
  <c r="E386" i="16"/>
  <c r="G386" i="16"/>
  <c r="G387" i="16"/>
  <c r="E388" i="16"/>
  <c r="G388" i="16"/>
  <c r="E389" i="16"/>
  <c r="F389" i="16"/>
  <c r="G389" i="16"/>
  <c r="E390" i="16"/>
  <c r="F390" i="16"/>
  <c r="G390" i="16"/>
  <c r="F391" i="16"/>
  <c r="G391" i="16"/>
  <c r="E392" i="16"/>
  <c r="G392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F399" i="16"/>
  <c r="G399" i="16"/>
  <c r="E400" i="16"/>
  <c r="F400" i="16"/>
  <c r="G400" i="16"/>
  <c r="E401" i="16"/>
  <c r="F401" i="16"/>
  <c r="G401" i="16"/>
  <c r="H401" i="16"/>
  <c r="E402" i="16"/>
  <c r="F402" i="16"/>
  <c r="G402" i="16"/>
  <c r="H402" i="16"/>
  <c r="E403" i="16"/>
  <c r="G403" i="16"/>
  <c r="E404" i="16"/>
  <c r="F404" i="16"/>
  <c r="G404" i="16"/>
  <c r="E405" i="16"/>
  <c r="G405" i="16"/>
  <c r="G406" i="16"/>
  <c r="E407" i="16"/>
  <c r="G407" i="16"/>
  <c r="E408" i="16"/>
  <c r="G408" i="16"/>
  <c r="E409" i="16"/>
  <c r="F409" i="16"/>
  <c r="G409" i="16"/>
  <c r="E410" i="16"/>
  <c r="F410" i="16"/>
  <c r="G410" i="16"/>
  <c r="E411" i="16"/>
  <c r="G411" i="16"/>
  <c r="H411" i="16" s="1"/>
  <c r="E412" i="16"/>
  <c r="G412" i="16"/>
  <c r="E413" i="16"/>
  <c r="G413" i="16"/>
  <c r="E414" i="16"/>
  <c r="F414" i="16"/>
  <c r="G414" i="16"/>
  <c r="E415" i="16"/>
  <c r="F415" i="16"/>
  <c r="G415" i="16"/>
  <c r="E416" i="16"/>
  <c r="F416" i="16"/>
  <c r="G416" i="16"/>
  <c r="H416" i="16" s="1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E422" i="16"/>
  <c r="F422" i="16"/>
  <c r="G422" i="16"/>
  <c r="E423" i="16"/>
  <c r="G423" i="16"/>
  <c r="E424" i="16"/>
  <c r="F424" i="16"/>
  <c r="G424" i="16"/>
  <c r="H424" i="16" s="1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H431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F447" i="16"/>
  <c r="G447" i="16"/>
  <c r="E448" i="16"/>
  <c r="F448" i="16"/>
  <c r="G448" i="16"/>
  <c r="E449" i="16"/>
  <c r="F449" i="16"/>
  <c r="G449" i="16"/>
  <c r="E450" i="16"/>
  <c r="F450" i="16"/>
  <c r="G450" i="16"/>
  <c r="E451" i="16"/>
  <c r="F451" i="16"/>
  <c r="G451" i="16"/>
  <c r="E452" i="16"/>
  <c r="F452" i="16"/>
  <c r="G452" i="16"/>
  <c r="E453" i="16"/>
  <c r="F453" i="16"/>
  <c r="G453" i="16"/>
  <c r="E454" i="16"/>
  <c r="F454" i="16"/>
  <c r="G454" i="16"/>
  <c r="E455" i="16"/>
  <c r="F455" i="16"/>
  <c r="G455" i="16"/>
  <c r="E456" i="16"/>
  <c r="F456" i="16"/>
  <c r="G456" i="16"/>
  <c r="E457" i="16"/>
  <c r="F457" i="16"/>
  <c r="G457" i="16"/>
  <c r="E458" i="16"/>
  <c r="F458" i="16"/>
  <c r="G458" i="16"/>
  <c r="E459" i="16"/>
  <c r="F459" i="16"/>
  <c r="G459" i="16"/>
  <c r="G460" i="16"/>
  <c r="E461" i="16"/>
  <c r="F461" i="16"/>
  <c r="G461" i="16"/>
  <c r="E462" i="16"/>
  <c r="F462" i="16"/>
  <c r="G462" i="16"/>
  <c r="G463" i="16"/>
  <c r="E464" i="16"/>
  <c r="G464" i="16"/>
  <c r="E465" i="16"/>
  <c r="F465" i="16"/>
  <c r="G465" i="16"/>
  <c r="E466" i="16"/>
  <c r="F466" i="16"/>
  <c r="G466" i="16"/>
  <c r="E467" i="16"/>
  <c r="G467" i="16"/>
  <c r="E468" i="16"/>
  <c r="F468" i="16"/>
  <c r="G468" i="16"/>
  <c r="E469" i="16"/>
  <c r="F469" i="16"/>
  <c r="G469" i="16"/>
  <c r="E470" i="16"/>
  <c r="F470" i="16"/>
  <c r="G470" i="16"/>
  <c r="H470" i="16" s="1"/>
  <c r="E471" i="16"/>
  <c r="F471" i="16"/>
  <c r="G471" i="16"/>
  <c r="H471" i="16" s="1"/>
  <c r="E472" i="16"/>
  <c r="F472" i="16"/>
  <c r="G472" i="16"/>
  <c r="E473" i="16"/>
  <c r="F473" i="16"/>
  <c r="G473" i="16"/>
  <c r="E474" i="16"/>
  <c r="F474" i="16"/>
  <c r="G474" i="16"/>
  <c r="E475" i="16"/>
  <c r="G475" i="16"/>
  <c r="E476" i="16"/>
  <c r="G476" i="16"/>
  <c r="E477" i="16"/>
  <c r="H477" i="16" s="1"/>
  <c r="F477" i="16"/>
  <c r="G477" i="16"/>
  <c r="G478" i="16"/>
  <c r="F479" i="16"/>
  <c r="G479" i="16"/>
  <c r="E480" i="16"/>
  <c r="F480" i="16"/>
  <c r="G480" i="16"/>
  <c r="E481" i="16"/>
  <c r="F481" i="16"/>
  <c r="G481" i="16"/>
  <c r="E482" i="16"/>
  <c r="F482" i="16"/>
  <c r="G482" i="16"/>
  <c r="H482" i="16" s="1"/>
  <c r="G483" i="16"/>
  <c r="F484" i="16"/>
  <c r="G484" i="16"/>
  <c r="G485" i="16"/>
  <c r="E486" i="16"/>
  <c r="G486" i="16"/>
  <c r="E487" i="16"/>
  <c r="F487" i="16"/>
  <c r="G487" i="16"/>
  <c r="E488" i="16"/>
  <c r="H488" i="16" s="1"/>
  <c r="F488" i="16"/>
  <c r="G488" i="16"/>
  <c r="E489" i="16"/>
  <c r="F489" i="16"/>
  <c r="G489" i="16"/>
  <c r="E490" i="16"/>
  <c r="F490" i="16"/>
  <c r="G490" i="16"/>
  <c r="E491" i="16"/>
  <c r="G491" i="16"/>
  <c r="E492" i="16"/>
  <c r="F492" i="16"/>
  <c r="G492" i="16"/>
  <c r="E493" i="16"/>
  <c r="G493" i="16"/>
  <c r="E494" i="16"/>
  <c r="F494" i="16"/>
  <c r="G494" i="16"/>
  <c r="E495" i="16"/>
  <c r="F495" i="16"/>
  <c r="G495" i="16"/>
  <c r="E496" i="16"/>
  <c r="F496" i="16"/>
  <c r="G496" i="16"/>
  <c r="E497" i="16"/>
  <c r="F497" i="16"/>
  <c r="G497" i="16"/>
  <c r="H497" i="16" s="1"/>
  <c r="E498" i="16"/>
  <c r="F498" i="16"/>
  <c r="G498" i="16"/>
  <c r="H498" i="16" s="1"/>
  <c r="E499" i="16"/>
  <c r="F499" i="16"/>
  <c r="G499" i="16"/>
  <c r="E296" i="15"/>
  <c r="G296" i="15"/>
  <c r="E297" i="15"/>
  <c r="G297" i="15"/>
  <c r="E298" i="15"/>
  <c r="G298" i="15"/>
  <c r="E299" i="15"/>
  <c r="F299" i="15"/>
  <c r="G299" i="15"/>
  <c r="E300" i="15"/>
  <c r="F300" i="15"/>
  <c r="G300" i="15"/>
  <c r="G301" i="15"/>
  <c r="E302" i="15"/>
  <c r="F302" i="15"/>
  <c r="G302" i="15"/>
  <c r="F303" i="15"/>
  <c r="G303" i="15"/>
  <c r="E304" i="15"/>
  <c r="F304" i="15"/>
  <c r="G304" i="15"/>
  <c r="E305" i="15"/>
  <c r="F305" i="15"/>
  <c r="G305" i="15"/>
  <c r="E306" i="15"/>
  <c r="F306" i="15"/>
  <c r="G306" i="15"/>
  <c r="G307" i="15"/>
  <c r="E308" i="15"/>
  <c r="F308" i="15"/>
  <c r="G308" i="15"/>
  <c r="E309" i="15"/>
  <c r="F309" i="15"/>
  <c r="G309" i="15"/>
  <c r="E310" i="15"/>
  <c r="F310" i="15"/>
  <c r="G310" i="15"/>
  <c r="G311" i="15"/>
  <c r="E312" i="15"/>
  <c r="F312" i="15"/>
  <c r="G312" i="15"/>
  <c r="E313" i="15"/>
  <c r="F313" i="15"/>
  <c r="G313" i="15"/>
  <c r="G314" i="15"/>
  <c r="G315" i="15"/>
  <c r="E316" i="15"/>
  <c r="F316" i="15"/>
  <c r="G316" i="15"/>
  <c r="H316" i="15"/>
  <c r="F317" i="15"/>
  <c r="G317" i="15"/>
  <c r="E318" i="15"/>
  <c r="F318" i="15"/>
  <c r="G318" i="15"/>
  <c r="E319" i="15"/>
  <c r="F319" i="15"/>
  <c r="G319" i="15"/>
  <c r="E320" i="15"/>
  <c r="F320" i="15"/>
  <c r="G320" i="15"/>
  <c r="H320" i="15" s="1"/>
  <c r="E321" i="15"/>
  <c r="F321" i="15"/>
  <c r="G321" i="15"/>
  <c r="E322" i="15"/>
  <c r="F322" i="15"/>
  <c r="G322" i="15"/>
  <c r="E323" i="15"/>
  <c r="F323" i="15"/>
  <c r="G323" i="15"/>
  <c r="E324" i="15"/>
  <c r="H324" i="15" s="1"/>
  <c r="F324" i="15"/>
  <c r="G324" i="15"/>
  <c r="E325" i="15"/>
  <c r="F325" i="15"/>
  <c r="G325" i="15"/>
  <c r="G326" i="15"/>
  <c r="E327" i="15"/>
  <c r="F327" i="15"/>
  <c r="G327" i="15"/>
  <c r="G328" i="15"/>
  <c r="E329" i="15"/>
  <c r="F329" i="15"/>
  <c r="G329" i="15"/>
  <c r="E330" i="15"/>
  <c r="F330" i="15"/>
  <c r="G330" i="15"/>
  <c r="E331" i="15"/>
  <c r="F331" i="15"/>
  <c r="G331" i="15"/>
  <c r="G332" i="15"/>
  <c r="G333" i="15"/>
  <c r="G334" i="15"/>
  <c r="G335" i="15"/>
  <c r="E336" i="15"/>
  <c r="F336" i="15"/>
  <c r="G336" i="15"/>
  <c r="E337" i="15"/>
  <c r="F337" i="15"/>
  <c r="G337" i="15"/>
  <c r="E338" i="15"/>
  <c r="F338" i="15"/>
  <c r="G338" i="15"/>
  <c r="G339" i="15"/>
  <c r="E340" i="15"/>
  <c r="F340" i="15"/>
  <c r="G340" i="15"/>
  <c r="E341" i="15"/>
  <c r="F341" i="15"/>
  <c r="G341" i="15"/>
  <c r="E342" i="15"/>
  <c r="F342" i="15"/>
  <c r="G342" i="15"/>
  <c r="E343" i="15"/>
  <c r="F343" i="15"/>
  <c r="G343" i="15"/>
  <c r="F344" i="15"/>
  <c r="G344" i="15"/>
  <c r="G345" i="15"/>
  <c r="E346" i="15"/>
  <c r="F346" i="15"/>
  <c r="G346" i="15"/>
  <c r="G347" i="15"/>
  <c r="E348" i="15"/>
  <c r="F348" i="15"/>
  <c r="G348" i="15"/>
  <c r="H348" i="15"/>
  <c r="E349" i="15"/>
  <c r="F349" i="15"/>
  <c r="G349" i="15"/>
  <c r="E350" i="15"/>
  <c r="F350" i="15"/>
  <c r="G350" i="15"/>
  <c r="E351" i="15"/>
  <c r="F351" i="15"/>
  <c r="G351" i="15"/>
  <c r="H351" i="15"/>
  <c r="E352" i="15"/>
  <c r="F352" i="15"/>
  <c r="G352" i="15"/>
  <c r="H352" i="15"/>
  <c r="E353" i="15"/>
  <c r="F353" i="15"/>
  <c r="G353" i="15"/>
  <c r="E354" i="15"/>
  <c r="F354" i="15"/>
  <c r="G354" i="15"/>
  <c r="E355" i="15"/>
  <c r="F355" i="15"/>
  <c r="G355" i="15"/>
  <c r="H355" i="15"/>
  <c r="E356" i="15"/>
  <c r="F356" i="15"/>
  <c r="G356" i="15"/>
  <c r="G357" i="15"/>
  <c r="G358" i="15"/>
  <c r="G359" i="15"/>
  <c r="E360" i="15"/>
  <c r="F360" i="15"/>
  <c r="G360" i="15"/>
  <c r="E361" i="15"/>
  <c r="F361" i="15"/>
  <c r="G361" i="15"/>
  <c r="E362" i="15"/>
  <c r="F362" i="15"/>
  <c r="G362" i="15"/>
  <c r="E363" i="15"/>
  <c r="F363" i="15"/>
  <c r="G363" i="15"/>
  <c r="E364" i="15"/>
  <c r="F364" i="15"/>
  <c r="G364" i="15"/>
  <c r="E365" i="15"/>
  <c r="F365" i="15"/>
  <c r="G365" i="15"/>
  <c r="E366" i="15"/>
  <c r="F366" i="15"/>
  <c r="G366" i="15"/>
  <c r="E367" i="15"/>
  <c r="F367" i="15"/>
  <c r="G367" i="15"/>
  <c r="E368" i="15"/>
  <c r="F368" i="15"/>
  <c r="G368" i="15"/>
  <c r="E369" i="15"/>
  <c r="F369" i="15"/>
  <c r="G369" i="15"/>
  <c r="E370" i="15"/>
  <c r="F370" i="15"/>
  <c r="G370" i="15"/>
  <c r="E371" i="15"/>
  <c r="F371" i="15"/>
  <c r="G371" i="15"/>
  <c r="E372" i="15"/>
  <c r="F372" i="15"/>
  <c r="G372" i="15"/>
  <c r="E373" i="15"/>
  <c r="F373" i="15"/>
  <c r="G373" i="15"/>
  <c r="E374" i="15"/>
  <c r="F374" i="15"/>
  <c r="G374" i="15"/>
  <c r="E375" i="15"/>
  <c r="F375" i="15"/>
  <c r="G375" i="15"/>
  <c r="E376" i="15"/>
  <c r="F376" i="15"/>
  <c r="G376" i="15"/>
  <c r="E377" i="15"/>
  <c r="F377" i="15"/>
  <c r="G377" i="15"/>
  <c r="G378" i="15"/>
  <c r="G379" i="15"/>
  <c r="E380" i="15"/>
  <c r="F380" i="15"/>
  <c r="G380" i="15"/>
  <c r="E381" i="15"/>
  <c r="H381" i="15" s="1"/>
  <c r="F381" i="15"/>
  <c r="G381" i="15"/>
  <c r="E382" i="15"/>
  <c r="F382" i="15"/>
  <c r="G382" i="15"/>
  <c r="F383" i="15"/>
  <c r="G383" i="15"/>
  <c r="E384" i="15"/>
  <c r="F384" i="15"/>
  <c r="G384" i="15"/>
  <c r="E385" i="15"/>
  <c r="F385" i="15"/>
  <c r="G385" i="15"/>
  <c r="E386" i="15"/>
  <c r="F386" i="15"/>
  <c r="G386" i="15"/>
  <c r="E387" i="15"/>
  <c r="F387" i="15"/>
  <c r="G387" i="15"/>
  <c r="E388" i="15"/>
  <c r="F388" i="15"/>
  <c r="G388" i="15"/>
  <c r="E389" i="15"/>
  <c r="F389" i="15"/>
  <c r="G389" i="15"/>
  <c r="E390" i="15"/>
  <c r="F390" i="15"/>
  <c r="G390" i="15"/>
  <c r="E391" i="15"/>
  <c r="F391" i="15"/>
  <c r="G391" i="15"/>
  <c r="E392" i="15"/>
  <c r="F392" i="15"/>
  <c r="G392" i="15"/>
  <c r="H392" i="15"/>
  <c r="G393" i="15"/>
  <c r="E394" i="15"/>
  <c r="F394" i="15"/>
  <c r="G394" i="15"/>
  <c r="E395" i="15"/>
  <c r="F395" i="15"/>
  <c r="G395" i="15"/>
  <c r="E396" i="15"/>
  <c r="F396" i="15"/>
  <c r="G396" i="15"/>
  <c r="E397" i="15"/>
  <c r="F397" i="15"/>
  <c r="G397" i="15"/>
  <c r="E398" i="15"/>
  <c r="F398" i="15"/>
  <c r="G398" i="15"/>
  <c r="E399" i="15"/>
  <c r="F399" i="15"/>
  <c r="G399" i="15"/>
  <c r="E400" i="15"/>
  <c r="F400" i="15"/>
  <c r="G400" i="15"/>
  <c r="E401" i="15"/>
  <c r="F401" i="15"/>
  <c r="G401" i="15"/>
  <c r="E402" i="15"/>
  <c r="F402" i="15"/>
  <c r="G402" i="15"/>
  <c r="H402" i="15"/>
  <c r="G403" i="15"/>
  <c r="E404" i="15"/>
  <c r="F404" i="15"/>
  <c r="G404" i="15"/>
  <c r="E405" i="15"/>
  <c r="F405" i="15"/>
  <c r="G405" i="15"/>
  <c r="F406" i="15"/>
  <c r="G406" i="15"/>
  <c r="E407" i="15"/>
  <c r="F407" i="15"/>
  <c r="G407" i="15"/>
  <c r="E408" i="15"/>
  <c r="G408" i="15"/>
  <c r="E409" i="15"/>
  <c r="F409" i="15"/>
  <c r="G409" i="15"/>
  <c r="E410" i="15"/>
  <c r="F410" i="15"/>
  <c r="G410" i="15"/>
  <c r="E411" i="15"/>
  <c r="F411" i="15"/>
  <c r="G411" i="15"/>
  <c r="F412" i="15"/>
  <c r="G412" i="15"/>
  <c r="E413" i="15"/>
  <c r="F413" i="15"/>
  <c r="G413" i="15"/>
  <c r="E414" i="15"/>
  <c r="F414" i="15"/>
  <c r="G414" i="15"/>
  <c r="E415" i="15"/>
  <c r="F415" i="15"/>
  <c r="G415" i="15"/>
  <c r="E416" i="15"/>
  <c r="F416" i="15"/>
  <c r="G416" i="15"/>
  <c r="E417" i="15"/>
  <c r="F417" i="15"/>
  <c r="G417" i="15"/>
  <c r="E418" i="15"/>
  <c r="F418" i="15"/>
  <c r="G418" i="15"/>
  <c r="E419" i="15"/>
  <c r="F419" i="15"/>
  <c r="G419" i="15"/>
  <c r="E420" i="15"/>
  <c r="F420" i="15"/>
  <c r="G420" i="15"/>
  <c r="E421" i="15"/>
  <c r="F421" i="15"/>
  <c r="G421" i="15"/>
  <c r="E422" i="15"/>
  <c r="F422" i="15"/>
  <c r="G422" i="15"/>
  <c r="E423" i="15"/>
  <c r="F423" i="15"/>
  <c r="G423" i="15"/>
  <c r="E424" i="15"/>
  <c r="F424" i="15"/>
  <c r="G424" i="15"/>
  <c r="E425" i="15"/>
  <c r="F425" i="15"/>
  <c r="G425" i="15"/>
  <c r="E426" i="15"/>
  <c r="F426" i="15"/>
  <c r="G426" i="15"/>
  <c r="E427" i="15"/>
  <c r="F427" i="15"/>
  <c r="G427" i="15"/>
  <c r="E428" i="15"/>
  <c r="F428" i="15"/>
  <c r="G428" i="15"/>
  <c r="E429" i="15"/>
  <c r="F429" i="15"/>
  <c r="G429" i="15"/>
  <c r="E430" i="15"/>
  <c r="F430" i="15"/>
  <c r="G430" i="15"/>
  <c r="E431" i="15"/>
  <c r="F431" i="15"/>
  <c r="G431" i="15"/>
  <c r="G432" i="15"/>
  <c r="E433" i="15"/>
  <c r="F433" i="15"/>
  <c r="G433" i="15"/>
  <c r="E434" i="15"/>
  <c r="H434" i="15" s="1"/>
  <c r="F434" i="15"/>
  <c r="G434" i="15"/>
  <c r="E435" i="15"/>
  <c r="H435" i="15" s="1"/>
  <c r="F435" i="15"/>
  <c r="G435" i="15"/>
  <c r="E436" i="15"/>
  <c r="F436" i="15"/>
  <c r="G436" i="15"/>
  <c r="E437" i="15"/>
  <c r="F437" i="15"/>
  <c r="G437" i="15"/>
  <c r="E438" i="15"/>
  <c r="F438" i="15"/>
  <c r="G438" i="15"/>
  <c r="E439" i="15"/>
  <c r="F439" i="15"/>
  <c r="G439" i="15"/>
  <c r="E440" i="15"/>
  <c r="F440" i="15"/>
  <c r="G440" i="15"/>
  <c r="E441" i="15"/>
  <c r="F441" i="15"/>
  <c r="G441" i="15"/>
  <c r="E442" i="15"/>
  <c r="F442" i="15"/>
  <c r="G442" i="15"/>
  <c r="E443" i="15"/>
  <c r="F443" i="15"/>
  <c r="G443" i="15"/>
  <c r="H443" i="15" s="1"/>
  <c r="E444" i="15"/>
  <c r="F444" i="15"/>
  <c r="G444" i="15"/>
  <c r="E445" i="15"/>
  <c r="F445" i="15"/>
  <c r="G445" i="15"/>
  <c r="E446" i="15"/>
  <c r="F446" i="15"/>
  <c r="G446" i="15"/>
  <c r="H446" i="15"/>
  <c r="E447" i="15"/>
  <c r="F447" i="15"/>
  <c r="G447" i="15"/>
  <c r="H447" i="15"/>
  <c r="E448" i="15"/>
  <c r="F448" i="15"/>
  <c r="G448" i="15"/>
  <c r="E449" i="15"/>
  <c r="F449" i="15"/>
  <c r="G449" i="15"/>
  <c r="E450" i="15"/>
  <c r="F450" i="15"/>
  <c r="G450" i="15"/>
  <c r="H450" i="15" s="1"/>
  <c r="E451" i="15"/>
  <c r="F451" i="15"/>
  <c r="G451" i="15"/>
  <c r="H451" i="15" s="1"/>
  <c r="E452" i="15"/>
  <c r="F452" i="15"/>
  <c r="G452" i="15"/>
  <c r="E453" i="15"/>
  <c r="F453" i="15"/>
  <c r="G453" i="15"/>
  <c r="E454" i="15"/>
  <c r="F454" i="15"/>
  <c r="G454" i="15"/>
  <c r="E455" i="15"/>
  <c r="F455" i="15"/>
  <c r="G455" i="15"/>
  <c r="E456" i="15"/>
  <c r="F456" i="15"/>
  <c r="G456" i="15"/>
  <c r="E457" i="15"/>
  <c r="F457" i="15"/>
  <c r="G457" i="15"/>
  <c r="E458" i="15"/>
  <c r="F458" i="15"/>
  <c r="G458" i="15"/>
  <c r="H458" i="15" s="1"/>
  <c r="E459" i="15"/>
  <c r="F459" i="15"/>
  <c r="G459" i="15"/>
  <c r="F460" i="15"/>
  <c r="G460" i="15"/>
  <c r="E461" i="15"/>
  <c r="F461" i="15"/>
  <c r="G461" i="15"/>
  <c r="E462" i="15"/>
  <c r="H462" i="15" s="1"/>
  <c r="F462" i="15"/>
  <c r="G462" i="15"/>
  <c r="E463" i="15"/>
  <c r="F463" i="15"/>
  <c r="G463" i="15"/>
  <c r="E464" i="15"/>
  <c r="F464" i="15"/>
  <c r="G464" i="15"/>
  <c r="E465" i="15"/>
  <c r="F465" i="15"/>
  <c r="G465" i="15"/>
  <c r="E466" i="15"/>
  <c r="H466" i="15" s="1"/>
  <c r="F466" i="15"/>
  <c r="G466" i="15"/>
  <c r="F467" i="15"/>
  <c r="G467" i="15"/>
  <c r="E468" i="15"/>
  <c r="F468" i="15"/>
  <c r="G468" i="15"/>
  <c r="E469" i="15"/>
  <c r="F469" i="15"/>
  <c r="G469" i="15"/>
  <c r="E470" i="15"/>
  <c r="F470" i="15"/>
  <c r="G470" i="15"/>
  <c r="E471" i="15"/>
  <c r="F471" i="15"/>
  <c r="G471" i="15"/>
  <c r="E472" i="15"/>
  <c r="F472" i="15"/>
  <c r="G472" i="15"/>
  <c r="E473" i="15"/>
  <c r="F473" i="15"/>
  <c r="G473" i="15"/>
  <c r="H473" i="15" s="1"/>
  <c r="E474" i="15"/>
  <c r="F474" i="15"/>
  <c r="G474" i="15"/>
  <c r="E475" i="15"/>
  <c r="F475" i="15"/>
  <c r="G475" i="15"/>
  <c r="E476" i="15"/>
  <c r="F476" i="15"/>
  <c r="G476" i="15"/>
  <c r="H476" i="15" s="1"/>
  <c r="E477" i="15"/>
  <c r="F477" i="15"/>
  <c r="G477" i="15"/>
  <c r="H477" i="15" s="1"/>
  <c r="E478" i="15"/>
  <c r="F478" i="15"/>
  <c r="G478" i="15"/>
  <c r="E479" i="15"/>
  <c r="F479" i="15"/>
  <c r="G479" i="15"/>
  <c r="E480" i="15"/>
  <c r="F480" i="15"/>
  <c r="G480" i="15"/>
  <c r="H480" i="15"/>
  <c r="E481" i="15"/>
  <c r="F481" i="15"/>
  <c r="G481" i="15"/>
  <c r="H481" i="15"/>
  <c r="E482" i="15"/>
  <c r="F482" i="15"/>
  <c r="G482" i="15"/>
  <c r="E483" i="15"/>
  <c r="F483" i="15"/>
  <c r="G483" i="15"/>
  <c r="E484" i="15"/>
  <c r="F484" i="15"/>
  <c r="G484" i="15"/>
  <c r="G485" i="15"/>
  <c r="E486" i="15"/>
  <c r="F486" i="15"/>
  <c r="G486" i="15"/>
  <c r="H486" i="15" s="1"/>
  <c r="E487" i="15"/>
  <c r="F487" i="15"/>
  <c r="G487" i="15"/>
  <c r="F488" i="15"/>
  <c r="G488" i="15"/>
  <c r="E489" i="15"/>
  <c r="F489" i="15"/>
  <c r="G489" i="15"/>
  <c r="E490" i="15"/>
  <c r="F490" i="15"/>
  <c r="G490" i="15"/>
  <c r="E491" i="15"/>
  <c r="G491" i="15"/>
  <c r="E492" i="15"/>
  <c r="F492" i="15"/>
  <c r="G492" i="15"/>
  <c r="E493" i="15"/>
  <c r="H493" i="15"/>
  <c r="F493" i="15"/>
  <c r="G493" i="15"/>
  <c r="E494" i="15"/>
  <c r="F494" i="15"/>
  <c r="G494" i="15"/>
  <c r="E495" i="15"/>
  <c r="F495" i="15"/>
  <c r="G495" i="15"/>
  <c r="E496" i="15"/>
  <c r="F496" i="15"/>
  <c r="G496" i="15"/>
  <c r="E497" i="15"/>
  <c r="H497" i="15" s="1"/>
  <c r="F497" i="15"/>
  <c r="G497" i="15"/>
  <c r="E498" i="15"/>
  <c r="F498" i="15"/>
  <c r="G498" i="15"/>
  <c r="E499" i="15"/>
  <c r="F499" i="15"/>
  <c r="G499" i="15"/>
  <c r="G296" i="14"/>
  <c r="G297" i="14"/>
  <c r="G298" i="14"/>
  <c r="E299" i="14"/>
  <c r="H299" i="14"/>
  <c r="F299" i="14"/>
  <c r="G299" i="14"/>
  <c r="G300" i="14"/>
  <c r="G301" i="14"/>
  <c r="G302" i="14"/>
  <c r="G303" i="14"/>
  <c r="G304" i="14"/>
  <c r="G305" i="14"/>
  <c r="E306" i="14"/>
  <c r="F306" i="14"/>
  <c r="G306" i="14"/>
  <c r="G307" i="14"/>
  <c r="G308" i="14"/>
  <c r="E309" i="14"/>
  <c r="F309" i="14"/>
  <c r="G309" i="14"/>
  <c r="G310" i="14"/>
  <c r="G311" i="14"/>
  <c r="G312" i="14"/>
  <c r="E313" i="14"/>
  <c r="F313" i="14"/>
  <c r="G313" i="14"/>
  <c r="H313" i="14"/>
  <c r="G314" i="14"/>
  <c r="G315" i="14"/>
  <c r="E316" i="14"/>
  <c r="F316" i="14"/>
  <c r="G316" i="14"/>
  <c r="G317" i="14"/>
  <c r="G318" i="14"/>
  <c r="G319" i="14"/>
  <c r="E320" i="14"/>
  <c r="G320" i="14"/>
  <c r="H320" i="14"/>
  <c r="E321" i="14"/>
  <c r="F321" i="14"/>
  <c r="G321" i="14"/>
  <c r="E322" i="14"/>
  <c r="F322" i="14"/>
  <c r="G322" i="14"/>
  <c r="E323" i="14"/>
  <c r="F323" i="14"/>
  <c r="G323" i="14"/>
  <c r="H323" i="14" s="1"/>
  <c r="G324" i="14"/>
  <c r="E325" i="14"/>
  <c r="F325" i="14"/>
  <c r="G325" i="14"/>
  <c r="G326" i="14"/>
  <c r="G327" i="14"/>
  <c r="E328" i="14"/>
  <c r="F328" i="14"/>
  <c r="G328" i="14"/>
  <c r="F329" i="14"/>
  <c r="G329" i="14"/>
  <c r="G330" i="14"/>
  <c r="E331" i="14"/>
  <c r="F331" i="14"/>
  <c r="G331" i="14"/>
  <c r="G332" i="14"/>
  <c r="G333" i="14"/>
  <c r="G334" i="14"/>
  <c r="G335" i="14"/>
  <c r="E336" i="14"/>
  <c r="F336" i="14"/>
  <c r="G336" i="14"/>
  <c r="G337" i="14"/>
  <c r="E338" i="14"/>
  <c r="F338" i="14"/>
  <c r="G338" i="14"/>
  <c r="G339" i="14"/>
  <c r="G340" i="14"/>
  <c r="E341" i="14"/>
  <c r="F341" i="14"/>
  <c r="G341" i="14"/>
  <c r="G342" i="14"/>
  <c r="G343" i="14"/>
  <c r="G344" i="14"/>
  <c r="G345" i="14"/>
  <c r="G346" i="14"/>
  <c r="G347" i="14"/>
  <c r="E348" i="14"/>
  <c r="F348" i="14"/>
  <c r="G348" i="14"/>
  <c r="E349" i="14"/>
  <c r="F349" i="14"/>
  <c r="G349" i="14"/>
  <c r="E350" i="14"/>
  <c r="F350" i="14"/>
  <c r="G350" i="14"/>
  <c r="E351" i="14"/>
  <c r="F351" i="14"/>
  <c r="G351" i="14"/>
  <c r="E352" i="14"/>
  <c r="F352" i="14"/>
  <c r="G352" i="14"/>
  <c r="E353" i="14"/>
  <c r="F353" i="14"/>
  <c r="G353" i="14"/>
  <c r="G354" i="14"/>
  <c r="E355" i="14"/>
  <c r="F355" i="14"/>
  <c r="G355" i="14"/>
  <c r="E356" i="14"/>
  <c r="F356" i="14"/>
  <c r="G356" i="14"/>
  <c r="G357" i="14"/>
  <c r="G358" i="14"/>
  <c r="G359" i="14"/>
  <c r="E360" i="14"/>
  <c r="F360" i="14"/>
  <c r="G360" i="14"/>
  <c r="E361" i="14"/>
  <c r="F361" i="14"/>
  <c r="G361" i="14"/>
  <c r="E362" i="14"/>
  <c r="F362" i="14"/>
  <c r="G362" i="14"/>
  <c r="G363" i="14"/>
  <c r="E364" i="14"/>
  <c r="F364" i="14"/>
  <c r="G364" i="14"/>
  <c r="H364" i="14"/>
  <c r="E365" i="14"/>
  <c r="F365" i="14"/>
  <c r="G365" i="14"/>
  <c r="E366" i="14"/>
  <c r="F366" i="14"/>
  <c r="G366" i="14"/>
  <c r="E367" i="14"/>
  <c r="F367" i="14"/>
  <c r="G367" i="14"/>
  <c r="E368" i="14"/>
  <c r="F368" i="14"/>
  <c r="G368" i="14"/>
  <c r="G369" i="14"/>
  <c r="F370" i="14"/>
  <c r="G370" i="14"/>
  <c r="F371" i="14"/>
  <c r="G371" i="14"/>
  <c r="G372" i="14"/>
  <c r="E373" i="14"/>
  <c r="F373" i="14"/>
  <c r="G373" i="14"/>
  <c r="E374" i="14"/>
  <c r="F374" i="14"/>
  <c r="G374" i="14"/>
  <c r="G375" i="14"/>
  <c r="E376" i="14"/>
  <c r="F376" i="14"/>
  <c r="G376" i="14"/>
  <c r="G377" i="14"/>
  <c r="G378" i="14"/>
  <c r="G379" i="14"/>
  <c r="G380" i="14"/>
  <c r="E381" i="14"/>
  <c r="F381" i="14"/>
  <c r="G381" i="14"/>
  <c r="E382" i="14"/>
  <c r="F382" i="14"/>
  <c r="G382" i="14"/>
  <c r="H382" i="14"/>
  <c r="F383" i="14"/>
  <c r="G383" i="14"/>
  <c r="E384" i="14"/>
  <c r="F384" i="14"/>
  <c r="G384" i="14"/>
  <c r="G385" i="14"/>
  <c r="F386" i="14"/>
  <c r="G386" i="14"/>
  <c r="G387" i="14"/>
  <c r="E388" i="14"/>
  <c r="G388" i="14"/>
  <c r="G389" i="14"/>
  <c r="E390" i="14"/>
  <c r="F390" i="14"/>
  <c r="G390" i="14"/>
  <c r="G391" i="14"/>
  <c r="G392" i="14"/>
  <c r="G393" i="14"/>
  <c r="E394" i="14"/>
  <c r="F394" i="14"/>
  <c r="G394" i="14"/>
  <c r="G395" i="14"/>
  <c r="E396" i="14"/>
  <c r="H396" i="14" s="1"/>
  <c r="F396" i="14"/>
  <c r="G396" i="14"/>
  <c r="E397" i="14"/>
  <c r="F397" i="14"/>
  <c r="G397" i="14"/>
  <c r="G398" i="14"/>
  <c r="E399" i="14"/>
  <c r="F399" i="14"/>
  <c r="G399" i="14"/>
  <c r="E400" i="14"/>
  <c r="F400" i="14"/>
  <c r="G400" i="14"/>
  <c r="G401" i="14"/>
  <c r="E402" i="14"/>
  <c r="F402" i="14"/>
  <c r="G402" i="14"/>
  <c r="G403" i="14"/>
  <c r="E404" i="14"/>
  <c r="F404" i="14"/>
  <c r="G404" i="14"/>
  <c r="G405" i="14"/>
  <c r="G406" i="14"/>
  <c r="G407" i="14"/>
  <c r="G408" i="14"/>
  <c r="G409" i="14"/>
  <c r="G410" i="14"/>
  <c r="G411" i="14"/>
  <c r="G412" i="14"/>
  <c r="E413" i="14"/>
  <c r="F413" i="14"/>
  <c r="G413" i="14"/>
  <c r="E414" i="14"/>
  <c r="F414" i="14"/>
  <c r="G414" i="14"/>
  <c r="E415" i="14"/>
  <c r="F415" i="14"/>
  <c r="G415" i="14"/>
  <c r="E416" i="14"/>
  <c r="G416" i="14"/>
  <c r="H416" i="14"/>
  <c r="F417" i="14"/>
  <c r="G417" i="14"/>
  <c r="E418" i="14"/>
  <c r="F418" i="14"/>
  <c r="G418" i="14"/>
  <c r="H418" i="14" s="1"/>
  <c r="E419" i="14"/>
  <c r="F419" i="14"/>
  <c r="G419" i="14"/>
  <c r="H419" i="14" s="1"/>
  <c r="F420" i="14"/>
  <c r="G420" i="14"/>
  <c r="E421" i="14"/>
  <c r="F421" i="14"/>
  <c r="G421" i="14"/>
  <c r="H421" i="14"/>
  <c r="G422" i="14"/>
  <c r="E423" i="14"/>
  <c r="G423" i="14"/>
  <c r="E424" i="14"/>
  <c r="F424" i="14"/>
  <c r="G424" i="14"/>
  <c r="E425" i="14"/>
  <c r="F425" i="14"/>
  <c r="G425" i="14"/>
  <c r="E426" i="14"/>
  <c r="F426" i="14"/>
  <c r="G426" i="14"/>
  <c r="E427" i="14"/>
  <c r="F427" i="14"/>
  <c r="G427" i="14"/>
  <c r="E428" i="14"/>
  <c r="F428" i="14"/>
  <c r="G428" i="14"/>
  <c r="G429" i="14"/>
  <c r="G430" i="14"/>
  <c r="E431" i="14"/>
  <c r="H431" i="14" s="1"/>
  <c r="F431" i="14"/>
  <c r="G431" i="14"/>
  <c r="G432" i="14"/>
  <c r="G433" i="14"/>
  <c r="G434" i="14"/>
  <c r="E435" i="14"/>
  <c r="F435" i="14"/>
  <c r="G435" i="14"/>
  <c r="E436" i="14"/>
  <c r="F436" i="14"/>
  <c r="G436" i="14"/>
  <c r="G437" i="14"/>
  <c r="G438" i="14"/>
  <c r="E439" i="14"/>
  <c r="F439" i="14"/>
  <c r="G439" i="14"/>
  <c r="E440" i="14"/>
  <c r="F440" i="14"/>
  <c r="G440" i="14"/>
  <c r="G441" i="14"/>
  <c r="G442" i="14"/>
  <c r="E443" i="14"/>
  <c r="F443" i="14"/>
  <c r="G443" i="14"/>
  <c r="E444" i="14"/>
  <c r="F444" i="14"/>
  <c r="G444" i="14"/>
  <c r="E445" i="14"/>
  <c r="F445" i="14"/>
  <c r="G445" i="14"/>
  <c r="E446" i="14"/>
  <c r="F446" i="14"/>
  <c r="G446" i="14"/>
  <c r="E447" i="14"/>
  <c r="F447" i="14"/>
  <c r="G447" i="14"/>
  <c r="E448" i="14"/>
  <c r="F448" i="14"/>
  <c r="G448" i="14"/>
  <c r="H448" i="14" s="1"/>
  <c r="G449" i="14"/>
  <c r="E450" i="14"/>
  <c r="F450" i="14"/>
  <c r="G450" i="14"/>
  <c r="E451" i="14"/>
  <c r="F451" i="14"/>
  <c r="G451" i="14"/>
  <c r="H451" i="14" s="1"/>
  <c r="E452" i="14"/>
  <c r="F452" i="14"/>
  <c r="G452" i="14"/>
  <c r="E453" i="14"/>
  <c r="F453" i="14"/>
  <c r="G453" i="14"/>
  <c r="E454" i="14"/>
  <c r="F454" i="14"/>
  <c r="G454" i="14"/>
  <c r="E455" i="14"/>
  <c r="F455" i="14"/>
  <c r="G455" i="14"/>
  <c r="F456" i="14"/>
  <c r="G456" i="14"/>
  <c r="E457" i="14"/>
  <c r="F457" i="14"/>
  <c r="G457" i="14"/>
  <c r="G458" i="14"/>
  <c r="E459" i="14"/>
  <c r="F459" i="14"/>
  <c r="G459" i="14"/>
  <c r="G460" i="14"/>
  <c r="E461" i="14"/>
  <c r="G461" i="14"/>
  <c r="E462" i="14"/>
  <c r="H462" i="14" s="1"/>
  <c r="F462" i="14"/>
  <c r="G462" i="14"/>
  <c r="G463" i="14"/>
  <c r="E464" i="14"/>
  <c r="F464" i="14"/>
  <c r="G464" i="14"/>
  <c r="G465" i="14"/>
  <c r="G466" i="14"/>
  <c r="G467" i="14"/>
  <c r="E468" i="14"/>
  <c r="F468" i="14"/>
  <c r="G468" i="14"/>
  <c r="E469" i="14"/>
  <c r="F469" i="14"/>
  <c r="G469" i="14"/>
  <c r="E470" i="14"/>
  <c r="F470" i="14"/>
  <c r="G470" i="14"/>
  <c r="E471" i="14"/>
  <c r="F471" i="14"/>
  <c r="G471" i="14"/>
  <c r="E472" i="14"/>
  <c r="F472" i="14"/>
  <c r="G472" i="14"/>
  <c r="E473" i="14"/>
  <c r="F473" i="14"/>
  <c r="G473" i="14"/>
  <c r="H473" i="14"/>
  <c r="E474" i="14"/>
  <c r="F474" i="14"/>
  <c r="G474" i="14"/>
  <c r="G475" i="14"/>
  <c r="F476" i="14"/>
  <c r="G476" i="14"/>
  <c r="E477" i="14"/>
  <c r="F477" i="14"/>
  <c r="G477" i="14"/>
  <c r="H477" i="14" s="1"/>
  <c r="G478" i="14"/>
  <c r="E479" i="14"/>
  <c r="H479" i="14" s="1"/>
  <c r="F479" i="14"/>
  <c r="G479" i="14"/>
  <c r="E480" i="14"/>
  <c r="F480" i="14"/>
  <c r="G480" i="14"/>
  <c r="E481" i="14"/>
  <c r="F481" i="14"/>
  <c r="G481" i="14"/>
  <c r="E482" i="14"/>
  <c r="F482" i="14"/>
  <c r="G482" i="14"/>
  <c r="G483" i="14"/>
  <c r="G484" i="14"/>
  <c r="G485" i="14"/>
  <c r="G486" i="14"/>
  <c r="E487" i="14"/>
  <c r="F487" i="14"/>
  <c r="G487" i="14"/>
  <c r="E488" i="14"/>
  <c r="F488" i="14"/>
  <c r="G488" i="14"/>
  <c r="E489" i="14"/>
  <c r="F489" i="14"/>
  <c r="G489" i="14"/>
  <c r="H489" i="14" s="1"/>
  <c r="E490" i="14"/>
  <c r="F490" i="14"/>
  <c r="G490" i="14"/>
  <c r="G491" i="14"/>
  <c r="G492" i="14"/>
  <c r="G493" i="14"/>
  <c r="F494" i="14"/>
  <c r="G494" i="14"/>
  <c r="G495" i="14"/>
  <c r="E496" i="14"/>
  <c r="F496" i="14"/>
  <c r="G496" i="14"/>
  <c r="G497" i="14"/>
  <c r="E498" i="14"/>
  <c r="F498" i="14"/>
  <c r="G498" i="14"/>
  <c r="E499" i="14"/>
  <c r="F499" i="14"/>
  <c r="G499" i="14"/>
  <c r="F296" i="13"/>
  <c r="G296" i="13"/>
  <c r="G297" i="13"/>
  <c r="G298" i="13"/>
  <c r="E299" i="13"/>
  <c r="F299" i="13"/>
  <c r="G299" i="13"/>
  <c r="E300" i="13"/>
  <c r="H300" i="13" s="1"/>
  <c r="F300" i="13"/>
  <c r="G300" i="13"/>
  <c r="G301" i="13"/>
  <c r="G302" i="13"/>
  <c r="F303" i="13"/>
  <c r="G303" i="13"/>
  <c r="G304" i="13"/>
  <c r="G305" i="13"/>
  <c r="E306" i="13"/>
  <c r="F306" i="13"/>
  <c r="G306" i="13"/>
  <c r="G307" i="13"/>
  <c r="G308" i="13"/>
  <c r="G309" i="13"/>
  <c r="G310" i="13"/>
  <c r="F311" i="13"/>
  <c r="G311" i="13"/>
  <c r="E312" i="13"/>
  <c r="F312" i="13"/>
  <c r="G312" i="13"/>
  <c r="E313" i="13"/>
  <c r="F313" i="13"/>
  <c r="G313" i="13"/>
  <c r="G314" i="13"/>
  <c r="G315" i="13"/>
  <c r="E316" i="13"/>
  <c r="F316" i="13"/>
  <c r="G316" i="13"/>
  <c r="H316" i="13" s="1"/>
  <c r="G317" i="13"/>
  <c r="G318" i="13"/>
  <c r="G319" i="13"/>
  <c r="F320" i="13"/>
  <c r="G320" i="13"/>
  <c r="G321" i="13"/>
  <c r="E322" i="13"/>
  <c r="F322" i="13"/>
  <c r="G322" i="13"/>
  <c r="E323" i="13"/>
  <c r="F323" i="13"/>
  <c r="G323" i="13"/>
  <c r="E324" i="13"/>
  <c r="G324" i="13"/>
  <c r="E325" i="13"/>
  <c r="F325" i="13"/>
  <c r="G325" i="13"/>
  <c r="G326" i="13"/>
  <c r="F327" i="13"/>
  <c r="G327" i="13"/>
  <c r="G328" i="13"/>
  <c r="E329" i="13"/>
  <c r="G329" i="13"/>
  <c r="G330" i="13"/>
  <c r="E331" i="13"/>
  <c r="F331" i="13"/>
  <c r="G331" i="13"/>
  <c r="G332" i="13"/>
  <c r="G333" i="13"/>
  <c r="G334" i="13"/>
  <c r="G335" i="13"/>
  <c r="E336" i="13"/>
  <c r="F336" i="13"/>
  <c r="G336" i="13"/>
  <c r="G337" i="13"/>
  <c r="E338" i="13"/>
  <c r="G338" i="13"/>
  <c r="G339" i="13"/>
  <c r="G340" i="13"/>
  <c r="G341" i="13"/>
  <c r="E342" i="13"/>
  <c r="F342" i="13"/>
  <c r="G342" i="13"/>
  <c r="G343" i="13"/>
  <c r="G344" i="13"/>
  <c r="G345" i="13"/>
  <c r="G346" i="13"/>
  <c r="G347" i="13"/>
  <c r="E348" i="13"/>
  <c r="F348" i="13"/>
  <c r="G348" i="13"/>
  <c r="E349" i="13"/>
  <c r="H349" i="13" s="1"/>
  <c r="F349" i="13"/>
  <c r="G349" i="13"/>
  <c r="E350" i="13"/>
  <c r="F350" i="13"/>
  <c r="G350" i="13"/>
  <c r="E351" i="13"/>
  <c r="F351" i="13"/>
  <c r="G351" i="13"/>
  <c r="E352" i="13"/>
  <c r="F352" i="13"/>
  <c r="G352" i="13"/>
  <c r="F353" i="13"/>
  <c r="G353" i="13"/>
  <c r="G354" i="13"/>
  <c r="E355" i="13"/>
  <c r="F355" i="13"/>
  <c r="G355" i="13"/>
  <c r="E356" i="13"/>
  <c r="F356" i="13"/>
  <c r="G356" i="13"/>
  <c r="G357" i="13"/>
  <c r="G358" i="13"/>
  <c r="E359" i="13"/>
  <c r="F359" i="13"/>
  <c r="G359" i="13"/>
  <c r="E360" i="13"/>
  <c r="F360" i="13"/>
  <c r="G360" i="13"/>
  <c r="E361" i="13"/>
  <c r="F361" i="13"/>
  <c r="G361" i="13"/>
  <c r="E362" i="13"/>
  <c r="F362" i="13"/>
  <c r="G362" i="13"/>
  <c r="G363" i="13"/>
  <c r="E364" i="13"/>
  <c r="H364" i="13" s="1"/>
  <c r="F364" i="13"/>
  <c r="G364" i="13"/>
  <c r="E365" i="13"/>
  <c r="F365" i="13"/>
  <c r="G365" i="13"/>
  <c r="G366" i="13"/>
  <c r="E367" i="13"/>
  <c r="F367" i="13"/>
  <c r="G367" i="13"/>
  <c r="E368" i="13"/>
  <c r="F368" i="13"/>
  <c r="G368" i="13"/>
  <c r="G369" i="13"/>
  <c r="G370" i="13"/>
  <c r="E371" i="13"/>
  <c r="F371" i="13"/>
  <c r="G371" i="13"/>
  <c r="G372" i="13"/>
  <c r="E373" i="13"/>
  <c r="F373" i="13"/>
  <c r="G373" i="13"/>
  <c r="E374" i="13"/>
  <c r="F374" i="13"/>
  <c r="G374" i="13"/>
  <c r="F375" i="13"/>
  <c r="G375" i="13"/>
  <c r="E376" i="13"/>
  <c r="F376" i="13"/>
  <c r="G376" i="13"/>
  <c r="G377" i="13"/>
  <c r="G378" i="13"/>
  <c r="E379" i="13"/>
  <c r="H379" i="13" s="1"/>
  <c r="F379" i="13"/>
  <c r="G379" i="13"/>
  <c r="F380" i="13"/>
  <c r="G380" i="13"/>
  <c r="G381" i="13"/>
  <c r="F382" i="13"/>
  <c r="G382" i="13"/>
  <c r="G383" i="13"/>
  <c r="G384" i="13"/>
  <c r="F385" i="13"/>
  <c r="G385" i="13"/>
  <c r="F386" i="13"/>
  <c r="G386" i="13"/>
  <c r="G387" i="13"/>
  <c r="E388" i="13"/>
  <c r="H388" i="13" s="1"/>
  <c r="F388" i="13"/>
  <c r="G388" i="13"/>
  <c r="G389" i="13"/>
  <c r="E390" i="13"/>
  <c r="F390" i="13"/>
  <c r="G390" i="13"/>
  <c r="G391" i="13"/>
  <c r="G392" i="13"/>
  <c r="G393" i="13"/>
  <c r="E394" i="13"/>
  <c r="F394" i="13"/>
  <c r="G394" i="13"/>
  <c r="G395" i="13"/>
  <c r="E396" i="13"/>
  <c r="G396" i="13"/>
  <c r="H396" i="13"/>
  <c r="E397" i="13"/>
  <c r="F397" i="13"/>
  <c r="G397" i="13"/>
  <c r="H397" i="13"/>
  <c r="G398" i="13"/>
  <c r="E399" i="13"/>
  <c r="H399" i="13" s="1"/>
  <c r="F399" i="13"/>
  <c r="G399" i="13"/>
  <c r="G400" i="13"/>
  <c r="G401" i="13"/>
  <c r="E402" i="13"/>
  <c r="F402" i="13"/>
  <c r="G402" i="13"/>
  <c r="G403" i="13"/>
  <c r="E404" i="13"/>
  <c r="F404" i="13"/>
  <c r="G404" i="13"/>
  <c r="G405" i="13"/>
  <c r="G406" i="13"/>
  <c r="G407" i="13"/>
  <c r="F408" i="13"/>
  <c r="G408" i="13"/>
  <c r="G409" i="13"/>
  <c r="G410" i="13"/>
  <c r="G411" i="13"/>
  <c r="G412" i="13"/>
  <c r="E413" i="13"/>
  <c r="F413" i="13"/>
  <c r="G413" i="13"/>
  <c r="E414" i="13"/>
  <c r="F414" i="13"/>
  <c r="G414" i="13"/>
  <c r="E415" i="13"/>
  <c r="F415" i="13"/>
  <c r="G415" i="13"/>
  <c r="E416" i="13"/>
  <c r="F416" i="13"/>
  <c r="G416" i="13"/>
  <c r="E417" i="13"/>
  <c r="F417" i="13"/>
  <c r="G417" i="13"/>
  <c r="G418" i="13"/>
  <c r="E419" i="13"/>
  <c r="F419" i="13"/>
  <c r="G419" i="13"/>
  <c r="E420" i="13"/>
  <c r="G420" i="13"/>
  <c r="E421" i="13"/>
  <c r="F421" i="13"/>
  <c r="G421" i="13"/>
  <c r="G422" i="13"/>
  <c r="G423" i="13"/>
  <c r="E424" i="13"/>
  <c r="F424" i="13"/>
  <c r="G424" i="13"/>
  <c r="E425" i="13"/>
  <c r="F425" i="13"/>
  <c r="G425" i="13"/>
  <c r="E426" i="13"/>
  <c r="F426" i="13"/>
  <c r="G426" i="13"/>
  <c r="E427" i="13"/>
  <c r="F427" i="13"/>
  <c r="G427" i="13"/>
  <c r="E428" i="13"/>
  <c r="F428" i="13"/>
  <c r="G428" i="13"/>
  <c r="E429" i="13"/>
  <c r="F429" i="13"/>
  <c r="G429" i="13"/>
  <c r="E430" i="13"/>
  <c r="F430" i="13"/>
  <c r="G430" i="13"/>
  <c r="E431" i="13"/>
  <c r="F431" i="13"/>
  <c r="G431" i="13"/>
  <c r="F432" i="13"/>
  <c r="G432" i="13"/>
  <c r="E433" i="13"/>
  <c r="F433" i="13"/>
  <c r="G433" i="13"/>
  <c r="F434" i="13"/>
  <c r="G434" i="13"/>
  <c r="E435" i="13"/>
  <c r="F435" i="13"/>
  <c r="G435" i="13"/>
  <c r="E436" i="13"/>
  <c r="H436" i="13" s="1"/>
  <c r="F436" i="13"/>
  <c r="G436" i="13"/>
  <c r="G437" i="13"/>
  <c r="E438" i="13"/>
  <c r="F438" i="13"/>
  <c r="G438" i="13"/>
  <c r="H438" i="13" s="1"/>
  <c r="E439" i="13"/>
  <c r="F439" i="13"/>
  <c r="G439" i="13"/>
  <c r="H439" i="13" s="1"/>
  <c r="E440" i="13"/>
  <c r="F440" i="13"/>
  <c r="G440" i="13"/>
  <c r="G441" i="13"/>
  <c r="G442" i="13"/>
  <c r="F443" i="13"/>
  <c r="G443" i="13"/>
  <c r="E444" i="13"/>
  <c r="F444" i="13"/>
  <c r="G444" i="13"/>
  <c r="E445" i="13"/>
  <c r="F445" i="13"/>
  <c r="G445" i="13"/>
  <c r="E446" i="13"/>
  <c r="F446" i="13"/>
  <c r="G446" i="13"/>
  <c r="H446" i="13" s="1"/>
  <c r="E447" i="13"/>
  <c r="F447" i="13"/>
  <c r="G447" i="13"/>
  <c r="F448" i="13"/>
  <c r="G448" i="13"/>
  <c r="F449" i="13"/>
  <c r="G449" i="13"/>
  <c r="E450" i="13"/>
  <c r="F450" i="13"/>
  <c r="G450" i="13"/>
  <c r="E451" i="13"/>
  <c r="F451" i="13"/>
  <c r="G451" i="13"/>
  <c r="E452" i="13"/>
  <c r="F452" i="13"/>
  <c r="G452" i="13"/>
  <c r="E453" i="13"/>
  <c r="F453" i="13"/>
  <c r="G453" i="13"/>
  <c r="H453" i="13"/>
  <c r="G454" i="13"/>
  <c r="G455" i="13"/>
  <c r="F456" i="13"/>
  <c r="G456" i="13"/>
  <c r="F457" i="13"/>
  <c r="G457" i="13"/>
  <c r="E458" i="13"/>
  <c r="F458" i="13"/>
  <c r="G458" i="13"/>
  <c r="E459" i="13"/>
  <c r="F459" i="13"/>
  <c r="G459" i="13"/>
  <c r="G460" i="13"/>
  <c r="G461" i="13"/>
  <c r="E462" i="13"/>
  <c r="F462" i="13"/>
  <c r="G462" i="13"/>
  <c r="G463" i="13"/>
  <c r="F464" i="13"/>
  <c r="G464" i="13"/>
  <c r="E465" i="13"/>
  <c r="F465" i="13"/>
  <c r="G465" i="13"/>
  <c r="F466" i="13"/>
  <c r="G466" i="13"/>
  <c r="G467" i="13"/>
  <c r="E468" i="13"/>
  <c r="H468" i="13"/>
  <c r="F468" i="13"/>
  <c r="G468" i="13"/>
  <c r="E469" i="13"/>
  <c r="F469" i="13"/>
  <c r="G469" i="13"/>
  <c r="E470" i="13"/>
  <c r="F470" i="13"/>
  <c r="G470" i="13"/>
  <c r="H470" i="13" s="1"/>
  <c r="G471" i="13"/>
  <c r="E472" i="13"/>
  <c r="F472" i="13"/>
  <c r="G472" i="13"/>
  <c r="F473" i="13"/>
  <c r="G473" i="13"/>
  <c r="E474" i="13"/>
  <c r="H474" i="13" s="1"/>
  <c r="F474" i="13"/>
  <c r="G474" i="13"/>
  <c r="G475" i="13"/>
  <c r="E476" i="13"/>
  <c r="F476" i="13"/>
  <c r="G476" i="13"/>
  <c r="E477" i="13"/>
  <c r="F477" i="13"/>
  <c r="G477" i="13"/>
  <c r="G478" i="13"/>
  <c r="G479" i="13"/>
  <c r="F480" i="13"/>
  <c r="G480" i="13"/>
  <c r="G481" i="13"/>
  <c r="E482" i="13"/>
  <c r="F482" i="13"/>
  <c r="G482" i="13"/>
  <c r="G483" i="13"/>
  <c r="G484" i="13"/>
  <c r="G485" i="13"/>
  <c r="G486" i="13"/>
  <c r="G487" i="13"/>
  <c r="E488" i="13"/>
  <c r="H488" i="13" s="1"/>
  <c r="F488" i="13"/>
  <c r="G488" i="13"/>
  <c r="E489" i="13"/>
  <c r="F489" i="13"/>
  <c r="G489" i="13"/>
  <c r="G490" i="13"/>
  <c r="G491" i="13"/>
  <c r="E492" i="13"/>
  <c r="H492" i="13"/>
  <c r="F492" i="13"/>
  <c r="G492" i="13"/>
  <c r="G493" i="13"/>
  <c r="E494" i="13"/>
  <c r="F494" i="13"/>
  <c r="G494" i="13"/>
  <c r="F495" i="13"/>
  <c r="G495" i="13"/>
  <c r="E496" i="13"/>
  <c r="F496" i="13"/>
  <c r="G496" i="13"/>
  <c r="G497" i="13"/>
  <c r="F498" i="13"/>
  <c r="G498" i="13"/>
  <c r="E499" i="13"/>
  <c r="F499" i="13"/>
  <c r="G499" i="13"/>
  <c r="G296" i="12"/>
  <c r="H296" i="12" s="1"/>
  <c r="G297" i="12"/>
  <c r="G298" i="12"/>
  <c r="E299" i="12"/>
  <c r="G299" i="12"/>
  <c r="E300" i="12"/>
  <c r="G300" i="12"/>
  <c r="G301" i="12"/>
  <c r="G302" i="12"/>
  <c r="G303" i="12"/>
  <c r="G304" i="12"/>
  <c r="G305" i="12"/>
  <c r="E306" i="12"/>
  <c r="F306" i="12"/>
  <c r="G306" i="12"/>
  <c r="G307" i="12"/>
  <c r="G308" i="12"/>
  <c r="E309" i="12"/>
  <c r="F309" i="12"/>
  <c r="G309" i="12"/>
  <c r="G310" i="12"/>
  <c r="G311" i="12"/>
  <c r="F312" i="12"/>
  <c r="G312" i="12"/>
  <c r="E313" i="12"/>
  <c r="F313" i="12"/>
  <c r="G313" i="12"/>
  <c r="G314" i="12"/>
  <c r="G315" i="12"/>
  <c r="E316" i="12"/>
  <c r="F316" i="12"/>
  <c r="G316" i="12"/>
  <c r="G317" i="12"/>
  <c r="G318" i="12"/>
  <c r="G319" i="12"/>
  <c r="E320" i="12"/>
  <c r="F320" i="12"/>
  <c r="G320" i="12"/>
  <c r="G321" i="12"/>
  <c r="G322" i="12"/>
  <c r="G323" i="12"/>
  <c r="G324" i="12"/>
  <c r="E325" i="12"/>
  <c r="F325" i="12"/>
  <c r="G325" i="12"/>
  <c r="G326" i="12"/>
  <c r="G327" i="12"/>
  <c r="E328" i="12"/>
  <c r="F328" i="12"/>
  <c r="G328" i="12"/>
  <c r="E329" i="12"/>
  <c r="G329" i="12"/>
  <c r="G330" i="12"/>
  <c r="F331" i="12"/>
  <c r="G331" i="12"/>
  <c r="G332" i="12"/>
  <c r="G333" i="12"/>
  <c r="G334" i="12"/>
  <c r="G335" i="12"/>
  <c r="E336" i="12"/>
  <c r="F336" i="12"/>
  <c r="G336" i="12"/>
  <c r="H336" i="12" s="1"/>
  <c r="G337" i="12"/>
  <c r="G338" i="12"/>
  <c r="G339" i="12"/>
  <c r="G340" i="12"/>
  <c r="G341" i="12"/>
  <c r="E342" i="12"/>
  <c r="F342" i="12"/>
  <c r="G342" i="12"/>
  <c r="G343" i="12"/>
  <c r="G344" i="12"/>
  <c r="G345" i="12"/>
  <c r="G346" i="12"/>
  <c r="G347" i="12"/>
  <c r="E348" i="12"/>
  <c r="F348" i="12"/>
  <c r="G348" i="12"/>
  <c r="G349" i="12"/>
  <c r="E350" i="12"/>
  <c r="F350" i="12"/>
  <c r="G350" i="12"/>
  <c r="H350" i="12" s="1"/>
  <c r="E351" i="12"/>
  <c r="F351" i="12"/>
  <c r="G351" i="12"/>
  <c r="E352" i="12"/>
  <c r="F352" i="12"/>
  <c r="G352" i="12"/>
  <c r="E353" i="12"/>
  <c r="F353" i="12"/>
  <c r="G353" i="12"/>
  <c r="G354" i="12"/>
  <c r="E355" i="12"/>
  <c r="F355" i="12"/>
  <c r="G355" i="12"/>
  <c r="E356" i="12"/>
  <c r="G356" i="12"/>
  <c r="G357" i="12"/>
  <c r="G358" i="12"/>
  <c r="G359" i="12"/>
  <c r="G360" i="12"/>
  <c r="E361" i="12"/>
  <c r="F361" i="12"/>
  <c r="G361" i="12"/>
  <c r="E362" i="12"/>
  <c r="F362" i="12"/>
  <c r="G362" i="12"/>
  <c r="G363" i="12"/>
  <c r="E364" i="12"/>
  <c r="H364" i="12" s="1"/>
  <c r="F364" i="12"/>
  <c r="G364" i="12"/>
  <c r="E365" i="12"/>
  <c r="F365" i="12"/>
  <c r="G365" i="12"/>
  <c r="E366" i="12"/>
  <c r="F366" i="12"/>
  <c r="G366" i="12"/>
  <c r="E367" i="12"/>
  <c r="F367" i="12"/>
  <c r="G367" i="12"/>
  <c r="G368" i="12"/>
  <c r="G369" i="12"/>
  <c r="G370" i="12"/>
  <c r="G371" i="12"/>
  <c r="G372" i="12"/>
  <c r="E373" i="12"/>
  <c r="F373" i="12"/>
  <c r="G373" i="12"/>
  <c r="E374" i="12"/>
  <c r="F374" i="12"/>
  <c r="G374" i="12"/>
  <c r="F375" i="12"/>
  <c r="G375" i="12"/>
  <c r="F376" i="12"/>
  <c r="G376" i="12"/>
  <c r="G377" i="12"/>
  <c r="G378" i="12"/>
  <c r="F379" i="12"/>
  <c r="G379" i="12"/>
  <c r="G380" i="12"/>
  <c r="F381" i="12"/>
  <c r="G381" i="12"/>
  <c r="G382" i="12"/>
  <c r="G383" i="12"/>
  <c r="E384" i="12"/>
  <c r="G384" i="12"/>
  <c r="G385" i="12"/>
  <c r="E386" i="12"/>
  <c r="F386" i="12"/>
  <c r="G386" i="12"/>
  <c r="G387" i="12"/>
  <c r="H387" i="12" s="1"/>
  <c r="G388" i="12"/>
  <c r="G389" i="12"/>
  <c r="E390" i="12"/>
  <c r="F390" i="12"/>
  <c r="G390" i="12"/>
  <c r="G391" i="12"/>
  <c r="G392" i="12"/>
  <c r="G393" i="12"/>
  <c r="G394" i="12"/>
  <c r="E395" i="12"/>
  <c r="F395" i="12"/>
  <c r="G395" i="12"/>
  <c r="H395" i="12"/>
  <c r="E396" i="12"/>
  <c r="F396" i="12"/>
  <c r="G396" i="12"/>
  <c r="H396" i="12"/>
  <c r="E397" i="12"/>
  <c r="G397" i="12"/>
  <c r="E398" i="12"/>
  <c r="F398" i="12"/>
  <c r="G398" i="12"/>
  <c r="E399" i="12"/>
  <c r="F399" i="12"/>
  <c r="G399" i="12"/>
  <c r="H399" i="12" s="1"/>
  <c r="G400" i="12"/>
  <c r="G401" i="12"/>
  <c r="E402" i="12"/>
  <c r="F402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E414" i="12"/>
  <c r="F414" i="12"/>
  <c r="G414" i="12"/>
  <c r="E415" i="12"/>
  <c r="F415" i="12"/>
  <c r="G415" i="12"/>
  <c r="E416" i="12"/>
  <c r="F416" i="12"/>
  <c r="G416" i="12"/>
  <c r="F417" i="12"/>
  <c r="G417" i="12"/>
  <c r="E418" i="12"/>
  <c r="H418" i="12" s="1"/>
  <c r="F418" i="12"/>
  <c r="G418" i="12"/>
  <c r="E419" i="12"/>
  <c r="F419" i="12"/>
  <c r="G419" i="12"/>
  <c r="G420" i="12"/>
  <c r="E421" i="12"/>
  <c r="F421" i="12"/>
  <c r="G421" i="12"/>
  <c r="G422" i="12"/>
  <c r="G423" i="12"/>
  <c r="E424" i="12"/>
  <c r="F424" i="12"/>
  <c r="G424" i="12"/>
  <c r="E425" i="12"/>
  <c r="F425" i="12"/>
  <c r="G425" i="12"/>
  <c r="E426" i="12"/>
  <c r="F426" i="12"/>
  <c r="G426" i="12"/>
  <c r="E427" i="12"/>
  <c r="F427" i="12"/>
  <c r="G427" i="12"/>
  <c r="E428" i="12"/>
  <c r="F428" i="12"/>
  <c r="G428" i="12"/>
  <c r="E429" i="12"/>
  <c r="F429" i="12"/>
  <c r="G429" i="12"/>
  <c r="E430" i="12"/>
  <c r="F430" i="12"/>
  <c r="G430" i="12"/>
  <c r="E431" i="12"/>
  <c r="F431" i="12"/>
  <c r="G431" i="12"/>
  <c r="G432" i="12"/>
  <c r="E433" i="12"/>
  <c r="G433" i="12"/>
  <c r="F434" i="12"/>
  <c r="G434" i="12"/>
  <c r="E435" i="12"/>
  <c r="F435" i="12"/>
  <c r="G435" i="12"/>
  <c r="E436" i="12"/>
  <c r="F436" i="12"/>
  <c r="G436" i="12"/>
  <c r="G437" i="12"/>
  <c r="G438" i="12"/>
  <c r="E439" i="12"/>
  <c r="F439" i="12"/>
  <c r="G439" i="12"/>
  <c r="E440" i="12"/>
  <c r="F440" i="12"/>
  <c r="G440" i="12"/>
  <c r="G441" i="12"/>
  <c r="G442" i="12"/>
  <c r="E443" i="12"/>
  <c r="F443" i="12"/>
  <c r="G443" i="12"/>
  <c r="G444" i="12"/>
  <c r="E445" i="12"/>
  <c r="F445" i="12"/>
  <c r="G445" i="12"/>
  <c r="E446" i="12"/>
  <c r="F446" i="12"/>
  <c r="G446" i="12"/>
  <c r="E447" i="12"/>
  <c r="F447" i="12"/>
  <c r="G447" i="12"/>
  <c r="E448" i="12"/>
  <c r="F448" i="12"/>
  <c r="G448" i="12"/>
  <c r="E449" i="12"/>
  <c r="F449" i="12"/>
  <c r="G449" i="12"/>
  <c r="E450" i="12"/>
  <c r="G450" i="12"/>
  <c r="E451" i="12"/>
  <c r="F451" i="12"/>
  <c r="G451" i="12"/>
  <c r="E452" i="12"/>
  <c r="F452" i="12"/>
  <c r="G452" i="12"/>
  <c r="E453" i="12"/>
  <c r="F453" i="12"/>
  <c r="G453" i="12"/>
  <c r="E454" i="12"/>
  <c r="F454" i="12"/>
  <c r="G454" i="12"/>
  <c r="E455" i="12"/>
  <c r="F455" i="12"/>
  <c r="G455" i="12"/>
  <c r="E456" i="12"/>
  <c r="F456" i="12"/>
  <c r="G456" i="12"/>
  <c r="E457" i="12"/>
  <c r="F457" i="12"/>
  <c r="G457" i="12"/>
  <c r="G458" i="12"/>
  <c r="E459" i="12"/>
  <c r="F459" i="12"/>
  <c r="G459" i="12"/>
  <c r="G460" i="12"/>
  <c r="G461" i="12"/>
  <c r="E462" i="12"/>
  <c r="F462" i="12"/>
  <c r="G462" i="12"/>
  <c r="H462" i="12"/>
  <c r="G463" i="12"/>
  <c r="G464" i="12"/>
  <c r="G465" i="12"/>
  <c r="E466" i="12"/>
  <c r="F466" i="12"/>
  <c r="G466" i="12"/>
  <c r="G467" i="12"/>
  <c r="E468" i="12"/>
  <c r="F468" i="12"/>
  <c r="G468" i="12"/>
  <c r="E469" i="12"/>
  <c r="F469" i="12"/>
  <c r="G469" i="12"/>
  <c r="E470" i="12"/>
  <c r="F470" i="12"/>
  <c r="G470" i="12"/>
  <c r="E471" i="12"/>
  <c r="F471" i="12"/>
  <c r="G471" i="12"/>
  <c r="E472" i="12"/>
  <c r="F472" i="12"/>
  <c r="G472" i="12"/>
  <c r="G473" i="12"/>
  <c r="F474" i="12"/>
  <c r="G474" i="12"/>
  <c r="E475" i="12"/>
  <c r="F475" i="12"/>
  <c r="G475" i="12"/>
  <c r="E476" i="12"/>
  <c r="F476" i="12"/>
  <c r="G476" i="12"/>
  <c r="E477" i="12"/>
  <c r="F477" i="12"/>
  <c r="G477" i="12"/>
  <c r="G478" i="12"/>
  <c r="F479" i="12"/>
  <c r="G479" i="12"/>
  <c r="G480" i="12"/>
  <c r="E481" i="12"/>
  <c r="F481" i="12"/>
  <c r="G481" i="12"/>
  <c r="E482" i="12"/>
  <c r="F482" i="12"/>
  <c r="G482" i="12"/>
  <c r="G483" i="12"/>
  <c r="G484" i="12"/>
  <c r="G485" i="12"/>
  <c r="E486" i="12"/>
  <c r="F486" i="12"/>
  <c r="G486" i="12"/>
  <c r="E487" i="12"/>
  <c r="F487" i="12"/>
  <c r="G487" i="12"/>
  <c r="E488" i="12"/>
  <c r="F488" i="12"/>
  <c r="G488" i="12"/>
  <c r="E489" i="12"/>
  <c r="H489" i="12" s="1"/>
  <c r="F489" i="12"/>
  <c r="G489" i="12"/>
  <c r="E490" i="12"/>
  <c r="F490" i="12"/>
  <c r="G490" i="12"/>
  <c r="G491" i="12"/>
  <c r="G492" i="12"/>
  <c r="G493" i="12"/>
  <c r="E494" i="12"/>
  <c r="F494" i="12"/>
  <c r="G494" i="12"/>
  <c r="G495" i="12"/>
  <c r="E496" i="12"/>
  <c r="F496" i="12"/>
  <c r="G496" i="12"/>
  <c r="E497" i="12"/>
  <c r="H497" i="12" s="1"/>
  <c r="F497" i="12"/>
  <c r="G497" i="12"/>
  <c r="E498" i="12"/>
  <c r="F498" i="12"/>
  <c r="G498" i="12"/>
  <c r="E499" i="12"/>
  <c r="F499" i="12"/>
  <c r="G499" i="12"/>
  <c r="G296" i="11"/>
  <c r="G297" i="11"/>
  <c r="G298" i="11"/>
  <c r="G299" i="11"/>
  <c r="F300" i="11"/>
  <c r="G300" i="11"/>
  <c r="G301" i="11"/>
  <c r="G302" i="11"/>
  <c r="G303" i="11"/>
  <c r="G304" i="11"/>
  <c r="F305" i="11"/>
  <c r="G305" i="11"/>
  <c r="E306" i="11"/>
  <c r="F306" i="11"/>
  <c r="G306" i="11"/>
  <c r="H306" i="11" s="1"/>
  <c r="G307" i="11"/>
  <c r="G308" i="11"/>
  <c r="E309" i="11"/>
  <c r="F309" i="11"/>
  <c r="G309" i="11"/>
  <c r="G310" i="11"/>
  <c r="G311" i="11"/>
  <c r="G312" i="11"/>
  <c r="F313" i="11"/>
  <c r="G313" i="11"/>
  <c r="G314" i="11"/>
  <c r="G315" i="11"/>
  <c r="G316" i="11"/>
  <c r="G317" i="11"/>
  <c r="G318" i="11"/>
  <c r="G319" i="11"/>
  <c r="G320" i="11"/>
  <c r="G321" i="11"/>
  <c r="G322" i="11"/>
  <c r="E323" i="11"/>
  <c r="F323" i="11"/>
  <c r="G323" i="11"/>
  <c r="H323" i="11" s="1"/>
  <c r="E324" i="11"/>
  <c r="F324" i="11"/>
  <c r="G324" i="11"/>
  <c r="G325" i="11"/>
  <c r="G326" i="11"/>
  <c r="G327" i="11"/>
  <c r="G328" i="11"/>
  <c r="G329" i="11"/>
  <c r="G330" i="11"/>
  <c r="E331" i="11"/>
  <c r="F331" i="11"/>
  <c r="G331" i="11"/>
  <c r="G332" i="11"/>
  <c r="G333" i="11"/>
  <c r="G334" i="11"/>
  <c r="G335" i="11"/>
  <c r="G336" i="11"/>
  <c r="G337" i="11"/>
  <c r="E338" i="11"/>
  <c r="G338" i="11"/>
  <c r="G339" i="11"/>
  <c r="G340" i="11"/>
  <c r="E341" i="11"/>
  <c r="F341" i="11"/>
  <c r="G341" i="11"/>
  <c r="E342" i="11"/>
  <c r="F342" i="11"/>
  <c r="G342" i="11"/>
  <c r="G343" i="11"/>
  <c r="G344" i="11"/>
  <c r="G345" i="11"/>
  <c r="F346" i="11"/>
  <c r="G346" i="11"/>
  <c r="G347" i="11"/>
  <c r="E348" i="11"/>
  <c r="F348" i="11"/>
  <c r="G348" i="11"/>
  <c r="E349" i="11"/>
  <c r="F349" i="11"/>
  <c r="G349" i="11"/>
  <c r="E350" i="11"/>
  <c r="F350" i="11"/>
  <c r="G350" i="11"/>
  <c r="E351" i="11"/>
  <c r="G351" i="11"/>
  <c r="E352" i="11"/>
  <c r="F352" i="11"/>
  <c r="G352" i="11"/>
  <c r="E353" i="11"/>
  <c r="F353" i="11"/>
  <c r="G353" i="11"/>
  <c r="G354" i="11"/>
  <c r="E355" i="11"/>
  <c r="F355" i="11"/>
  <c r="G355" i="11"/>
  <c r="G356" i="11"/>
  <c r="G357" i="11"/>
  <c r="G358" i="11"/>
  <c r="G359" i="11"/>
  <c r="E360" i="11"/>
  <c r="F360" i="11"/>
  <c r="G360" i="11"/>
  <c r="E361" i="11"/>
  <c r="H361" i="11" s="1"/>
  <c r="F361" i="11"/>
  <c r="G361" i="11"/>
  <c r="E362" i="11"/>
  <c r="F362" i="11"/>
  <c r="G362" i="11"/>
  <c r="G363" i="11"/>
  <c r="E364" i="11"/>
  <c r="F364" i="11"/>
  <c r="G364" i="11"/>
  <c r="E365" i="11"/>
  <c r="F365" i="11"/>
  <c r="G365" i="11"/>
  <c r="E366" i="11"/>
  <c r="F366" i="11"/>
  <c r="G366" i="11"/>
  <c r="E367" i="11"/>
  <c r="F367" i="11"/>
  <c r="G367" i="11"/>
  <c r="E368" i="11"/>
  <c r="F368" i="11"/>
  <c r="G368" i="11"/>
  <c r="G369" i="11"/>
  <c r="E370" i="11"/>
  <c r="F370" i="11"/>
  <c r="G370" i="11"/>
  <c r="G371" i="11"/>
  <c r="G372" i="11"/>
  <c r="E373" i="11"/>
  <c r="F373" i="11"/>
  <c r="G373" i="11"/>
  <c r="E374" i="11"/>
  <c r="F374" i="11"/>
  <c r="G374" i="11"/>
  <c r="E375" i="11"/>
  <c r="F375" i="11"/>
  <c r="G375" i="11"/>
  <c r="E376" i="11"/>
  <c r="F376" i="11"/>
  <c r="G376" i="11"/>
  <c r="G377" i="11"/>
  <c r="G378" i="11"/>
  <c r="G379" i="11"/>
  <c r="F380" i="11"/>
  <c r="G380" i="11"/>
  <c r="E381" i="11"/>
  <c r="F381" i="11"/>
  <c r="G381" i="11"/>
  <c r="E382" i="11"/>
  <c r="G382" i="11"/>
  <c r="G383" i="11"/>
  <c r="F384" i="11"/>
  <c r="G384" i="11"/>
  <c r="G385" i="11"/>
  <c r="G386" i="11"/>
  <c r="G387" i="11"/>
  <c r="G388" i="11"/>
  <c r="G389" i="11"/>
  <c r="E390" i="11"/>
  <c r="F390" i="11"/>
  <c r="G390" i="11"/>
  <c r="G391" i="11"/>
  <c r="G392" i="11"/>
  <c r="G393" i="11"/>
  <c r="E394" i="11"/>
  <c r="F394" i="11"/>
  <c r="G394" i="11"/>
  <c r="E395" i="11"/>
  <c r="F395" i="11"/>
  <c r="G395" i="11"/>
  <c r="H395" i="11"/>
  <c r="E396" i="11"/>
  <c r="F396" i="11"/>
  <c r="G396" i="11"/>
  <c r="E397" i="11"/>
  <c r="F397" i="11"/>
  <c r="G397" i="11"/>
  <c r="F398" i="11"/>
  <c r="G398" i="11"/>
  <c r="E399" i="11"/>
  <c r="F399" i="11"/>
  <c r="G399" i="11"/>
  <c r="G400" i="11"/>
  <c r="G401" i="11"/>
  <c r="E402" i="11"/>
  <c r="F402" i="11"/>
  <c r="G402" i="11"/>
  <c r="F403" i="11"/>
  <c r="G403" i="11"/>
  <c r="E404" i="11"/>
  <c r="F404" i="11"/>
  <c r="G404" i="11"/>
  <c r="E405" i="11"/>
  <c r="G405" i="11"/>
  <c r="G406" i="11"/>
  <c r="G407" i="11"/>
  <c r="G408" i="11"/>
  <c r="F409" i="11"/>
  <c r="G409" i="11"/>
  <c r="G410" i="11"/>
  <c r="F411" i="11"/>
  <c r="G411" i="11"/>
  <c r="G412" i="11"/>
  <c r="E413" i="11"/>
  <c r="F413" i="11"/>
  <c r="G413" i="11"/>
  <c r="E414" i="11"/>
  <c r="F414" i="11"/>
  <c r="G414" i="11"/>
  <c r="E415" i="11"/>
  <c r="H415" i="11" s="1"/>
  <c r="F415" i="11"/>
  <c r="G415" i="11"/>
  <c r="E416" i="11"/>
  <c r="F416" i="11"/>
  <c r="G416" i="11"/>
  <c r="E417" i="11"/>
  <c r="F417" i="11"/>
  <c r="G417" i="11"/>
  <c r="E418" i="11"/>
  <c r="F418" i="11"/>
  <c r="G418" i="11"/>
  <c r="E419" i="11"/>
  <c r="F419" i="11"/>
  <c r="G419" i="11"/>
  <c r="H419" i="11" s="1"/>
  <c r="G420" i="11"/>
  <c r="E421" i="11"/>
  <c r="F421" i="11"/>
  <c r="G421" i="11"/>
  <c r="G422" i="11"/>
  <c r="G423" i="11"/>
  <c r="E424" i="11"/>
  <c r="F424" i="11"/>
  <c r="G424" i="11"/>
  <c r="E425" i="11"/>
  <c r="F425" i="11"/>
  <c r="G425" i="11"/>
  <c r="H425" i="11" s="1"/>
  <c r="E426" i="11"/>
  <c r="F426" i="11"/>
  <c r="G426" i="11"/>
  <c r="E427" i="11"/>
  <c r="F427" i="11"/>
  <c r="G427" i="11"/>
  <c r="E428" i="11"/>
  <c r="F428" i="11"/>
  <c r="G428" i="11"/>
  <c r="F429" i="11"/>
  <c r="G429" i="11"/>
  <c r="E430" i="11"/>
  <c r="F430" i="11"/>
  <c r="G430" i="11"/>
  <c r="H430" i="11" s="1"/>
  <c r="E431" i="11"/>
  <c r="F431" i="11"/>
  <c r="G431" i="11"/>
  <c r="G432" i="11"/>
  <c r="G433" i="11"/>
  <c r="E434" i="11"/>
  <c r="G434" i="11"/>
  <c r="E435" i="11"/>
  <c r="F435" i="11"/>
  <c r="G435" i="11"/>
  <c r="E436" i="11"/>
  <c r="F436" i="11"/>
  <c r="G436" i="11"/>
  <c r="G437" i="11"/>
  <c r="G438" i="11"/>
  <c r="E439" i="11"/>
  <c r="G439" i="11"/>
  <c r="E440" i="11"/>
  <c r="F440" i="11"/>
  <c r="G440" i="11"/>
  <c r="H440" i="11" s="1"/>
  <c r="E441" i="11"/>
  <c r="F441" i="11"/>
  <c r="G441" i="11"/>
  <c r="E442" i="11"/>
  <c r="F442" i="11"/>
  <c r="G442" i="11"/>
  <c r="E443" i="11"/>
  <c r="F443" i="11"/>
  <c r="G443" i="11"/>
  <c r="E444" i="11"/>
  <c r="F444" i="11"/>
  <c r="G444" i="11"/>
  <c r="E445" i="11"/>
  <c r="F445" i="11"/>
  <c r="G445" i="11"/>
  <c r="E446" i="11"/>
  <c r="F446" i="11"/>
  <c r="G446" i="11"/>
  <c r="E447" i="11"/>
  <c r="F447" i="11"/>
  <c r="G447" i="11"/>
  <c r="E448" i="11"/>
  <c r="H448" i="11"/>
  <c r="F448" i="11"/>
  <c r="G448" i="11"/>
  <c r="E449" i="11"/>
  <c r="F449" i="11"/>
  <c r="G449" i="11"/>
  <c r="E450" i="11"/>
  <c r="F450" i="11"/>
  <c r="G450" i="11"/>
  <c r="E451" i="11"/>
  <c r="F451" i="11"/>
  <c r="G451" i="11"/>
  <c r="E452" i="11"/>
  <c r="H452" i="11" s="1"/>
  <c r="F452" i="11"/>
  <c r="G452" i="11"/>
  <c r="E453" i="11"/>
  <c r="F453" i="11"/>
  <c r="G453" i="11"/>
  <c r="E454" i="11"/>
  <c r="F454" i="11"/>
  <c r="G454" i="11"/>
  <c r="G455" i="11"/>
  <c r="E456" i="11"/>
  <c r="F456" i="11"/>
  <c r="G456" i="11"/>
  <c r="E457" i="11"/>
  <c r="F457" i="11"/>
  <c r="G457" i="11"/>
  <c r="G458" i="11"/>
  <c r="E459" i="11"/>
  <c r="H459" i="11" s="1"/>
  <c r="F459" i="11"/>
  <c r="G459" i="11"/>
  <c r="G460" i="11"/>
  <c r="G461" i="11"/>
  <c r="E462" i="11"/>
  <c r="F462" i="11"/>
  <c r="G462" i="11"/>
  <c r="G463" i="11"/>
  <c r="E464" i="11"/>
  <c r="G464" i="11"/>
  <c r="E465" i="11"/>
  <c r="F465" i="11"/>
  <c r="G465" i="11"/>
  <c r="G466" i="11"/>
  <c r="E467" i="11"/>
  <c r="G467" i="11"/>
  <c r="G468" i="11"/>
  <c r="E469" i="11"/>
  <c r="F469" i="11"/>
  <c r="G469" i="11"/>
  <c r="E470" i="11"/>
  <c r="H470" i="11" s="1"/>
  <c r="F470" i="11"/>
  <c r="G470" i="11"/>
  <c r="E471" i="11"/>
  <c r="F471" i="11"/>
  <c r="G471" i="11"/>
  <c r="E472" i="11"/>
  <c r="G472" i="11"/>
  <c r="E473" i="11"/>
  <c r="F473" i="11"/>
  <c r="G473" i="11"/>
  <c r="E474" i="11"/>
  <c r="H474" i="11" s="1"/>
  <c r="F474" i="11"/>
  <c r="G474" i="11"/>
  <c r="G475" i="11"/>
  <c r="E476" i="11"/>
  <c r="G476" i="11"/>
  <c r="E477" i="11"/>
  <c r="F477" i="11"/>
  <c r="G477" i="11"/>
  <c r="G478" i="11"/>
  <c r="E479" i="11"/>
  <c r="F479" i="11"/>
  <c r="G479" i="11"/>
  <c r="E480" i="11"/>
  <c r="F480" i="11"/>
  <c r="G480" i="11"/>
  <c r="E481" i="11"/>
  <c r="F481" i="11"/>
  <c r="G481" i="11"/>
  <c r="E482" i="11"/>
  <c r="F482" i="11"/>
  <c r="G482" i="11"/>
  <c r="G483" i="11"/>
  <c r="G484" i="11"/>
  <c r="G485" i="11"/>
  <c r="E486" i="11"/>
  <c r="F486" i="11"/>
  <c r="G486" i="11"/>
  <c r="E487" i="11"/>
  <c r="F487" i="11"/>
  <c r="G487" i="11"/>
  <c r="H487" i="11" s="1"/>
  <c r="G488" i="11"/>
  <c r="E489" i="11"/>
  <c r="F489" i="11"/>
  <c r="G489" i="11"/>
  <c r="E490" i="11"/>
  <c r="F490" i="11"/>
  <c r="G490" i="11"/>
  <c r="H490" i="11" s="1"/>
  <c r="G491" i="11"/>
  <c r="E492" i="11"/>
  <c r="F492" i="11"/>
  <c r="G492" i="11"/>
  <c r="G493" i="11"/>
  <c r="E494" i="11"/>
  <c r="H494" i="11" s="1"/>
  <c r="F494" i="11"/>
  <c r="G494" i="11"/>
  <c r="G495" i="11"/>
  <c r="E496" i="11"/>
  <c r="F496" i="11"/>
  <c r="G496" i="11"/>
  <c r="G497" i="11"/>
  <c r="E498" i="11"/>
  <c r="F498" i="11"/>
  <c r="G498" i="11"/>
  <c r="E499" i="11"/>
  <c r="F499" i="11"/>
  <c r="G499" i="11"/>
  <c r="G296" i="10"/>
  <c r="G297" i="10"/>
  <c r="G298" i="10"/>
  <c r="E299" i="10"/>
  <c r="F299" i="10"/>
  <c r="G299" i="10"/>
  <c r="E300" i="10"/>
  <c r="G300" i="10"/>
  <c r="H300" i="10" s="1"/>
  <c r="G301" i="10"/>
  <c r="G302" i="10"/>
  <c r="G303" i="10"/>
  <c r="G304" i="10"/>
  <c r="G305" i="10"/>
  <c r="E306" i="10"/>
  <c r="H306" i="10" s="1"/>
  <c r="F306" i="10"/>
  <c r="G306" i="10"/>
  <c r="G307" i="10"/>
  <c r="G308" i="10"/>
  <c r="E309" i="10"/>
  <c r="F309" i="10"/>
  <c r="G309" i="10"/>
  <c r="G310" i="10"/>
  <c r="G311" i="10"/>
  <c r="G312" i="10"/>
  <c r="E313" i="10"/>
  <c r="F313" i="10"/>
  <c r="G313" i="10"/>
  <c r="G314" i="10"/>
  <c r="G315" i="10"/>
  <c r="E316" i="10"/>
  <c r="F316" i="10"/>
  <c r="G316" i="10"/>
  <c r="G317" i="10"/>
  <c r="G318" i="10"/>
  <c r="G319" i="10"/>
  <c r="G320" i="10"/>
  <c r="G321" i="10"/>
  <c r="G322" i="10"/>
  <c r="G323" i="10"/>
  <c r="G324" i="10"/>
  <c r="E325" i="10"/>
  <c r="F325" i="10"/>
  <c r="G325" i="10"/>
  <c r="G326" i="10"/>
  <c r="G327" i="10"/>
  <c r="F328" i="10"/>
  <c r="G328" i="10"/>
  <c r="G329" i="10"/>
  <c r="G330" i="10"/>
  <c r="E331" i="10"/>
  <c r="G331" i="10"/>
  <c r="G332" i="10"/>
  <c r="G333" i="10"/>
  <c r="G334" i="10"/>
  <c r="G335" i="10"/>
  <c r="E336" i="10"/>
  <c r="F336" i="10"/>
  <c r="G336" i="10"/>
  <c r="G337" i="10"/>
  <c r="G338" i="10"/>
  <c r="G339" i="10"/>
  <c r="E340" i="10"/>
  <c r="F340" i="10"/>
  <c r="G340" i="10"/>
  <c r="F341" i="10"/>
  <c r="G341" i="10"/>
  <c r="E342" i="10"/>
  <c r="F342" i="10"/>
  <c r="G342" i="10"/>
  <c r="G343" i="10"/>
  <c r="G344" i="10"/>
  <c r="G345" i="10"/>
  <c r="G346" i="10"/>
  <c r="G347" i="10"/>
  <c r="E348" i="10"/>
  <c r="F348" i="10"/>
  <c r="G348" i="10"/>
  <c r="E349" i="10"/>
  <c r="F349" i="10"/>
  <c r="G349" i="10"/>
  <c r="E350" i="10"/>
  <c r="F350" i="10"/>
  <c r="G350" i="10"/>
  <c r="G351" i="10"/>
  <c r="E352" i="10"/>
  <c r="F352" i="10"/>
  <c r="G352" i="10"/>
  <c r="E353" i="10"/>
  <c r="F353" i="10"/>
  <c r="G353" i="10"/>
  <c r="G354" i="10"/>
  <c r="E355" i="10"/>
  <c r="F355" i="10"/>
  <c r="G355" i="10"/>
  <c r="F356" i="10"/>
  <c r="G356" i="10"/>
  <c r="G357" i="10"/>
  <c r="G358" i="10"/>
  <c r="G359" i="10"/>
  <c r="G360" i="10"/>
  <c r="E361" i="10"/>
  <c r="F361" i="10"/>
  <c r="G361" i="10"/>
  <c r="H361" i="10" s="1"/>
  <c r="E362" i="10"/>
  <c r="G362" i="10"/>
  <c r="G363" i="10"/>
  <c r="G364" i="10"/>
  <c r="E365" i="10"/>
  <c r="F365" i="10"/>
  <c r="G365" i="10"/>
  <c r="E366" i="10"/>
  <c r="F366" i="10"/>
  <c r="G366" i="10"/>
  <c r="E367" i="10"/>
  <c r="F367" i="10"/>
  <c r="G367" i="10"/>
  <c r="E368" i="10"/>
  <c r="G368" i="10"/>
  <c r="E369" i="10"/>
  <c r="F369" i="10"/>
  <c r="G369" i="10"/>
  <c r="E370" i="10"/>
  <c r="F370" i="10"/>
  <c r="G370" i="10"/>
  <c r="F371" i="10"/>
  <c r="G371" i="10"/>
  <c r="G372" i="10"/>
  <c r="E373" i="10"/>
  <c r="F373" i="10"/>
  <c r="G373" i="10"/>
  <c r="E374" i="10"/>
  <c r="F374" i="10"/>
  <c r="G374" i="10"/>
  <c r="G375" i="10"/>
  <c r="E376" i="10"/>
  <c r="H376" i="10" s="1"/>
  <c r="G376" i="10"/>
  <c r="G377" i="10"/>
  <c r="G378" i="10"/>
  <c r="G379" i="10"/>
  <c r="G380" i="10"/>
  <c r="E381" i="10"/>
  <c r="F381" i="10"/>
  <c r="G381" i="10"/>
  <c r="H381" i="10" s="1"/>
  <c r="G382" i="10"/>
  <c r="G383" i="10"/>
  <c r="G384" i="10"/>
  <c r="G385" i="10"/>
  <c r="F386" i="10"/>
  <c r="G386" i="10"/>
  <c r="G387" i="10"/>
  <c r="G388" i="10"/>
  <c r="G389" i="10"/>
  <c r="G390" i="10"/>
  <c r="G391" i="10"/>
  <c r="F392" i="10"/>
  <c r="G392" i="10"/>
  <c r="G393" i="10"/>
  <c r="E394" i="10"/>
  <c r="F394" i="10"/>
  <c r="G394" i="10"/>
  <c r="G395" i="10"/>
  <c r="E396" i="10"/>
  <c r="F396" i="10"/>
  <c r="G396" i="10"/>
  <c r="G397" i="10"/>
  <c r="G398" i="10"/>
  <c r="E399" i="10"/>
  <c r="F399" i="10"/>
  <c r="G399" i="10"/>
  <c r="G400" i="10"/>
  <c r="G401" i="10"/>
  <c r="F402" i="10"/>
  <c r="G402" i="10"/>
  <c r="G403" i="10"/>
  <c r="E404" i="10"/>
  <c r="F404" i="10"/>
  <c r="G404" i="10"/>
  <c r="G405" i="10"/>
  <c r="G406" i="10"/>
  <c r="G407" i="10"/>
  <c r="G408" i="10"/>
  <c r="G409" i="10"/>
  <c r="G410" i="10"/>
  <c r="G411" i="10"/>
  <c r="G412" i="10"/>
  <c r="G413" i="10"/>
  <c r="G414" i="10"/>
  <c r="E415" i="10"/>
  <c r="F415" i="10"/>
  <c r="G415" i="10"/>
  <c r="H415" i="10"/>
  <c r="F416" i="10"/>
  <c r="G416" i="10"/>
  <c r="G417" i="10"/>
  <c r="E418" i="10"/>
  <c r="F418" i="10"/>
  <c r="G418" i="10"/>
  <c r="F419" i="10"/>
  <c r="G419" i="10"/>
  <c r="G420" i="10"/>
  <c r="E421" i="10"/>
  <c r="F421" i="10"/>
  <c r="G421" i="10"/>
  <c r="G422" i="10"/>
  <c r="E423" i="10"/>
  <c r="G423" i="10"/>
  <c r="E424" i="10"/>
  <c r="F424" i="10"/>
  <c r="G424" i="10"/>
  <c r="E425" i="10"/>
  <c r="F425" i="10"/>
  <c r="G425" i="10"/>
  <c r="G426" i="10"/>
  <c r="E427" i="10"/>
  <c r="F427" i="10"/>
  <c r="G427" i="10"/>
  <c r="E428" i="10"/>
  <c r="F428" i="10"/>
  <c r="G428" i="10"/>
  <c r="F429" i="10"/>
  <c r="G429" i="10"/>
  <c r="G430" i="10"/>
  <c r="E431" i="10"/>
  <c r="G431" i="10"/>
  <c r="G432" i="10"/>
  <c r="G433" i="10"/>
  <c r="G434" i="10"/>
  <c r="E435" i="10"/>
  <c r="F435" i="10"/>
  <c r="G435" i="10"/>
  <c r="G436" i="10"/>
  <c r="G437" i="10"/>
  <c r="E438" i="10"/>
  <c r="G438" i="10"/>
  <c r="H438" i="10" s="1"/>
  <c r="E439" i="10"/>
  <c r="F439" i="10"/>
  <c r="G439" i="10"/>
  <c r="E440" i="10"/>
  <c r="F440" i="10"/>
  <c r="G440" i="10"/>
  <c r="E441" i="10"/>
  <c r="F441" i="10"/>
  <c r="G441" i="10"/>
  <c r="G442" i="10"/>
  <c r="E443" i="10"/>
  <c r="F443" i="10"/>
  <c r="G443" i="10"/>
  <c r="F444" i="10"/>
  <c r="G444" i="10"/>
  <c r="E445" i="10"/>
  <c r="F445" i="10"/>
  <c r="G445" i="10"/>
  <c r="E446" i="10"/>
  <c r="F446" i="10"/>
  <c r="G446" i="10"/>
  <c r="E447" i="10"/>
  <c r="F447" i="10"/>
  <c r="G447" i="10"/>
  <c r="E448" i="10"/>
  <c r="F448" i="10"/>
  <c r="G448" i="10"/>
  <c r="E449" i="10"/>
  <c r="F449" i="10"/>
  <c r="G449" i="10"/>
  <c r="E450" i="10"/>
  <c r="F450" i="10"/>
  <c r="G450" i="10"/>
  <c r="E451" i="10"/>
  <c r="F451" i="10"/>
  <c r="G451" i="10"/>
  <c r="H451" i="10" s="1"/>
  <c r="E452" i="10"/>
  <c r="F452" i="10"/>
  <c r="G452" i="10"/>
  <c r="E453" i="10"/>
  <c r="F453" i="10"/>
  <c r="G453" i="10"/>
  <c r="E454" i="10"/>
  <c r="F454" i="10"/>
  <c r="G454" i="10"/>
  <c r="G455" i="10"/>
  <c r="G456" i="10"/>
  <c r="E457" i="10"/>
  <c r="F457" i="10"/>
  <c r="G457" i="10"/>
  <c r="G458" i="10"/>
  <c r="E459" i="10"/>
  <c r="F459" i="10"/>
  <c r="G459" i="10"/>
  <c r="G460" i="10"/>
  <c r="E461" i="10"/>
  <c r="F461" i="10"/>
  <c r="G461" i="10"/>
  <c r="F462" i="10"/>
  <c r="G462" i="10"/>
  <c r="G463" i="10"/>
  <c r="G464" i="10"/>
  <c r="E465" i="10"/>
  <c r="F465" i="10"/>
  <c r="G465" i="10"/>
  <c r="G466" i="10"/>
  <c r="G467" i="10"/>
  <c r="G468" i="10"/>
  <c r="G469" i="10"/>
  <c r="E470" i="10"/>
  <c r="F470" i="10"/>
  <c r="G470" i="10"/>
  <c r="G471" i="10"/>
  <c r="E472" i="10"/>
  <c r="F472" i="10"/>
  <c r="G472" i="10"/>
  <c r="G473" i="10"/>
  <c r="E474" i="10"/>
  <c r="F474" i="10"/>
  <c r="G474" i="10"/>
  <c r="E475" i="10"/>
  <c r="G475" i="10"/>
  <c r="E476" i="10"/>
  <c r="F476" i="10"/>
  <c r="G476" i="10"/>
  <c r="E477" i="10"/>
  <c r="F477" i="10"/>
  <c r="G477" i="10"/>
  <c r="G478" i="10"/>
  <c r="E479" i="10"/>
  <c r="F479" i="10"/>
  <c r="G479" i="10"/>
  <c r="G480" i="10"/>
  <c r="E481" i="10"/>
  <c r="F481" i="10"/>
  <c r="G481" i="10"/>
  <c r="E482" i="10"/>
  <c r="F482" i="10"/>
  <c r="G482" i="10"/>
  <c r="G483" i="10"/>
  <c r="G484" i="10"/>
  <c r="G485" i="10"/>
  <c r="E486" i="10"/>
  <c r="F486" i="10"/>
  <c r="G486" i="10"/>
  <c r="E487" i="10"/>
  <c r="F487" i="10"/>
  <c r="G487" i="10"/>
  <c r="E488" i="10"/>
  <c r="F488" i="10"/>
  <c r="G488" i="10"/>
  <c r="F489" i="10"/>
  <c r="G489" i="10"/>
  <c r="E490" i="10"/>
  <c r="F490" i="10"/>
  <c r="G490" i="10"/>
  <c r="G491" i="10"/>
  <c r="E492" i="10"/>
  <c r="F492" i="10"/>
  <c r="G492" i="10"/>
  <c r="G493" i="10"/>
  <c r="G494" i="10"/>
  <c r="G495" i="10"/>
  <c r="E496" i="10"/>
  <c r="F496" i="10"/>
  <c r="G496" i="10"/>
  <c r="F497" i="10"/>
  <c r="G497" i="10"/>
  <c r="E498" i="10"/>
  <c r="F498" i="10"/>
  <c r="G498" i="10"/>
  <c r="F499" i="10"/>
  <c r="G499" i="10"/>
  <c r="F296" i="9"/>
  <c r="G296" i="9"/>
  <c r="G297" i="9"/>
  <c r="G298" i="9"/>
  <c r="E299" i="9"/>
  <c r="F299" i="9"/>
  <c r="G299" i="9"/>
  <c r="E300" i="9"/>
  <c r="F300" i="9"/>
  <c r="G300" i="9"/>
  <c r="G301" i="9"/>
  <c r="F302" i="9"/>
  <c r="G302" i="9"/>
  <c r="F303" i="9"/>
  <c r="G303" i="9"/>
  <c r="E304" i="9"/>
  <c r="F304" i="9"/>
  <c r="G304" i="9"/>
  <c r="E305" i="9"/>
  <c r="F305" i="9"/>
  <c r="G305" i="9"/>
  <c r="E306" i="9"/>
  <c r="F306" i="9"/>
  <c r="G306" i="9"/>
  <c r="G307" i="9"/>
  <c r="G308" i="9"/>
  <c r="E309" i="9"/>
  <c r="F309" i="9"/>
  <c r="G309" i="9"/>
  <c r="G310" i="9"/>
  <c r="E311" i="9"/>
  <c r="G311" i="9"/>
  <c r="E312" i="9"/>
  <c r="F312" i="9"/>
  <c r="G312" i="9"/>
  <c r="E313" i="9"/>
  <c r="F313" i="9"/>
  <c r="G313" i="9"/>
  <c r="G314" i="9"/>
  <c r="G315" i="9"/>
  <c r="E316" i="9"/>
  <c r="F316" i="9"/>
  <c r="G316" i="9"/>
  <c r="E317" i="9"/>
  <c r="F317" i="9"/>
  <c r="G317" i="9"/>
  <c r="G318" i="9"/>
  <c r="E319" i="9"/>
  <c r="F319" i="9"/>
  <c r="G319" i="9"/>
  <c r="E320" i="9"/>
  <c r="F320" i="9"/>
  <c r="G320" i="9"/>
  <c r="E321" i="9"/>
  <c r="F321" i="9"/>
  <c r="G321" i="9"/>
  <c r="E322" i="9"/>
  <c r="F322" i="9"/>
  <c r="G322" i="9"/>
  <c r="E323" i="9"/>
  <c r="F323" i="9"/>
  <c r="G323" i="9"/>
  <c r="E324" i="9"/>
  <c r="F324" i="9"/>
  <c r="G324" i="9"/>
  <c r="E325" i="9"/>
  <c r="F325" i="9"/>
  <c r="G325" i="9"/>
  <c r="G326" i="9"/>
  <c r="E327" i="9"/>
  <c r="F327" i="9"/>
  <c r="G327" i="9"/>
  <c r="E328" i="9"/>
  <c r="F328" i="9"/>
  <c r="G328" i="9"/>
  <c r="E329" i="9"/>
  <c r="F329" i="9"/>
  <c r="G329" i="9"/>
  <c r="G330" i="9"/>
  <c r="E331" i="9"/>
  <c r="F331" i="9"/>
  <c r="G331" i="9"/>
  <c r="G332" i="9"/>
  <c r="G333" i="9"/>
  <c r="G334" i="9"/>
  <c r="G335" i="9"/>
  <c r="E336" i="9"/>
  <c r="F336" i="9"/>
  <c r="G336" i="9"/>
  <c r="E337" i="9"/>
  <c r="F337" i="9"/>
  <c r="G337" i="9"/>
  <c r="E338" i="9"/>
  <c r="F338" i="9"/>
  <c r="G338" i="9"/>
  <c r="E339" i="9"/>
  <c r="F339" i="9"/>
  <c r="G339" i="9"/>
  <c r="E340" i="9"/>
  <c r="F340" i="9"/>
  <c r="G340" i="9"/>
  <c r="G341" i="9"/>
  <c r="E342" i="9"/>
  <c r="F342" i="9"/>
  <c r="G342" i="9"/>
  <c r="F343" i="9"/>
  <c r="G343" i="9"/>
  <c r="E344" i="9"/>
  <c r="F344" i="9"/>
  <c r="G344" i="9"/>
  <c r="G345" i="9"/>
  <c r="E346" i="9"/>
  <c r="F346" i="9"/>
  <c r="G346" i="9"/>
  <c r="F347" i="9"/>
  <c r="G347" i="9"/>
  <c r="E348" i="9"/>
  <c r="F348" i="9"/>
  <c r="G348" i="9"/>
  <c r="E349" i="9"/>
  <c r="F349" i="9"/>
  <c r="G349" i="9"/>
  <c r="E350" i="9"/>
  <c r="F350" i="9"/>
  <c r="G350" i="9"/>
  <c r="E351" i="9"/>
  <c r="F351" i="9"/>
  <c r="G351" i="9"/>
  <c r="E352" i="9"/>
  <c r="F352" i="9"/>
  <c r="G352" i="9"/>
  <c r="E353" i="9"/>
  <c r="F353" i="9"/>
  <c r="G353" i="9"/>
  <c r="E354" i="9"/>
  <c r="F354" i="9"/>
  <c r="G354" i="9"/>
  <c r="E355" i="9"/>
  <c r="F355" i="9"/>
  <c r="G355" i="9"/>
  <c r="E356" i="9"/>
  <c r="F356" i="9"/>
  <c r="G356" i="9"/>
  <c r="E357" i="9"/>
  <c r="G357" i="9"/>
  <c r="G358" i="9"/>
  <c r="E359" i="9"/>
  <c r="F359" i="9"/>
  <c r="G359" i="9"/>
  <c r="E360" i="9"/>
  <c r="F360" i="9"/>
  <c r="G360" i="9"/>
  <c r="E361" i="9"/>
  <c r="F361" i="9"/>
  <c r="G361" i="9"/>
  <c r="F362" i="9"/>
  <c r="G362" i="9"/>
  <c r="F363" i="9"/>
  <c r="G363" i="9"/>
  <c r="E364" i="9"/>
  <c r="F364" i="9"/>
  <c r="G364" i="9"/>
  <c r="E365" i="9"/>
  <c r="F365" i="9"/>
  <c r="G365" i="9"/>
  <c r="G366" i="9"/>
  <c r="E367" i="9"/>
  <c r="F367" i="9"/>
  <c r="G367" i="9"/>
  <c r="F368" i="9"/>
  <c r="G368" i="9"/>
  <c r="E369" i="9"/>
  <c r="F369" i="9"/>
  <c r="G369" i="9"/>
  <c r="E370" i="9"/>
  <c r="F370" i="9"/>
  <c r="G370" i="9"/>
  <c r="E371" i="9"/>
  <c r="F371" i="9"/>
  <c r="G371" i="9"/>
  <c r="E372" i="9"/>
  <c r="F372" i="9"/>
  <c r="G372" i="9"/>
  <c r="E373" i="9"/>
  <c r="F373" i="9"/>
  <c r="G373" i="9"/>
  <c r="E374" i="9"/>
  <c r="F374" i="9"/>
  <c r="G374" i="9"/>
  <c r="E375" i="9"/>
  <c r="F375" i="9"/>
  <c r="G375" i="9"/>
  <c r="E376" i="9"/>
  <c r="F376" i="9"/>
  <c r="G376" i="9"/>
  <c r="E377" i="9"/>
  <c r="F377" i="9"/>
  <c r="G377" i="9"/>
  <c r="G378" i="9"/>
  <c r="E379" i="9"/>
  <c r="G379" i="9"/>
  <c r="E380" i="9"/>
  <c r="F380" i="9"/>
  <c r="G380" i="9"/>
  <c r="E381" i="9"/>
  <c r="F381" i="9"/>
  <c r="G381" i="9"/>
  <c r="E382" i="9"/>
  <c r="F382" i="9"/>
  <c r="G382" i="9"/>
  <c r="E383" i="9"/>
  <c r="G383" i="9"/>
  <c r="E384" i="9"/>
  <c r="F384" i="9"/>
  <c r="G384" i="9"/>
  <c r="E385" i="9"/>
  <c r="F385" i="9"/>
  <c r="G385" i="9"/>
  <c r="G386" i="9"/>
  <c r="G387" i="9"/>
  <c r="E388" i="9"/>
  <c r="F388" i="9"/>
  <c r="G388" i="9"/>
  <c r="E389" i="9"/>
  <c r="F389" i="9"/>
  <c r="G389" i="9"/>
  <c r="G390" i="9"/>
  <c r="F391" i="9"/>
  <c r="G391" i="9"/>
  <c r="E392" i="9"/>
  <c r="F392" i="9"/>
  <c r="G392" i="9"/>
  <c r="G393" i="9"/>
  <c r="E394" i="9"/>
  <c r="F394" i="9"/>
  <c r="G394" i="9"/>
  <c r="E395" i="9"/>
  <c r="F395" i="9"/>
  <c r="G395" i="9"/>
  <c r="E396" i="9"/>
  <c r="F396" i="9"/>
  <c r="G396" i="9"/>
  <c r="E397" i="9"/>
  <c r="F397" i="9"/>
  <c r="G397" i="9"/>
  <c r="E398" i="9"/>
  <c r="F398" i="9"/>
  <c r="G398" i="9"/>
  <c r="E399" i="9"/>
  <c r="F399" i="9"/>
  <c r="G399" i="9"/>
  <c r="E400" i="9"/>
  <c r="F400" i="9"/>
  <c r="G400" i="9"/>
  <c r="E401" i="9"/>
  <c r="G401" i="9"/>
  <c r="E402" i="9"/>
  <c r="F402" i="9"/>
  <c r="G402" i="9"/>
  <c r="G403" i="9"/>
  <c r="E404" i="9"/>
  <c r="F404" i="9"/>
  <c r="G404" i="9"/>
  <c r="E405" i="9"/>
  <c r="F405" i="9"/>
  <c r="G405" i="9"/>
  <c r="F406" i="9"/>
  <c r="G406" i="9"/>
  <c r="E407" i="9"/>
  <c r="F407" i="9"/>
  <c r="G407" i="9"/>
  <c r="G408" i="9"/>
  <c r="E409" i="9"/>
  <c r="F409" i="9"/>
  <c r="G409" i="9"/>
  <c r="E410" i="9"/>
  <c r="F410" i="9"/>
  <c r="G410" i="9"/>
  <c r="E411" i="9"/>
  <c r="F411" i="9"/>
  <c r="G411" i="9"/>
  <c r="H411" i="9" s="1"/>
  <c r="E412" i="9"/>
  <c r="F412" i="9"/>
  <c r="G412" i="9"/>
  <c r="E413" i="9"/>
  <c r="G413" i="9"/>
  <c r="E414" i="9"/>
  <c r="F414" i="9"/>
  <c r="G414" i="9"/>
  <c r="H414" i="9" s="1"/>
  <c r="E415" i="9"/>
  <c r="F415" i="9"/>
  <c r="G415" i="9"/>
  <c r="E416" i="9"/>
  <c r="F416" i="9"/>
  <c r="G416" i="9"/>
  <c r="E417" i="9"/>
  <c r="F417" i="9"/>
  <c r="G417" i="9"/>
  <c r="E418" i="9"/>
  <c r="F418" i="9"/>
  <c r="G418" i="9"/>
  <c r="E419" i="9"/>
  <c r="F419" i="9"/>
  <c r="G419" i="9"/>
  <c r="H419" i="9" s="1"/>
  <c r="E420" i="9"/>
  <c r="F420" i="9"/>
  <c r="G420" i="9"/>
  <c r="E421" i="9"/>
  <c r="F421" i="9"/>
  <c r="G421" i="9"/>
  <c r="E422" i="9"/>
  <c r="F422" i="9"/>
  <c r="G422" i="9"/>
  <c r="H422" i="9" s="1"/>
  <c r="E423" i="9"/>
  <c r="G423" i="9"/>
  <c r="E424" i="9"/>
  <c r="F424" i="9"/>
  <c r="G424" i="9"/>
  <c r="E425" i="9"/>
  <c r="F425" i="9"/>
  <c r="G425" i="9"/>
  <c r="E426" i="9"/>
  <c r="F426" i="9"/>
  <c r="G426" i="9"/>
  <c r="H426" i="9" s="1"/>
  <c r="E427" i="9"/>
  <c r="F427" i="9"/>
  <c r="G427" i="9"/>
  <c r="E428" i="9"/>
  <c r="F428" i="9"/>
  <c r="G428" i="9"/>
  <c r="E429" i="9"/>
  <c r="F429" i="9"/>
  <c r="G429" i="9"/>
  <c r="E430" i="9"/>
  <c r="F430" i="9"/>
  <c r="G430" i="9"/>
  <c r="H430" i="9" s="1"/>
  <c r="E431" i="9"/>
  <c r="F431" i="9"/>
  <c r="G431" i="9"/>
  <c r="G432" i="9"/>
  <c r="E433" i="9"/>
  <c r="F433" i="9"/>
  <c r="G433" i="9"/>
  <c r="E434" i="9"/>
  <c r="F434" i="9"/>
  <c r="G434" i="9"/>
  <c r="E435" i="9"/>
  <c r="F435" i="9"/>
  <c r="G435" i="9"/>
  <c r="E436" i="9"/>
  <c r="F436" i="9"/>
  <c r="G436" i="9"/>
  <c r="H436" i="9" s="1"/>
  <c r="E437" i="9"/>
  <c r="F437" i="9"/>
  <c r="G437" i="9"/>
  <c r="F438" i="9"/>
  <c r="G438" i="9"/>
  <c r="E439" i="9"/>
  <c r="F439" i="9"/>
  <c r="G439" i="9"/>
  <c r="E440" i="9"/>
  <c r="F440" i="9"/>
  <c r="G440" i="9"/>
  <c r="E441" i="9"/>
  <c r="G441" i="9"/>
  <c r="E442" i="9"/>
  <c r="F442" i="9"/>
  <c r="G442" i="9"/>
  <c r="E443" i="9"/>
  <c r="F443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E448" i="9"/>
  <c r="F448" i="9"/>
  <c r="G448" i="9"/>
  <c r="E449" i="9"/>
  <c r="F449" i="9"/>
  <c r="G449" i="9"/>
  <c r="E450" i="9"/>
  <c r="F450" i="9"/>
  <c r="G450" i="9"/>
  <c r="E451" i="9"/>
  <c r="F451" i="9"/>
  <c r="G451" i="9"/>
  <c r="E452" i="9"/>
  <c r="F452" i="9"/>
  <c r="G452" i="9"/>
  <c r="E453" i="9"/>
  <c r="F453" i="9"/>
  <c r="G453" i="9"/>
  <c r="E454" i="9"/>
  <c r="F454" i="9"/>
  <c r="G454" i="9"/>
  <c r="E455" i="9"/>
  <c r="F455" i="9"/>
  <c r="G455" i="9"/>
  <c r="E456" i="9"/>
  <c r="F456" i="9"/>
  <c r="G456" i="9"/>
  <c r="E457" i="9"/>
  <c r="F457" i="9"/>
  <c r="G457" i="9"/>
  <c r="G458" i="9"/>
  <c r="E459" i="9"/>
  <c r="F459" i="9"/>
  <c r="G459" i="9"/>
  <c r="E460" i="9"/>
  <c r="G460" i="9"/>
  <c r="E461" i="9"/>
  <c r="F461" i="9"/>
  <c r="G461" i="9"/>
  <c r="E462" i="9"/>
  <c r="F462" i="9"/>
  <c r="G462" i="9"/>
  <c r="G463" i="9"/>
  <c r="E464" i="9"/>
  <c r="F464" i="9"/>
  <c r="G464" i="9"/>
  <c r="E465" i="9"/>
  <c r="F465" i="9"/>
  <c r="G465" i="9"/>
  <c r="E466" i="9"/>
  <c r="F466" i="9"/>
  <c r="G466" i="9"/>
  <c r="F467" i="9"/>
  <c r="G467" i="9"/>
  <c r="E468" i="9"/>
  <c r="F468" i="9"/>
  <c r="G468" i="9"/>
  <c r="E469" i="9"/>
  <c r="F469" i="9"/>
  <c r="G469" i="9"/>
  <c r="E470" i="9"/>
  <c r="F470" i="9"/>
  <c r="G470" i="9"/>
  <c r="E471" i="9"/>
  <c r="F471" i="9"/>
  <c r="G471" i="9"/>
  <c r="E472" i="9"/>
  <c r="F472" i="9"/>
  <c r="G472" i="9"/>
  <c r="E473" i="9"/>
  <c r="G473" i="9"/>
  <c r="E474" i="9"/>
  <c r="F474" i="9"/>
  <c r="G474" i="9"/>
  <c r="G475" i="9"/>
  <c r="E476" i="9"/>
  <c r="F476" i="9"/>
  <c r="G476" i="9"/>
  <c r="H476" i="9" s="1"/>
  <c r="E477" i="9"/>
  <c r="F477" i="9"/>
  <c r="G477" i="9"/>
  <c r="G478" i="9"/>
  <c r="E479" i="9"/>
  <c r="G479" i="9"/>
  <c r="E480" i="9"/>
  <c r="F480" i="9"/>
  <c r="G480" i="9"/>
  <c r="E481" i="9"/>
  <c r="F481" i="9"/>
  <c r="G481" i="9"/>
  <c r="E482" i="9"/>
  <c r="F482" i="9"/>
  <c r="G482" i="9"/>
  <c r="G483" i="9"/>
  <c r="E484" i="9"/>
  <c r="F484" i="9"/>
  <c r="G484" i="9"/>
  <c r="G485" i="9"/>
  <c r="E486" i="9"/>
  <c r="G486" i="9"/>
  <c r="E487" i="9"/>
  <c r="F487" i="9"/>
  <c r="G487" i="9"/>
  <c r="E488" i="9"/>
  <c r="F488" i="9"/>
  <c r="G488" i="9"/>
  <c r="E489" i="9"/>
  <c r="F489" i="9"/>
  <c r="G489" i="9"/>
  <c r="E490" i="9"/>
  <c r="F490" i="9"/>
  <c r="G490" i="9"/>
  <c r="G491" i="9"/>
  <c r="E492" i="9"/>
  <c r="F492" i="9"/>
  <c r="G492" i="9"/>
  <c r="G493" i="9"/>
  <c r="E494" i="9"/>
  <c r="F494" i="9"/>
  <c r="G494" i="9"/>
  <c r="H494" i="9" s="1"/>
  <c r="E495" i="9"/>
  <c r="F495" i="9"/>
  <c r="G495" i="9"/>
  <c r="E496" i="9"/>
  <c r="F496" i="9"/>
  <c r="G496" i="9"/>
  <c r="E497" i="9"/>
  <c r="F497" i="9"/>
  <c r="G497" i="9"/>
  <c r="E498" i="9"/>
  <c r="F498" i="9"/>
  <c r="G498" i="9"/>
  <c r="E499" i="9"/>
  <c r="F499" i="9"/>
  <c r="G499" i="9"/>
  <c r="E296" i="8"/>
  <c r="F296" i="8"/>
  <c r="G296" i="8"/>
  <c r="G297" i="8"/>
  <c r="G298" i="8"/>
  <c r="E299" i="8"/>
  <c r="F299" i="8"/>
  <c r="G299" i="8"/>
  <c r="E300" i="8"/>
  <c r="F300" i="8"/>
  <c r="G300" i="8"/>
  <c r="G301" i="8"/>
  <c r="G302" i="8"/>
  <c r="F303" i="8"/>
  <c r="G303" i="8"/>
  <c r="G304" i="8"/>
  <c r="G305" i="8"/>
  <c r="E306" i="8"/>
  <c r="F306" i="8"/>
  <c r="G306" i="8"/>
  <c r="G307" i="8"/>
  <c r="G308" i="8"/>
  <c r="E309" i="8"/>
  <c r="F309" i="8"/>
  <c r="G309" i="8"/>
  <c r="G310" i="8"/>
  <c r="G311" i="8"/>
  <c r="E312" i="8"/>
  <c r="F312" i="8"/>
  <c r="G312" i="8"/>
  <c r="E313" i="8"/>
  <c r="F313" i="8"/>
  <c r="G313" i="8"/>
  <c r="G314" i="8"/>
  <c r="G315" i="8"/>
  <c r="E316" i="8"/>
  <c r="F316" i="8"/>
  <c r="G316" i="8"/>
  <c r="G317" i="8"/>
  <c r="G318" i="8"/>
  <c r="E319" i="8"/>
  <c r="G319" i="8"/>
  <c r="E320" i="8"/>
  <c r="F320" i="8"/>
  <c r="G320" i="8"/>
  <c r="G321" i="8"/>
  <c r="E322" i="8"/>
  <c r="F322" i="8"/>
  <c r="G322" i="8"/>
  <c r="G323" i="8"/>
  <c r="E324" i="8"/>
  <c r="F324" i="8"/>
  <c r="G324" i="8"/>
  <c r="E325" i="8"/>
  <c r="F325" i="8"/>
  <c r="G325" i="8"/>
  <c r="G326" i="8"/>
  <c r="F327" i="8"/>
  <c r="G327" i="8"/>
  <c r="E328" i="8"/>
  <c r="F328" i="8"/>
  <c r="G328" i="8"/>
  <c r="G329" i="8"/>
  <c r="G330" i="8"/>
  <c r="E331" i="8"/>
  <c r="F331" i="8"/>
  <c r="G331" i="8"/>
  <c r="H331" i="8" s="1"/>
  <c r="G332" i="8"/>
  <c r="G333" i="8"/>
  <c r="G334" i="8"/>
  <c r="G335" i="8"/>
  <c r="E336" i="8"/>
  <c r="F336" i="8"/>
  <c r="G336" i="8"/>
  <c r="F337" i="8"/>
  <c r="G337" i="8"/>
  <c r="E338" i="8"/>
  <c r="F338" i="8"/>
  <c r="G338" i="8"/>
  <c r="H338" i="8" s="1"/>
  <c r="G339" i="8"/>
  <c r="G340" i="8"/>
  <c r="G341" i="8"/>
  <c r="E342" i="8"/>
  <c r="F342" i="8"/>
  <c r="G342" i="8"/>
  <c r="G343" i="8"/>
  <c r="G344" i="8"/>
  <c r="G345" i="8"/>
  <c r="G346" i="8"/>
  <c r="G347" i="8"/>
  <c r="E348" i="8"/>
  <c r="F348" i="8"/>
  <c r="G348" i="8"/>
  <c r="E349" i="8"/>
  <c r="F349" i="8"/>
  <c r="G349" i="8"/>
  <c r="G350" i="8"/>
  <c r="E351" i="8"/>
  <c r="F351" i="8"/>
  <c r="G351" i="8"/>
  <c r="E352" i="8"/>
  <c r="F352" i="8"/>
  <c r="G352" i="8"/>
  <c r="E353" i="8"/>
  <c r="F353" i="8"/>
  <c r="G353" i="8"/>
  <c r="G354" i="8"/>
  <c r="E355" i="8"/>
  <c r="F355" i="8"/>
  <c r="G355" i="8"/>
  <c r="G356" i="8"/>
  <c r="G357" i="8"/>
  <c r="G358" i="8"/>
  <c r="E359" i="8"/>
  <c r="F359" i="8"/>
  <c r="G359" i="8"/>
  <c r="E360" i="8"/>
  <c r="F360" i="8"/>
  <c r="G360" i="8"/>
  <c r="E361" i="8"/>
  <c r="F361" i="8"/>
  <c r="G361" i="8"/>
  <c r="E362" i="8"/>
  <c r="F362" i="8"/>
  <c r="G362" i="8"/>
  <c r="G363" i="8"/>
  <c r="E364" i="8"/>
  <c r="G364" i="8"/>
  <c r="E365" i="8"/>
  <c r="F365" i="8"/>
  <c r="G365" i="8"/>
  <c r="E366" i="8"/>
  <c r="F366" i="8"/>
  <c r="G366" i="8"/>
  <c r="E367" i="8"/>
  <c r="F367" i="8"/>
  <c r="G367" i="8"/>
  <c r="G368" i="8"/>
  <c r="G369" i="8"/>
  <c r="G370" i="8"/>
  <c r="G371" i="8"/>
  <c r="G372" i="8"/>
  <c r="E373" i="8"/>
  <c r="F373" i="8"/>
  <c r="G373" i="8"/>
  <c r="E374" i="8"/>
  <c r="F374" i="8"/>
  <c r="G374" i="8"/>
  <c r="E375" i="8"/>
  <c r="G375" i="8"/>
  <c r="E376" i="8"/>
  <c r="F376" i="8"/>
  <c r="G376" i="8"/>
  <c r="G377" i="8"/>
  <c r="G378" i="8"/>
  <c r="G379" i="8"/>
  <c r="G380" i="8"/>
  <c r="E381" i="8"/>
  <c r="G381" i="8"/>
  <c r="G382" i="8"/>
  <c r="G383" i="8"/>
  <c r="G384" i="8"/>
  <c r="G385" i="8"/>
  <c r="G386" i="8"/>
  <c r="G387" i="8"/>
  <c r="E388" i="8"/>
  <c r="G388" i="8"/>
  <c r="E389" i="8"/>
  <c r="F389" i="8"/>
  <c r="G389" i="8"/>
  <c r="H389" i="8" s="1"/>
  <c r="E390" i="8"/>
  <c r="G390" i="8"/>
  <c r="G391" i="8"/>
  <c r="G392" i="8"/>
  <c r="G393" i="8"/>
  <c r="E394" i="8"/>
  <c r="G394" i="8"/>
  <c r="H394" i="8" s="1"/>
  <c r="E395" i="8"/>
  <c r="F395" i="8"/>
  <c r="G395" i="8"/>
  <c r="E396" i="8"/>
  <c r="F396" i="8"/>
  <c r="G396" i="8"/>
  <c r="E397" i="8"/>
  <c r="F397" i="8"/>
  <c r="G397" i="8"/>
  <c r="G398" i="8"/>
  <c r="E399" i="8"/>
  <c r="F399" i="8"/>
  <c r="G399" i="8"/>
  <c r="E400" i="8"/>
  <c r="G400" i="8"/>
  <c r="G401" i="8"/>
  <c r="E402" i="8"/>
  <c r="F402" i="8"/>
  <c r="G402" i="8"/>
  <c r="H402" i="8" s="1"/>
  <c r="G403" i="8"/>
  <c r="E404" i="8"/>
  <c r="F404" i="8"/>
  <c r="G404" i="8"/>
  <c r="H404" i="8" s="1"/>
  <c r="G405" i="8"/>
  <c r="G406" i="8"/>
  <c r="G407" i="8"/>
  <c r="G408" i="8"/>
  <c r="E409" i="8"/>
  <c r="F409" i="8"/>
  <c r="G409" i="8"/>
  <c r="H409" i="8" s="1"/>
  <c r="E410" i="8"/>
  <c r="F410" i="8"/>
  <c r="G410" i="8"/>
  <c r="G411" i="8"/>
  <c r="G412" i="8"/>
  <c r="F413" i="8"/>
  <c r="G413" i="8"/>
  <c r="E414" i="8"/>
  <c r="F414" i="8"/>
  <c r="G414" i="8"/>
  <c r="E415" i="8"/>
  <c r="F415" i="8"/>
  <c r="G415" i="8"/>
  <c r="E416" i="8"/>
  <c r="F416" i="8"/>
  <c r="G416" i="8"/>
  <c r="H416" i="8" s="1"/>
  <c r="F417" i="8"/>
  <c r="G417" i="8"/>
  <c r="E418" i="8"/>
  <c r="F418" i="8"/>
  <c r="G418" i="8"/>
  <c r="E419" i="8"/>
  <c r="G419" i="8"/>
  <c r="F420" i="8"/>
  <c r="G420" i="8"/>
  <c r="E421" i="8"/>
  <c r="F421" i="8"/>
  <c r="G421" i="8"/>
  <c r="E422" i="8"/>
  <c r="F422" i="8"/>
  <c r="G422" i="8"/>
  <c r="H422" i="8" s="1"/>
  <c r="G423" i="8"/>
  <c r="E424" i="8"/>
  <c r="F424" i="8"/>
  <c r="G424" i="8"/>
  <c r="H424" i="8" s="1"/>
  <c r="E425" i="8"/>
  <c r="F425" i="8"/>
  <c r="G425" i="8"/>
  <c r="E426" i="8"/>
  <c r="F426" i="8"/>
  <c r="G426" i="8"/>
  <c r="G427" i="8"/>
  <c r="E428" i="8"/>
  <c r="F428" i="8"/>
  <c r="G428" i="8"/>
  <c r="G429" i="8"/>
  <c r="E430" i="8"/>
  <c r="F430" i="8"/>
  <c r="G430" i="8"/>
  <c r="E431" i="8"/>
  <c r="F431" i="8"/>
  <c r="G431" i="8"/>
  <c r="G432" i="8"/>
  <c r="G433" i="8"/>
  <c r="F434" i="8"/>
  <c r="G434" i="8"/>
  <c r="F435" i="8"/>
  <c r="G435" i="8"/>
  <c r="E436" i="8"/>
  <c r="F436" i="8"/>
  <c r="G436" i="8"/>
  <c r="G437" i="8"/>
  <c r="G438" i="8"/>
  <c r="E439" i="8"/>
  <c r="F439" i="8"/>
  <c r="G439" i="8"/>
  <c r="E440" i="8"/>
  <c r="F440" i="8"/>
  <c r="G440" i="8"/>
  <c r="G441" i="8"/>
  <c r="F442" i="8"/>
  <c r="G442" i="8"/>
  <c r="E443" i="8"/>
  <c r="F443" i="8"/>
  <c r="G443" i="8"/>
  <c r="E444" i="8"/>
  <c r="F444" i="8"/>
  <c r="G444" i="8"/>
  <c r="E445" i="8"/>
  <c r="F445" i="8"/>
  <c r="G445" i="8"/>
  <c r="E446" i="8"/>
  <c r="G446" i="8"/>
  <c r="E447" i="8"/>
  <c r="F447" i="8"/>
  <c r="G447" i="8"/>
  <c r="H447" i="8" s="1"/>
  <c r="E448" i="8"/>
  <c r="F448" i="8"/>
  <c r="G448" i="8"/>
  <c r="E449" i="8"/>
  <c r="G449" i="8"/>
  <c r="E450" i="8"/>
  <c r="F450" i="8"/>
  <c r="G450" i="8"/>
  <c r="E451" i="8"/>
  <c r="F451" i="8"/>
  <c r="G451" i="8"/>
  <c r="E452" i="8"/>
  <c r="F452" i="8"/>
  <c r="G452" i="8"/>
  <c r="E453" i="8"/>
  <c r="F453" i="8"/>
  <c r="G453" i="8"/>
  <c r="G454" i="8"/>
  <c r="G455" i="8"/>
  <c r="G456" i="8"/>
  <c r="E457" i="8"/>
  <c r="F457" i="8"/>
  <c r="G457" i="8"/>
  <c r="E458" i="8"/>
  <c r="G458" i="8"/>
  <c r="E459" i="8"/>
  <c r="F459" i="8"/>
  <c r="G459" i="8"/>
  <c r="G460" i="8"/>
  <c r="E461" i="8"/>
  <c r="G461" i="8"/>
  <c r="E462" i="8"/>
  <c r="F462" i="8"/>
  <c r="G462" i="8"/>
  <c r="G463" i="8"/>
  <c r="F464" i="8"/>
  <c r="G464" i="8"/>
  <c r="E465" i="8"/>
  <c r="F465" i="8"/>
  <c r="G465" i="8"/>
  <c r="G466" i="8"/>
  <c r="G467" i="8"/>
  <c r="G468" i="8"/>
  <c r="E469" i="8"/>
  <c r="F469" i="8"/>
  <c r="G469" i="8"/>
  <c r="E470" i="8"/>
  <c r="F470" i="8"/>
  <c r="G470" i="8"/>
  <c r="H470" i="8" s="1"/>
  <c r="G471" i="8"/>
  <c r="E472" i="8"/>
  <c r="F472" i="8"/>
  <c r="G472" i="8"/>
  <c r="F473" i="8"/>
  <c r="G473" i="8"/>
  <c r="E474" i="8"/>
  <c r="F474" i="8"/>
  <c r="G474" i="8"/>
  <c r="G475" i="8"/>
  <c r="G476" i="8"/>
  <c r="E477" i="8"/>
  <c r="F477" i="8"/>
  <c r="G477" i="8"/>
  <c r="G478" i="8"/>
  <c r="E479" i="8"/>
  <c r="F479" i="8"/>
  <c r="G479" i="8"/>
  <c r="G480" i="8"/>
  <c r="E481" i="8"/>
  <c r="F481" i="8"/>
  <c r="G481" i="8"/>
  <c r="E482" i="8"/>
  <c r="F482" i="8"/>
  <c r="G482" i="8"/>
  <c r="G483" i="8"/>
  <c r="G484" i="8"/>
  <c r="G485" i="8"/>
  <c r="E486" i="8"/>
  <c r="F486" i="8"/>
  <c r="G486" i="8"/>
  <c r="H486" i="8" s="1"/>
  <c r="E487" i="8"/>
  <c r="F487" i="8"/>
  <c r="G487" i="8"/>
  <c r="E488" i="8"/>
  <c r="F488" i="8"/>
  <c r="G488" i="8"/>
  <c r="E489" i="8"/>
  <c r="F489" i="8"/>
  <c r="G489" i="8"/>
  <c r="E490" i="8"/>
  <c r="F490" i="8"/>
  <c r="G490" i="8"/>
  <c r="G491" i="8"/>
  <c r="E492" i="8"/>
  <c r="F492" i="8"/>
  <c r="G492" i="8"/>
  <c r="G493" i="8"/>
  <c r="G494" i="8"/>
  <c r="E495" i="8"/>
  <c r="F495" i="8"/>
  <c r="G495" i="8"/>
  <c r="E496" i="8"/>
  <c r="F496" i="8"/>
  <c r="G496" i="8"/>
  <c r="H496" i="8" s="1"/>
  <c r="G497" i="8"/>
  <c r="G498" i="8"/>
  <c r="G499" i="8"/>
  <c r="G296" i="7"/>
  <c r="G297" i="7"/>
  <c r="G298" i="7"/>
  <c r="E299" i="7"/>
  <c r="F299" i="7"/>
  <c r="G299" i="7"/>
  <c r="E300" i="7"/>
  <c r="F300" i="7"/>
  <c r="G300" i="7"/>
  <c r="G301" i="7"/>
  <c r="G302" i="7"/>
  <c r="H302" i="7" s="1"/>
  <c r="G303" i="7"/>
  <c r="G304" i="7"/>
  <c r="G305" i="7"/>
  <c r="E306" i="7"/>
  <c r="F306" i="7"/>
  <c r="G306" i="7"/>
  <c r="G307" i="7"/>
  <c r="G308" i="7"/>
  <c r="E309" i="7"/>
  <c r="F309" i="7"/>
  <c r="G309" i="7"/>
  <c r="G310" i="7"/>
  <c r="G311" i="7"/>
  <c r="G312" i="7"/>
  <c r="E313" i="7"/>
  <c r="F313" i="7"/>
  <c r="G313" i="7"/>
  <c r="G314" i="7"/>
  <c r="G315" i="7"/>
  <c r="E316" i="7"/>
  <c r="F316" i="7"/>
  <c r="G316" i="7"/>
  <c r="G317" i="7"/>
  <c r="G318" i="7"/>
  <c r="G319" i="7"/>
  <c r="G320" i="7"/>
  <c r="E321" i="7"/>
  <c r="G321" i="7"/>
  <c r="G322" i="7"/>
  <c r="E323" i="7"/>
  <c r="F323" i="7"/>
  <c r="G323" i="7"/>
  <c r="E324" i="7"/>
  <c r="G324" i="7"/>
  <c r="H324" i="7" s="1"/>
  <c r="E325" i="7"/>
  <c r="F325" i="7"/>
  <c r="G325" i="7"/>
  <c r="G326" i="7"/>
  <c r="E327" i="7"/>
  <c r="F327" i="7"/>
  <c r="G327" i="7"/>
  <c r="G328" i="7"/>
  <c r="G329" i="7"/>
  <c r="G330" i="7"/>
  <c r="E331" i="7"/>
  <c r="F331" i="7"/>
  <c r="G331" i="7"/>
  <c r="G332" i="7"/>
  <c r="G333" i="7"/>
  <c r="G334" i="7"/>
  <c r="G335" i="7"/>
  <c r="E336" i="7"/>
  <c r="F336" i="7"/>
  <c r="G336" i="7"/>
  <c r="G337" i="7"/>
  <c r="E338" i="7"/>
  <c r="G338" i="7"/>
  <c r="G339" i="7"/>
  <c r="G340" i="7"/>
  <c r="G341" i="7"/>
  <c r="G342" i="7"/>
  <c r="G343" i="7"/>
  <c r="G344" i="7"/>
  <c r="G345" i="7"/>
  <c r="G346" i="7"/>
  <c r="G347" i="7"/>
  <c r="E348" i="7"/>
  <c r="F348" i="7"/>
  <c r="G348" i="7"/>
  <c r="E349" i="7"/>
  <c r="F349" i="7"/>
  <c r="G349" i="7"/>
  <c r="E350" i="7"/>
  <c r="F350" i="7"/>
  <c r="G350" i="7"/>
  <c r="E351" i="7"/>
  <c r="G351" i="7"/>
  <c r="E352" i="7"/>
  <c r="F352" i="7"/>
  <c r="G352" i="7"/>
  <c r="E353" i="7"/>
  <c r="F353" i="7"/>
  <c r="G353" i="7"/>
  <c r="G354" i="7"/>
  <c r="E355" i="7"/>
  <c r="F355" i="7"/>
  <c r="G355" i="7"/>
  <c r="E356" i="7"/>
  <c r="F356" i="7"/>
  <c r="G356" i="7"/>
  <c r="G357" i="7"/>
  <c r="G358" i="7"/>
  <c r="G359" i="7"/>
  <c r="F360" i="7"/>
  <c r="G360" i="7"/>
  <c r="E361" i="7"/>
  <c r="F361" i="7"/>
  <c r="G361" i="7"/>
  <c r="E362" i="7"/>
  <c r="F362" i="7"/>
  <c r="G362" i="7"/>
  <c r="G363" i="7"/>
  <c r="F364" i="7"/>
  <c r="G364" i="7"/>
  <c r="E365" i="7"/>
  <c r="G365" i="7"/>
  <c r="E366" i="7"/>
  <c r="F366" i="7"/>
  <c r="G366" i="7"/>
  <c r="E367" i="7"/>
  <c r="F367" i="7"/>
  <c r="G367" i="7"/>
  <c r="E368" i="7"/>
  <c r="F368" i="7"/>
  <c r="G368" i="7"/>
  <c r="G369" i="7"/>
  <c r="G370" i="7"/>
  <c r="E371" i="7"/>
  <c r="F371" i="7"/>
  <c r="G371" i="7"/>
  <c r="G372" i="7"/>
  <c r="E373" i="7"/>
  <c r="F373" i="7"/>
  <c r="G373" i="7"/>
  <c r="E374" i="7"/>
  <c r="F374" i="7"/>
  <c r="G374" i="7"/>
  <c r="E375" i="7"/>
  <c r="G375" i="7"/>
  <c r="E376" i="7"/>
  <c r="F376" i="7"/>
  <c r="G376" i="7"/>
  <c r="H376" i="7"/>
  <c r="G377" i="7"/>
  <c r="G378" i="7"/>
  <c r="G379" i="7"/>
  <c r="G380" i="7"/>
  <c r="E381" i="7"/>
  <c r="G381" i="7"/>
  <c r="H381" i="7"/>
  <c r="G382" i="7"/>
  <c r="G383" i="7"/>
  <c r="E384" i="7"/>
  <c r="G384" i="7"/>
  <c r="G385" i="7"/>
  <c r="G386" i="7"/>
  <c r="G387" i="7"/>
  <c r="G388" i="7"/>
  <c r="E389" i="7"/>
  <c r="G389" i="7"/>
  <c r="E390" i="7"/>
  <c r="F390" i="7"/>
  <c r="G390" i="7"/>
  <c r="G391" i="7"/>
  <c r="G392" i="7"/>
  <c r="G393" i="7"/>
  <c r="E394" i="7"/>
  <c r="F394" i="7"/>
  <c r="G394" i="7"/>
  <c r="E395" i="7"/>
  <c r="F395" i="7"/>
  <c r="G395" i="7"/>
  <c r="E396" i="7"/>
  <c r="G396" i="7"/>
  <c r="E397" i="7"/>
  <c r="F397" i="7"/>
  <c r="G397" i="7"/>
  <c r="G398" i="7"/>
  <c r="E399" i="7"/>
  <c r="F399" i="7"/>
  <c r="G399" i="7"/>
  <c r="E400" i="7"/>
  <c r="G400" i="7"/>
  <c r="H400" i="7" s="1"/>
  <c r="G401" i="7"/>
  <c r="E402" i="7"/>
  <c r="F402" i="7"/>
  <c r="G402" i="7"/>
  <c r="G403" i="7"/>
  <c r="E404" i="7"/>
  <c r="F404" i="7"/>
  <c r="G404" i="7"/>
  <c r="G405" i="7"/>
  <c r="G406" i="7"/>
  <c r="E407" i="7"/>
  <c r="G407" i="7"/>
  <c r="G408" i="7"/>
  <c r="G409" i="7"/>
  <c r="G410" i="7"/>
  <c r="G411" i="7"/>
  <c r="G412" i="7"/>
  <c r="E413" i="7"/>
  <c r="F413" i="7"/>
  <c r="G413" i="7"/>
  <c r="G414" i="7"/>
  <c r="G415" i="7"/>
  <c r="E416" i="7"/>
  <c r="F416" i="7"/>
  <c r="G416" i="7"/>
  <c r="E417" i="7"/>
  <c r="F417" i="7"/>
  <c r="G417" i="7"/>
  <c r="E418" i="7"/>
  <c r="F418" i="7"/>
  <c r="G418" i="7"/>
  <c r="G419" i="7"/>
  <c r="G420" i="7"/>
  <c r="E421" i="7"/>
  <c r="F421" i="7"/>
  <c r="G421" i="7"/>
  <c r="F422" i="7"/>
  <c r="G422" i="7"/>
  <c r="E423" i="7"/>
  <c r="F423" i="7"/>
  <c r="G423" i="7"/>
  <c r="E424" i="7"/>
  <c r="H424" i="7" s="1"/>
  <c r="F424" i="7"/>
  <c r="G424" i="7"/>
  <c r="E425" i="7"/>
  <c r="F425" i="7"/>
  <c r="G425" i="7"/>
  <c r="E426" i="7"/>
  <c r="G426" i="7"/>
  <c r="E427" i="7"/>
  <c r="F427" i="7"/>
  <c r="G427" i="7"/>
  <c r="H427" i="7" s="1"/>
  <c r="E428" i="7"/>
  <c r="G428" i="7"/>
  <c r="E429" i="7"/>
  <c r="F429" i="7"/>
  <c r="G429" i="7"/>
  <c r="G430" i="7"/>
  <c r="G431" i="7"/>
  <c r="G432" i="7"/>
  <c r="G433" i="7"/>
  <c r="G434" i="7"/>
  <c r="E435" i="7"/>
  <c r="F435" i="7"/>
  <c r="G435" i="7"/>
  <c r="E436" i="7"/>
  <c r="G436" i="7"/>
  <c r="G437" i="7"/>
  <c r="G438" i="7"/>
  <c r="E439" i="7"/>
  <c r="F439" i="7"/>
  <c r="G439" i="7"/>
  <c r="E440" i="7"/>
  <c r="F440" i="7"/>
  <c r="G440" i="7"/>
  <c r="E441" i="7"/>
  <c r="F441" i="7"/>
  <c r="G441" i="7"/>
  <c r="G442" i="7"/>
  <c r="E443" i="7"/>
  <c r="G443" i="7"/>
  <c r="G444" i="7"/>
  <c r="E445" i="7"/>
  <c r="F445" i="7"/>
  <c r="G445" i="7"/>
  <c r="G446" i="7"/>
  <c r="G447" i="7"/>
  <c r="E448" i="7"/>
  <c r="F448" i="7"/>
  <c r="G448" i="7"/>
  <c r="F449" i="7"/>
  <c r="G449" i="7"/>
  <c r="G450" i="7"/>
  <c r="E451" i="7"/>
  <c r="F451" i="7"/>
  <c r="G451" i="7"/>
  <c r="E452" i="7"/>
  <c r="F452" i="7"/>
  <c r="G452" i="7"/>
  <c r="E453" i="7"/>
  <c r="F453" i="7"/>
  <c r="G453" i="7"/>
  <c r="G454" i="7"/>
  <c r="G455" i="7"/>
  <c r="G456" i="7"/>
  <c r="E457" i="7"/>
  <c r="H457" i="7" s="1"/>
  <c r="F457" i="7"/>
  <c r="G457" i="7"/>
  <c r="G458" i="7"/>
  <c r="E459" i="7"/>
  <c r="F459" i="7"/>
  <c r="G459" i="7"/>
  <c r="G460" i="7"/>
  <c r="E461" i="7"/>
  <c r="H461" i="7" s="1"/>
  <c r="F461" i="7"/>
  <c r="G461" i="7"/>
  <c r="E462" i="7"/>
  <c r="H462" i="7" s="1"/>
  <c r="F462" i="7"/>
  <c r="G462" i="7"/>
  <c r="G463" i="7"/>
  <c r="G464" i="7"/>
  <c r="E465" i="7"/>
  <c r="G465" i="7"/>
  <c r="G466" i="7"/>
  <c r="G467" i="7"/>
  <c r="E468" i="7"/>
  <c r="F468" i="7"/>
  <c r="G468" i="7"/>
  <c r="G469" i="7"/>
  <c r="E470" i="7"/>
  <c r="F470" i="7"/>
  <c r="G470" i="7"/>
  <c r="E471" i="7"/>
  <c r="F471" i="7"/>
  <c r="G471" i="7"/>
  <c r="E472" i="7"/>
  <c r="F472" i="7"/>
  <c r="G472" i="7"/>
  <c r="G473" i="7"/>
  <c r="E474" i="7"/>
  <c r="F474" i="7"/>
  <c r="G474" i="7"/>
  <c r="E475" i="7"/>
  <c r="G475" i="7"/>
  <c r="E476" i="7"/>
  <c r="G476" i="7"/>
  <c r="H476" i="7" s="1"/>
  <c r="E477" i="7"/>
  <c r="F477" i="7"/>
  <c r="G477" i="7"/>
  <c r="G478" i="7"/>
  <c r="E479" i="7"/>
  <c r="F479" i="7"/>
  <c r="G479" i="7"/>
  <c r="H479" i="7" s="1"/>
  <c r="G480" i="7"/>
  <c r="E481" i="7"/>
  <c r="F481" i="7"/>
  <c r="G481" i="7"/>
  <c r="E482" i="7"/>
  <c r="F482" i="7"/>
  <c r="G482" i="7"/>
  <c r="G483" i="7"/>
  <c r="F484" i="7"/>
  <c r="G484" i="7"/>
  <c r="G485" i="7"/>
  <c r="E486" i="7"/>
  <c r="F486" i="7"/>
  <c r="G486" i="7"/>
  <c r="E487" i="7"/>
  <c r="F487" i="7"/>
  <c r="G487" i="7"/>
  <c r="H487" i="7" s="1"/>
  <c r="E488" i="7"/>
  <c r="F488" i="7"/>
  <c r="G488" i="7"/>
  <c r="F489" i="7"/>
  <c r="G489" i="7"/>
  <c r="E490" i="7"/>
  <c r="F490" i="7"/>
  <c r="G490" i="7"/>
  <c r="H490" i="7" s="1"/>
  <c r="G491" i="7"/>
  <c r="E492" i="7"/>
  <c r="G492" i="7"/>
  <c r="G493" i="7"/>
  <c r="G494" i="7"/>
  <c r="G495" i="7"/>
  <c r="E496" i="7"/>
  <c r="F496" i="7"/>
  <c r="G496" i="7"/>
  <c r="G497" i="7"/>
  <c r="G498" i="7"/>
  <c r="E499" i="7"/>
  <c r="F499" i="7"/>
  <c r="G499" i="7"/>
  <c r="H499" i="7" s="1"/>
  <c r="G296" i="6"/>
  <c r="F297" i="6"/>
  <c r="G297" i="6"/>
  <c r="G298" i="6"/>
  <c r="E299" i="6"/>
  <c r="F299" i="6"/>
  <c r="G299" i="6"/>
  <c r="E300" i="6"/>
  <c r="F300" i="6"/>
  <c r="G300" i="6"/>
  <c r="G301" i="6"/>
  <c r="G302" i="6"/>
  <c r="F303" i="6"/>
  <c r="G303" i="6"/>
  <c r="G304" i="6"/>
  <c r="E305" i="6"/>
  <c r="F305" i="6"/>
  <c r="G305" i="6"/>
  <c r="E306" i="6"/>
  <c r="F306" i="6"/>
  <c r="G306" i="6"/>
  <c r="H306" i="6" s="1"/>
  <c r="G307" i="6"/>
  <c r="G308" i="6"/>
  <c r="E309" i="6"/>
  <c r="H309" i="6"/>
  <c r="F309" i="6"/>
  <c r="G309" i="6"/>
  <c r="G310" i="6"/>
  <c r="E311" i="6"/>
  <c r="H311" i="6" s="1"/>
  <c r="F311" i="6"/>
  <c r="G311" i="6"/>
  <c r="E312" i="6"/>
  <c r="F312" i="6"/>
  <c r="G312" i="6"/>
  <c r="E313" i="6"/>
  <c r="F313" i="6"/>
  <c r="G313" i="6"/>
  <c r="G314" i="6"/>
  <c r="G315" i="6"/>
  <c r="F316" i="6"/>
  <c r="G316" i="6"/>
  <c r="G317" i="6"/>
  <c r="G318" i="6"/>
  <c r="E319" i="6"/>
  <c r="H319" i="6"/>
  <c r="F319" i="6"/>
  <c r="G319" i="6"/>
  <c r="E320" i="6"/>
  <c r="F320" i="6"/>
  <c r="G320" i="6"/>
  <c r="E321" i="6"/>
  <c r="F321" i="6"/>
  <c r="G321" i="6"/>
  <c r="E322" i="6"/>
  <c r="F322" i="6"/>
  <c r="G322" i="6"/>
  <c r="E323" i="6"/>
  <c r="H323" i="6" s="1"/>
  <c r="F323" i="6"/>
  <c r="G323" i="6"/>
  <c r="E324" i="6"/>
  <c r="F324" i="6"/>
  <c r="G324" i="6"/>
  <c r="E325" i="6"/>
  <c r="F325" i="6"/>
  <c r="G325" i="6"/>
  <c r="E326" i="6"/>
  <c r="G326" i="6"/>
  <c r="G327" i="6"/>
  <c r="E328" i="6"/>
  <c r="F328" i="6"/>
  <c r="G328" i="6"/>
  <c r="E329" i="6"/>
  <c r="F329" i="6"/>
  <c r="G329" i="6"/>
  <c r="G330" i="6"/>
  <c r="E331" i="6"/>
  <c r="F331" i="6"/>
  <c r="G331" i="6"/>
  <c r="G332" i="6"/>
  <c r="G333" i="6"/>
  <c r="G334" i="6"/>
  <c r="G335" i="6"/>
  <c r="E336" i="6"/>
  <c r="F336" i="6"/>
  <c r="G336" i="6"/>
  <c r="G337" i="6"/>
  <c r="G338" i="6"/>
  <c r="G339" i="6"/>
  <c r="G340" i="6"/>
  <c r="G341" i="6"/>
  <c r="E342" i="6"/>
  <c r="F342" i="6"/>
  <c r="G342" i="6"/>
  <c r="E343" i="6"/>
  <c r="F343" i="6"/>
  <c r="G343" i="6"/>
  <c r="G344" i="6"/>
  <c r="G345" i="6"/>
  <c r="G346" i="6"/>
  <c r="G347" i="6"/>
  <c r="E348" i="6"/>
  <c r="F348" i="6"/>
  <c r="G348" i="6"/>
  <c r="E349" i="6"/>
  <c r="F349" i="6"/>
  <c r="G349" i="6"/>
  <c r="E350" i="6"/>
  <c r="F350" i="6"/>
  <c r="G350" i="6"/>
  <c r="E351" i="6"/>
  <c r="F351" i="6"/>
  <c r="G351" i="6"/>
  <c r="E352" i="6"/>
  <c r="F352" i="6"/>
  <c r="G352" i="6"/>
  <c r="E353" i="6"/>
  <c r="F353" i="6"/>
  <c r="G353" i="6"/>
  <c r="G354" i="6"/>
  <c r="E355" i="6"/>
  <c r="F355" i="6"/>
  <c r="G355" i="6"/>
  <c r="E356" i="6"/>
  <c r="F356" i="6"/>
  <c r="G356" i="6"/>
  <c r="H356" i="6" s="1"/>
  <c r="G357" i="6"/>
  <c r="E358" i="6"/>
  <c r="G358" i="6"/>
  <c r="E359" i="6"/>
  <c r="F359" i="6"/>
  <c r="G359" i="6"/>
  <c r="H359" i="6" s="1"/>
  <c r="E360" i="6"/>
  <c r="F360" i="6"/>
  <c r="G360" i="6"/>
  <c r="E361" i="6"/>
  <c r="F361" i="6"/>
  <c r="G361" i="6"/>
  <c r="E362" i="6"/>
  <c r="F362" i="6"/>
  <c r="G362" i="6"/>
  <c r="E363" i="6"/>
  <c r="F363" i="6"/>
  <c r="G363" i="6"/>
  <c r="H363" i="6" s="1"/>
  <c r="E364" i="6"/>
  <c r="F364" i="6"/>
  <c r="G364" i="6"/>
  <c r="E365" i="6"/>
  <c r="F365" i="6"/>
  <c r="G365" i="6"/>
  <c r="E366" i="6"/>
  <c r="F366" i="6"/>
  <c r="G366" i="6"/>
  <c r="E367" i="6"/>
  <c r="F367" i="6"/>
  <c r="G367" i="6"/>
  <c r="E368" i="6"/>
  <c r="F368" i="6"/>
  <c r="G368" i="6"/>
  <c r="E369" i="6"/>
  <c r="F369" i="6"/>
  <c r="G369" i="6"/>
  <c r="E370" i="6"/>
  <c r="F370" i="6"/>
  <c r="G370" i="6"/>
  <c r="E371" i="6"/>
  <c r="F371" i="6"/>
  <c r="G371" i="6"/>
  <c r="E372" i="6"/>
  <c r="F372" i="6"/>
  <c r="G372" i="6"/>
  <c r="E373" i="6"/>
  <c r="F373" i="6"/>
  <c r="G373" i="6"/>
  <c r="E374" i="6"/>
  <c r="F374" i="6"/>
  <c r="G374" i="6"/>
  <c r="E375" i="6"/>
  <c r="H375" i="6"/>
  <c r="F375" i="6"/>
  <c r="G375" i="6"/>
  <c r="E376" i="6"/>
  <c r="F376" i="6"/>
  <c r="G376" i="6"/>
  <c r="E377" i="6"/>
  <c r="F377" i="6"/>
  <c r="G377" i="6"/>
  <c r="F378" i="6"/>
  <c r="G378" i="6"/>
  <c r="F379" i="6"/>
  <c r="G379" i="6"/>
  <c r="E380" i="6"/>
  <c r="G380" i="6"/>
  <c r="E381" i="6"/>
  <c r="H381" i="6" s="1"/>
  <c r="F381" i="6"/>
  <c r="G381" i="6"/>
  <c r="E382" i="6"/>
  <c r="F382" i="6"/>
  <c r="G382" i="6"/>
  <c r="E383" i="6"/>
  <c r="F383" i="6"/>
  <c r="G383" i="6"/>
  <c r="E384" i="6"/>
  <c r="F384" i="6"/>
  <c r="G384" i="6"/>
  <c r="E385" i="6"/>
  <c r="F385" i="6"/>
  <c r="G385" i="6"/>
  <c r="H385" i="6" s="1"/>
  <c r="E386" i="6"/>
  <c r="F386" i="6"/>
  <c r="G386" i="6"/>
  <c r="E387" i="6"/>
  <c r="G387" i="6"/>
  <c r="E388" i="6"/>
  <c r="F388" i="6"/>
  <c r="G388" i="6"/>
  <c r="F389" i="6"/>
  <c r="G389" i="6"/>
  <c r="E390" i="6"/>
  <c r="F390" i="6"/>
  <c r="G390" i="6"/>
  <c r="H390" i="6" s="1"/>
  <c r="F391" i="6"/>
  <c r="G391" i="6"/>
  <c r="E392" i="6"/>
  <c r="F392" i="6"/>
  <c r="G392" i="6"/>
  <c r="G393" i="6"/>
  <c r="E394" i="6"/>
  <c r="F394" i="6"/>
  <c r="G394" i="6"/>
  <c r="E395" i="6"/>
  <c r="F395" i="6"/>
  <c r="G395" i="6"/>
  <c r="H395" i="6" s="1"/>
  <c r="E396" i="6"/>
  <c r="F396" i="6"/>
  <c r="G396" i="6"/>
  <c r="H396" i="6" s="1"/>
  <c r="E397" i="6"/>
  <c r="F397" i="6"/>
  <c r="G397" i="6"/>
  <c r="H397" i="6" s="1"/>
  <c r="E398" i="6"/>
  <c r="G398" i="6"/>
  <c r="E399" i="6"/>
  <c r="F399" i="6"/>
  <c r="G399" i="6"/>
  <c r="G400" i="6"/>
  <c r="E401" i="6"/>
  <c r="F401" i="6"/>
  <c r="G401" i="6"/>
  <c r="E402" i="6"/>
  <c r="F402" i="6"/>
  <c r="G402" i="6"/>
  <c r="E403" i="6"/>
  <c r="F403" i="6"/>
  <c r="G403" i="6"/>
  <c r="G404" i="6"/>
  <c r="G405" i="6"/>
  <c r="E406" i="6"/>
  <c r="F406" i="6"/>
  <c r="G406" i="6"/>
  <c r="E407" i="6"/>
  <c r="F407" i="6"/>
  <c r="G407" i="6"/>
  <c r="E408" i="6"/>
  <c r="F408" i="6"/>
  <c r="G408" i="6"/>
  <c r="E409" i="6"/>
  <c r="F409" i="6"/>
  <c r="G409" i="6"/>
  <c r="E410" i="6"/>
  <c r="F410" i="6"/>
  <c r="G410" i="6"/>
  <c r="H410" i="6" s="1"/>
  <c r="E411" i="6"/>
  <c r="F411" i="6"/>
  <c r="G411" i="6"/>
  <c r="E412" i="6"/>
  <c r="F412" i="6"/>
  <c r="G412" i="6"/>
  <c r="E413" i="6"/>
  <c r="F413" i="6"/>
  <c r="G413" i="6"/>
  <c r="E414" i="6"/>
  <c r="H414" i="6"/>
  <c r="F414" i="6"/>
  <c r="G414" i="6"/>
  <c r="E415" i="6"/>
  <c r="F415" i="6"/>
  <c r="G415" i="6"/>
  <c r="E416" i="6"/>
  <c r="G416" i="6"/>
  <c r="E417" i="6"/>
  <c r="F417" i="6"/>
  <c r="G417" i="6"/>
  <c r="E418" i="6"/>
  <c r="H418" i="6" s="1"/>
  <c r="F418" i="6"/>
  <c r="G418" i="6"/>
  <c r="E419" i="6"/>
  <c r="F419" i="6"/>
  <c r="G419" i="6"/>
  <c r="E420" i="6"/>
  <c r="F420" i="6"/>
  <c r="G420" i="6"/>
  <c r="E421" i="6"/>
  <c r="F421" i="6"/>
  <c r="G421" i="6"/>
  <c r="E422" i="6"/>
  <c r="H422" i="6" s="1"/>
  <c r="F422" i="6"/>
  <c r="G422" i="6"/>
  <c r="E423" i="6"/>
  <c r="F423" i="6"/>
  <c r="G423" i="6"/>
  <c r="E424" i="6"/>
  <c r="F424" i="6"/>
  <c r="G424" i="6"/>
  <c r="H424" i="6" s="1"/>
  <c r="E425" i="6"/>
  <c r="F425" i="6"/>
  <c r="G425" i="6"/>
  <c r="E426" i="6"/>
  <c r="F426" i="6"/>
  <c r="G426" i="6"/>
  <c r="H426" i="6" s="1"/>
  <c r="E427" i="6"/>
  <c r="F427" i="6"/>
  <c r="G427" i="6"/>
  <c r="E428" i="6"/>
  <c r="F428" i="6"/>
  <c r="G428" i="6"/>
  <c r="H428" i="6" s="1"/>
  <c r="E429" i="6"/>
  <c r="F429" i="6"/>
  <c r="G429" i="6"/>
  <c r="E430" i="6"/>
  <c r="H430" i="6" s="1"/>
  <c r="F430" i="6"/>
  <c r="G430" i="6"/>
  <c r="E431" i="6"/>
  <c r="F431" i="6"/>
  <c r="G431" i="6"/>
  <c r="E432" i="6"/>
  <c r="F432" i="6"/>
  <c r="G432" i="6"/>
  <c r="E433" i="6"/>
  <c r="F433" i="6"/>
  <c r="G433" i="6"/>
  <c r="E434" i="6"/>
  <c r="H434" i="6"/>
  <c r="F434" i="6"/>
  <c r="G434" i="6"/>
  <c r="E435" i="6"/>
  <c r="F435" i="6"/>
  <c r="G435" i="6"/>
  <c r="E436" i="6"/>
  <c r="F436" i="6"/>
  <c r="G436" i="6"/>
  <c r="E437" i="6"/>
  <c r="F437" i="6"/>
  <c r="G437" i="6"/>
  <c r="E438" i="6"/>
  <c r="H438" i="6" s="1"/>
  <c r="F438" i="6"/>
  <c r="G438" i="6"/>
  <c r="E439" i="6"/>
  <c r="F439" i="6"/>
  <c r="G439" i="6"/>
  <c r="E440" i="6"/>
  <c r="F440" i="6"/>
  <c r="G440" i="6"/>
  <c r="E441" i="6"/>
  <c r="F441" i="6"/>
  <c r="G441" i="6"/>
  <c r="E442" i="6"/>
  <c r="F442" i="6"/>
  <c r="G442" i="6"/>
  <c r="H442" i="6" s="1"/>
  <c r="E443" i="6"/>
  <c r="F443" i="6"/>
  <c r="G443" i="6"/>
  <c r="E444" i="6"/>
  <c r="F444" i="6"/>
  <c r="G444" i="6"/>
  <c r="E445" i="6"/>
  <c r="F445" i="6"/>
  <c r="G445" i="6"/>
  <c r="E446" i="6"/>
  <c r="F446" i="6"/>
  <c r="G446" i="6"/>
  <c r="H446" i="6" s="1"/>
  <c r="E447" i="6"/>
  <c r="F447" i="6"/>
  <c r="G447" i="6"/>
  <c r="E448" i="6"/>
  <c r="F448" i="6"/>
  <c r="G448" i="6"/>
  <c r="E449" i="6"/>
  <c r="F449" i="6"/>
  <c r="G449" i="6"/>
  <c r="E450" i="6"/>
  <c r="F450" i="6"/>
  <c r="G450" i="6"/>
  <c r="E451" i="6"/>
  <c r="F451" i="6"/>
  <c r="G451" i="6"/>
  <c r="E452" i="6"/>
  <c r="F452" i="6"/>
  <c r="G452" i="6"/>
  <c r="G453" i="6"/>
  <c r="E454" i="6"/>
  <c r="G454" i="6"/>
  <c r="E455" i="6"/>
  <c r="F455" i="6"/>
  <c r="G455" i="6"/>
  <c r="E456" i="6"/>
  <c r="F456" i="6"/>
  <c r="G456" i="6"/>
  <c r="E457" i="6"/>
  <c r="F457" i="6"/>
  <c r="G457" i="6"/>
  <c r="E458" i="6"/>
  <c r="F458" i="6"/>
  <c r="G458" i="6"/>
  <c r="E459" i="6"/>
  <c r="F459" i="6"/>
  <c r="G459" i="6"/>
  <c r="G460" i="6"/>
  <c r="E461" i="6"/>
  <c r="F461" i="6"/>
  <c r="G461" i="6"/>
  <c r="E462" i="6"/>
  <c r="F462" i="6"/>
  <c r="G462" i="6"/>
  <c r="E463" i="6"/>
  <c r="G463" i="6"/>
  <c r="F464" i="6"/>
  <c r="G464" i="6"/>
  <c r="E465" i="6"/>
  <c r="F465" i="6"/>
  <c r="G465" i="6"/>
  <c r="H465" i="6" s="1"/>
  <c r="E466" i="6"/>
  <c r="F466" i="6"/>
  <c r="G466" i="6"/>
  <c r="H466" i="6" s="1"/>
  <c r="E467" i="6"/>
  <c r="F467" i="6"/>
  <c r="G467" i="6"/>
  <c r="E468" i="6"/>
  <c r="F468" i="6"/>
  <c r="G468" i="6"/>
  <c r="E469" i="6"/>
  <c r="F469" i="6"/>
  <c r="G469" i="6"/>
  <c r="E470" i="6"/>
  <c r="F470" i="6"/>
  <c r="G470" i="6"/>
  <c r="E471" i="6"/>
  <c r="F471" i="6"/>
  <c r="G471" i="6"/>
  <c r="G472" i="6"/>
  <c r="E473" i="6"/>
  <c r="F473" i="6"/>
  <c r="G473" i="6"/>
  <c r="E474" i="6"/>
  <c r="F474" i="6"/>
  <c r="G474" i="6"/>
  <c r="E475" i="6"/>
  <c r="F475" i="6"/>
  <c r="G475" i="6"/>
  <c r="E476" i="6"/>
  <c r="F476" i="6"/>
  <c r="G476" i="6"/>
  <c r="E477" i="6"/>
  <c r="F477" i="6"/>
  <c r="G477" i="6"/>
  <c r="G478" i="6"/>
  <c r="E479" i="6"/>
  <c r="F479" i="6"/>
  <c r="G479" i="6"/>
  <c r="E480" i="6"/>
  <c r="F480" i="6"/>
  <c r="G480" i="6"/>
  <c r="E481" i="6"/>
  <c r="F481" i="6"/>
  <c r="G481" i="6"/>
  <c r="E482" i="6"/>
  <c r="F482" i="6"/>
  <c r="G482" i="6"/>
  <c r="G483" i="6"/>
  <c r="G484" i="6"/>
  <c r="G485" i="6"/>
  <c r="G486" i="6"/>
  <c r="G487" i="6"/>
  <c r="E488" i="6"/>
  <c r="F488" i="6"/>
  <c r="G488" i="6"/>
  <c r="F489" i="6"/>
  <c r="G489" i="6"/>
  <c r="E490" i="6"/>
  <c r="F490" i="6"/>
  <c r="G490" i="6"/>
  <c r="F491" i="6"/>
  <c r="G491" i="6"/>
  <c r="E492" i="6"/>
  <c r="F492" i="6"/>
  <c r="G492" i="6"/>
  <c r="E493" i="6"/>
  <c r="G493" i="6"/>
  <c r="E494" i="6"/>
  <c r="F494" i="6"/>
  <c r="G494" i="6"/>
  <c r="E495" i="6"/>
  <c r="F495" i="6"/>
  <c r="G495" i="6"/>
  <c r="E496" i="6"/>
  <c r="F496" i="6"/>
  <c r="G496" i="6"/>
  <c r="H496" i="6" s="1"/>
  <c r="E497" i="6"/>
  <c r="F497" i="6"/>
  <c r="G497" i="6"/>
  <c r="H497" i="6" s="1"/>
  <c r="E498" i="6"/>
  <c r="F498" i="6"/>
  <c r="G498" i="6"/>
  <c r="E499" i="6"/>
  <c r="F499" i="6"/>
  <c r="G499" i="6"/>
  <c r="G296" i="5"/>
  <c r="G297" i="5"/>
  <c r="G298" i="5"/>
  <c r="F299" i="5"/>
  <c r="G299" i="5"/>
  <c r="E300" i="5"/>
  <c r="F300" i="5"/>
  <c r="G300" i="5"/>
  <c r="G301" i="5"/>
  <c r="G302" i="5"/>
  <c r="G303" i="5"/>
  <c r="G304" i="5"/>
  <c r="G305" i="5"/>
  <c r="E306" i="5"/>
  <c r="F306" i="5"/>
  <c r="G306" i="5"/>
  <c r="G307" i="5"/>
  <c r="G308" i="5"/>
  <c r="E309" i="5"/>
  <c r="F309" i="5"/>
  <c r="G309" i="5"/>
  <c r="G310" i="5"/>
  <c r="G311" i="5"/>
  <c r="E312" i="5"/>
  <c r="F312" i="5"/>
  <c r="G312" i="5"/>
  <c r="H312" i="5" s="1"/>
  <c r="E313" i="5"/>
  <c r="F313" i="5"/>
  <c r="G313" i="5"/>
  <c r="G314" i="5"/>
  <c r="H314" i="5" s="1"/>
  <c r="G315" i="5"/>
  <c r="F316" i="5"/>
  <c r="G316" i="5"/>
  <c r="G317" i="5"/>
  <c r="G318" i="5"/>
  <c r="G319" i="5"/>
  <c r="G320" i="5"/>
  <c r="G321" i="5"/>
  <c r="H321" i="5" s="1"/>
  <c r="G322" i="5"/>
  <c r="E323" i="5"/>
  <c r="G323" i="5"/>
  <c r="H323" i="5" s="1"/>
  <c r="E324" i="5"/>
  <c r="G324" i="5"/>
  <c r="G325" i="5"/>
  <c r="G326" i="5"/>
  <c r="H326" i="5" s="1"/>
  <c r="G327" i="5"/>
  <c r="E328" i="5"/>
  <c r="F328" i="5"/>
  <c r="G328" i="5"/>
  <c r="H328" i="5" s="1"/>
  <c r="G329" i="5"/>
  <c r="G330" i="5"/>
  <c r="G331" i="5"/>
  <c r="G332" i="5"/>
  <c r="G333" i="5"/>
  <c r="G334" i="5"/>
  <c r="G335" i="5"/>
  <c r="E336" i="5"/>
  <c r="F336" i="5"/>
  <c r="G336" i="5"/>
  <c r="H336" i="5" s="1"/>
  <c r="G337" i="5"/>
  <c r="F338" i="5"/>
  <c r="G338" i="5"/>
  <c r="G339" i="5"/>
  <c r="F340" i="5"/>
  <c r="G340" i="5"/>
  <c r="G341" i="5"/>
  <c r="H341" i="5" s="1"/>
  <c r="F342" i="5"/>
  <c r="G342" i="5"/>
  <c r="G343" i="5"/>
  <c r="G344" i="5"/>
  <c r="H344" i="5" s="1"/>
  <c r="G345" i="5"/>
  <c r="G346" i="5"/>
  <c r="G347" i="5"/>
  <c r="E348" i="5"/>
  <c r="F348" i="5"/>
  <c r="G348" i="5"/>
  <c r="E349" i="5"/>
  <c r="F349" i="5"/>
  <c r="G349" i="5"/>
  <c r="E350" i="5"/>
  <c r="F350" i="5"/>
  <c r="G350" i="5"/>
  <c r="G351" i="5"/>
  <c r="E352" i="5"/>
  <c r="F352" i="5"/>
  <c r="G352" i="5"/>
  <c r="E353" i="5"/>
  <c r="F353" i="5"/>
  <c r="G353" i="5"/>
  <c r="G354" i="5"/>
  <c r="E355" i="5"/>
  <c r="F355" i="5"/>
  <c r="G355" i="5"/>
  <c r="E356" i="5"/>
  <c r="F356" i="5"/>
  <c r="G356" i="5"/>
  <c r="G357" i="5"/>
  <c r="G358" i="5"/>
  <c r="G359" i="5"/>
  <c r="E360" i="5"/>
  <c r="F360" i="5"/>
  <c r="G360" i="5"/>
  <c r="H360" i="5" s="1"/>
  <c r="E361" i="5"/>
  <c r="F361" i="5"/>
  <c r="G361" i="5"/>
  <c r="E362" i="5"/>
  <c r="F362" i="5"/>
  <c r="G362" i="5"/>
  <c r="G363" i="5"/>
  <c r="G364" i="5"/>
  <c r="G365" i="5"/>
  <c r="G366" i="5"/>
  <c r="G367" i="5"/>
  <c r="G368" i="5"/>
  <c r="G369" i="5"/>
  <c r="G370" i="5"/>
  <c r="G371" i="5"/>
  <c r="G372" i="5"/>
  <c r="H372" i="5" s="1"/>
  <c r="E373" i="5"/>
  <c r="F373" i="5"/>
  <c r="G373" i="5"/>
  <c r="E374" i="5"/>
  <c r="F374" i="5"/>
  <c r="G374" i="5"/>
  <c r="G375" i="5"/>
  <c r="E376" i="5"/>
  <c r="G376" i="5"/>
  <c r="G377" i="5"/>
  <c r="G378" i="5"/>
  <c r="G379" i="5"/>
  <c r="G380" i="5"/>
  <c r="G381" i="5"/>
  <c r="E382" i="5"/>
  <c r="G382" i="5"/>
  <c r="G383" i="5"/>
  <c r="E384" i="5"/>
  <c r="F384" i="5"/>
  <c r="G384" i="5"/>
  <c r="G385" i="5"/>
  <c r="G386" i="5"/>
  <c r="G387" i="5"/>
  <c r="G388" i="5"/>
  <c r="G389" i="5"/>
  <c r="G390" i="5"/>
  <c r="G391" i="5"/>
  <c r="G392" i="5"/>
  <c r="G393" i="5"/>
  <c r="G394" i="5"/>
  <c r="F395" i="5"/>
  <c r="G395" i="5"/>
  <c r="E396" i="5"/>
  <c r="F396" i="5"/>
  <c r="G396" i="5"/>
  <c r="G397" i="5"/>
  <c r="G398" i="5"/>
  <c r="E399" i="5"/>
  <c r="G399" i="5"/>
  <c r="G400" i="5"/>
  <c r="G401" i="5"/>
  <c r="G402" i="5"/>
  <c r="G403" i="5"/>
  <c r="E404" i="5"/>
  <c r="F404" i="5"/>
  <c r="G404" i="5"/>
  <c r="G405" i="5"/>
  <c r="G406" i="5"/>
  <c r="H406" i="5" s="1"/>
  <c r="G407" i="5"/>
  <c r="G408" i="5"/>
  <c r="G409" i="5"/>
  <c r="E410" i="5"/>
  <c r="F410" i="5"/>
  <c r="G410" i="5"/>
  <c r="G411" i="5"/>
  <c r="G412" i="5"/>
  <c r="F413" i="5"/>
  <c r="G413" i="5"/>
  <c r="G414" i="5"/>
  <c r="H414" i="5" s="1"/>
  <c r="G415" i="5"/>
  <c r="G416" i="5"/>
  <c r="G417" i="5"/>
  <c r="G418" i="5"/>
  <c r="G419" i="5"/>
  <c r="H419" i="5" s="1"/>
  <c r="G420" i="5"/>
  <c r="G421" i="5"/>
  <c r="G422" i="5"/>
  <c r="H422" i="5" s="1"/>
  <c r="F423" i="5"/>
  <c r="G423" i="5"/>
  <c r="E424" i="5"/>
  <c r="F424" i="5"/>
  <c r="G424" i="5"/>
  <c r="H424" i="5" s="1"/>
  <c r="E425" i="5"/>
  <c r="F425" i="5"/>
  <c r="G425" i="5"/>
  <c r="H425" i="5" s="1"/>
  <c r="E426" i="5"/>
  <c r="G426" i="5"/>
  <c r="E427" i="5"/>
  <c r="F427" i="5"/>
  <c r="G427" i="5"/>
  <c r="G428" i="5"/>
  <c r="G429" i="5"/>
  <c r="G430" i="5"/>
  <c r="G431" i="5"/>
  <c r="G432" i="5"/>
  <c r="G433" i="5"/>
  <c r="G434" i="5"/>
  <c r="E435" i="5"/>
  <c r="F435" i="5"/>
  <c r="G435" i="5"/>
  <c r="G436" i="5"/>
  <c r="G437" i="5"/>
  <c r="G438" i="5"/>
  <c r="E439" i="5"/>
  <c r="F439" i="5"/>
  <c r="G439" i="5"/>
  <c r="E440" i="5"/>
  <c r="F440" i="5"/>
  <c r="G440" i="5"/>
  <c r="G441" i="5"/>
  <c r="G442" i="5"/>
  <c r="G443" i="5"/>
  <c r="G444" i="5"/>
  <c r="E445" i="5"/>
  <c r="F445" i="5"/>
  <c r="G445" i="5"/>
  <c r="G446" i="5"/>
  <c r="G447" i="5"/>
  <c r="G448" i="5"/>
  <c r="G449" i="5"/>
  <c r="F450" i="5"/>
  <c r="G450" i="5"/>
  <c r="E451" i="5"/>
  <c r="F451" i="5"/>
  <c r="G451" i="5"/>
  <c r="H451" i="5" s="1"/>
  <c r="E452" i="5"/>
  <c r="G452" i="5"/>
  <c r="F453" i="5"/>
  <c r="G453" i="5"/>
  <c r="G454" i="5"/>
  <c r="G455" i="5"/>
  <c r="G456" i="5"/>
  <c r="G457" i="5"/>
  <c r="G458" i="5"/>
  <c r="E459" i="5"/>
  <c r="F459" i="5"/>
  <c r="G459" i="5"/>
  <c r="H459" i="5" s="1"/>
  <c r="G460" i="5"/>
  <c r="G461" i="5"/>
  <c r="G462" i="5"/>
  <c r="G463" i="5"/>
  <c r="G464" i="5"/>
  <c r="E465" i="5"/>
  <c r="F465" i="5"/>
  <c r="G465" i="5"/>
  <c r="H465" i="5" s="1"/>
  <c r="G466" i="5"/>
  <c r="G467" i="5"/>
  <c r="E468" i="5"/>
  <c r="F468" i="5"/>
  <c r="G468" i="5"/>
  <c r="E469" i="5"/>
  <c r="F469" i="5"/>
  <c r="G469" i="5"/>
  <c r="E470" i="5"/>
  <c r="F470" i="5"/>
  <c r="G470" i="5"/>
  <c r="F471" i="5"/>
  <c r="G471" i="5"/>
  <c r="E472" i="5"/>
  <c r="F472" i="5"/>
  <c r="G472" i="5"/>
  <c r="H472" i="5" s="1"/>
  <c r="G473" i="5"/>
  <c r="E474" i="5"/>
  <c r="F474" i="5"/>
  <c r="G474" i="5"/>
  <c r="H474" i="5" s="1"/>
  <c r="G475" i="5"/>
  <c r="G476" i="5"/>
  <c r="E477" i="5"/>
  <c r="F477" i="5"/>
  <c r="G477" i="5"/>
  <c r="G478" i="5"/>
  <c r="G479" i="5"/>
  <c r="G480" i="5"/>
  <c r="E481" i="5"/>
  <c r="F481" i="5"/>
  <c r="G481" i="5"/>
  <c r="E482" i="5"/>
  <c r="F482" i="5"/>
  <c r="G482" i="5"/>
  <c r="G483" i="5"/>
  <c r="G484" i="5"/>
  <c r="G485" i="5"/>
  <c r="E486" i="5"/>
  <c r="F486" i="5"/>
  <c r="G486" i="5"/>
  <c r="H486" i="5" s="1"/>
  <c r="E487" i="5"/>
  <c r="F487" i="5"/>
  <c r="G487" i="5"/>
  <c r="E488" i="5"/>
  <c r="F488" i="5"/>
  <c r="G488" i="5"/>
  <c r="E489" i="5"/>
  <c r="F489" i="5"/>
  <c r="G489" i="5"/>
  <c r="G490" i="5"/>
  <c r="G491" i="5"/>
  <c r="G492" i="5"/>
  <c r="G493" i="5"/>
  <c r="G494" i="5"/>
  <c r="F495" i="5"/>
  <c r="G495" i="5"/>
  <c r="H495" i="5" s="1"/>
  <c r="E496" i="5"/>
  <c r="F496" i="5"/>
  <c r="G496" i="5"/>
  <c r="H496" i="5" s="1"/>
  <c r="G497" i="5"/>
  <c r="E498" i="5"/>
  <c r="F498" i="5"/>
  <c r="G498" i="5"/>
  <c r="E499" i="5"/>
  <c r="F499" i="5"/>
  <c r="G499" i="5"/>
  <c r="G296" i="4"/>
  <c r="G297" i="4"/>
  <c r="G298" i="4"/>
  <c r="E299" i="4"/>
  <c r="F299" i="4"/>
  <c r="G299" i="4"/>
  <c r="H299" i="4" s="1"/>
  <c r="E300" i="4"/>
  <c r="F300" i="4"/>
  <c r="G300" i="4"/>
  <c r="G301" i="4"/>
  <c r="G302" i="4"/>
  <c r="G303" i="4"/>
  <c r="G304" i="4"/>
  <c r="E305" i="4"/>
  <c r="F305" i="4"/>
  <c r="G305" i="4"/>
  <c r="E306" i="4"/>
  <c r="F306" i="4"/>
  <c r="G306" i="4"/>
  <c r="G307" i="4"/>
  <c r="E308" i="4"/>
  <c r="G308" i="4"/>
  <c r="E309" i="4"/>
  <c r="F309" i="4"/>
  <c r="G309" i="4"/>
  <c r="G310" i="4"/>
  <c r="E311" i="4"/>
  <c r="F311" i="4"/>
  <c r="G311" i="4"/>
  <c r="E312" i="4"/>
  <c r="F312" i="4"/>
  <c r="G312" i="4"/>
  <c r="E313" i="4"/>
  <c r="F313" i="4"/>
  <c r="G313" i="4"/>
  <c r="H313" i="4" s="1"/>
  <c r="G314" i="4"/>
  <c r="E315" i="4"/>
  <c r="G315" i="4"/>
  <c r="H315" i="4" s="1"/>
  <c r="E316" i="4"/>
  <c r="F316" i="4"/>
  <c r="G316" i="4"/>
  <c r="G317" i="4"/>
  <c r="G318" i="4"/>
  <c r="E319" i="4"/>
  <c r="G319" i="4"/>
  <c r="E320" i="4"/>
  <c r="F320" i="4"/>
  <c r="G320" i="4"/>
  <c r="E321" i="4"/>
  <c r="F321" i="4"/>
  <c r="G321" i="4"/>
  <c r="E322" i="4"/>
  <c r="F322" i="4"/>
  <c r="G322" i="4"/>
  <c r="H322" i="4" s="1"/>
  <c r="E323" i="4"/>
  <c r="F323" i="4"/>
  <c r="G323" i="4"/>
  <c r="E324" i="4"/>
  <c r="G324" i="4"/>
  <c r="E325" i="4"/>
  <c r="F325" i="4"/>
  <c r="G325" i="4"/>
  <c r="G326" i="4"/>
  <c r="E327" i="4"/>
  <c r="G327" i="4"/>
  <c r="E328" i="4"/>
  <c r="F328" i="4"/>
  <c r="G328" i="4"/>
  <c r="G329" i="4"/>
  <c r="G330" i="4"/>
  <c r="F331" i="4"/>
  <c r="G331" i="4"/>
  <c r="G332" i="4"/>
  <c r="G333" i="4"/>
  <c r="H333" i="4" s="1"/>
  <c r="G334" i="4"/>
  <c r="G335" i="4"/>
  <c r="E336" i="4"/>
  <c r="F336" i="4"/>
  <c r="G336" i="4"/>
  <c r="E337" i="4"/>
  <c r="F337" i="4"/>
  <c r="G337" i="4"/>
  <c r="E338" i="4"/>
  <c r="F338" i="4"/>
  <c r="G338" i="4"/>
  <c r="H338" i="4" s="1"/>
  <c r="G339" i="4"/>
  <c r="E340" i="4"/>
  <c r="F340" i="4"/>
  <c r="G340" i="4"/>
  <c r="E341" i="4"/>
  <c r="F341" i="4"/>
  <c r="G341" i="4"/>
  <c r="E342" i="4"/>
  <c r="F342" i="4"/>
  <c r="G342" i="4"/>
  <c r="H342" i="4" s="1"/>
  <c r="E343" i="4"/>
  <c r="F343" i="4"/>
  <c r="G343" i="4"/>
  <c r="F344" i="4"/>
  <c r="G344" i="4"/>
  <c r="G345" i="4"/>
  <c r="F346" i="4"/>
  <c r="G346" i="4"/>
  <c r="F347" i="4"/>
  <c r="G347" i="4"/>
  <c r="E348" i="4"/>
  <c r="F348" i="4"/>
  <c r="G348" i="4"/>
  <c r="H348" i="4" s="1"/>
  <c r="E349" i="4"/>
  <c r="F349" i="4"/>
  <c r="G349" i="4"/>
  <c r="E350" i="4"/>
  <c r="F350" i="4"/>
  <c r="G350" i="4"/>
  <c r="E351" i="4"/>
  <c r="F351" i="4"/>
  <c r="G351" i="4"/>
  <c r="E352" i="4"/>
  <c r="F352" i="4"/>
  <c r="G352" i="4"/>
  <c r="E353" i="4"/>
  <c r="F353" i="4"/>
  <c r="G353" i="4"/>
  <c r="H353" i="4" s="1"/>
  <c r="G354" i="4"/>
  <c r="E355" i="4"/>
  <c r="F355" i="4"/>
  <c r="G355" i="4"/>
  <c r="E356" i="4"/>
  <c r="F356" i="4"/>
  <c r="G356" i="4"/>
  <c r="E357" i="4"/>
  <c r="F357" i="4"/>
  <c r="G357" i="4"/>
  <c r="E358" i="4"/>
  <c r="F358" i="4"/>
  <c r="G358" i="4"/>
  <c r="H358" i="4" s="1"/>
  <c r="E359" i="4"/>
  <c r="F359" i="4"/>
  <c r="G359" i="4"/>
  <c r="H359" i="4" s="1"/>
  <c r="E360" i="4"/>
  <c r="F360" i="4"/>
  <c r="G360" i="4"/>
  <c r="E361" i="4"/>
  <c r="F361" i="4"/>
  <c r="G361" i="4"/>
  <c r="E362" i="4"/>
  <c r="F362" i="4"/>
  <c r="G362" i="4"/>
  <c r="E363" i="4"/>
  <c r="F363" i="4"/>
  <c r="G363" i="4"/>
  <c r="H363" i="4" s="1"/>
  <c r="E364" i="4"/>
  <c r="F364" i="4"/>
  <c r="G364" i="4"/>
  <c r="E365" i="4"/>
  <c r="F365" i="4"/>
  <c r="G365" i="4"/>
  <c r="E366" i="4"/>
  <c r="F366" i="4"/>
  <c r="G366" i="4"/>
  <c r="H366" i="4" s="1"/>
  <c r="E367" i="4"/>
  <c r="F367" i="4"/>
  <c r="G367" i="4"/>
  <c r="H367" i="4" s="1"/>
  <c r="E368" i="4"/>
  <c r="G368" i="4"/>
  <c r="E369" i="4"/>
  <c r="F369" i="4"/>
  <c r="G369" i="4"/>
  <c r="E370" i="4"/>
  <c r="F370" i="4"/>
  <c r="G370" i="4"/>
  <c r="H370" i="4" s="1"/>
  <c r="E371" i="4"/>
  <c r="F371" i="4"/>
  <c r="G371" i="4"/>
  <c r="H371" i="4" s="1"/>
  <c r="E372" i="4"/>
  <c r="G372" i="4"/>
  <c r="E373" i="4"/>
  <c r="F373" i="4"/>
  <c r="G373" i="4"/>
  <c r="E374" i="4"/>
  <c r="F374" i="4"/>
  <c r="G374" i="4"/>
  <c r="H374" i="4" s="1"/>
  <c r="G375" i="4"/>
  <c r="E376" i="4"/>
  <c r="F376" i="4"/>
  <c r="G376" i="4"/>
  <c r="H376" i="4" s="1"/>
  <c r="G377" i="4"/>
  <c r="G378" i="4"/>
  <c r="E379" i="4"/>
  <c r="F379" i="4"/>
  <c r="G379" i="4"/>
  <c r="G380" i="4"/>
  <c r="E381" i="4"/>
  <c r="F381" i="4"/>
  <c r="G381" i="4"/>
  <c r="E382" i="4"/>
  <c r="F382" i="4"/>
  <c r="G382" i="4"/>
  <c r="H382" i="4" s="1"/>
  <c r="E383" i="4"/>
  <c r="F383" i="4"/>
  <c r="G383" i="4"/>
  <c r="E384" i="4"/>
  <c r="F384" i="4"/>
  <c r="G384" i="4"/>
  <c r="E385" i="4"/>
  <c r="F385" i="4"/>
  <c r="G385" i="4"/>
  <c r="E386" i="4"/>
  <c r="F386" i="4"/>
  <c r="G386" i="4"/>
  <c r="H386" i="4" s="1"/>
  <c r="G387" i="4"/>
  <c r="E388" i="4"/>
  <c r="F388" i="4"/>
  <c r="G388" i="4"/>
  <c r="E389" i="4"/>
  <c r="F389" i="4"/>
  <c r="G389" i="4"/>
  <c r="H389" i="4" s="1"/>
  <c r="E390" i="4"/>
  <c r="F390" i="4"/>
  <c r="G390" i="4"/>
  <c r="G391" i="4"/>
  <c r="E392" i="4"/>
  <c r="F392" i="4"/>
  <c r="G392" i="4"/>
  <c r="G393" i="4"/>
  <c r="E394" i="4"/>
  <c r="F394" i="4"/>
  <c r="G394" i="4"/>
  <c r="H394" i="4" s="1"/>
  <c r="E395" i="4"/>
  <c r="F395" i="4"/>
  <c r="G395" i="4"/>
  <c r="E396" i="4"/>
  <c r="F396" i="4"/>
  <c r="G396" i="4"/>
  <c r="E397" i="4"/>
  <c r="F397" i="4"/>
  <c r="G397" i="4"/>
  <c r="E398" i="4"/>
  <c r="G398" i="4"/>
  <c r="H398" i="4" s="1"/>
  <c r="E399" i="4"/>
  <c r="F399" i="4"/>
  <c r="G399" i="4"/>
  <c r="E400" i="4"/>
  <c r="F400" i="4"/>
  <c r="G400" i="4"/>
  <c r="E401" i="4"/>
  <c r="F401" i="4"/>
  <c r="G401" i="4"/>
  <c r="H401" i="4" s="1"/>
  <c r="E402" i="4"/>
  <c r="F402" i="4"/>
  <c r="G402" i="4"/>
  <c r="H402" i="4" s="1"/>
  <c r="E403" i="4"/>
  <c r="F403" i="4"/>
  <c r="G403" i="4"/>
  <c r="E404" i="4"/>
  <c r="F404" i="4"/>
  <c r="G404" i="4"/>
  <c r="E405" i="4"/>
  <c r="F405" i="4"/>
  <c r="G405" i="4"/>
  <c r="G406" i="4"/>
  <c r="E407" i="4"/>
  <c r="F407" i="4"/>
  <c r="G407" i="4"/>
  <c r="G408" i="4"/>
  <c r="E409" i="4"/>
  <c r="F409" i="4"/>
  <c r="G409" i="4"/>
  <c r="E410" i="4"/>
  <c r="F410" i="4"/>
  <c r="G410" i="4"/>
  <c r="H410" i="4" s="1"/>
  <c r="E411" i="4"/>
  <c r="F411" i="4"/>
  <c r="G411" i="4"/>
  <c r="H411" i="4" s="1"/>
  <c r="E412" i="4"/>
  <c r="G412" i="4"/>
  <c r="E413" i="4"/>
  <c r="F413" i="4"/>
  <c r="G413" i="4"/>
  <c r="E414" i="4"/>
  <c r="F414" i="4"/>
  <c r="G414" i="4"/>
  <c r="H414" i="4" s="1"/>
  <c r="G415" i="4"/>
  <c r="E416" i="4"/>
  <c r="F416" i="4"/>
  <c r="G416" i="4"/>
  <c r="H416" i="4" s="1"/>
  <c r="E417" i="4"/>
  <c r="F417" i="4"/>
  <c r="G417" i="4"/>
  <c r="E418" i="4"/>
  <c r="F418" i="4"/>
  <c r="G418" i="4"/>
  <c r="G419" i="4"/>
  <c r="E420" i="4"/>
  <c r="F420" i="4"/>
  <c r="G420" i="4"/>
  <c r="E421" i="4"/>
  <c r="F421" i="4"/>
  <c r="G421" i="4"/>
  <c r="E422" i="4"/>
  <c r="F422" i="4"/>
  <c r="G422" i="4"/>
  <c r="H422" i="4" s="1"/>
  <c r="E423" i="4"/>
  <c r="F423" i="4"/>
  <c r="G423" i="4"/>
  <c r="E424" i="4"/>
  <c r="F424" i="4"/>
  <c r="G424" i="4"/>
  <c r="E425" i="4"/>
  <c r="F425" i="4"/>
  <c r="G425" i="4"/>
  <c r="E426" i="4"/>
  <c r="F426" i="4"/>
  <c r="G426" i="4"/>
  <c r="H426" i="4" s="1"/>
  <c r="E427" i="4"/>
  <c r="F427" i="4"/>
  <c r="G427" i="4"/>
  <c r="E428" i="4"/>
  <c r="F428" i="4"/>
  <c r="G428" i="4"/>
  <c r="E429" i="4"/>
  <c r="F429" i="4"/>
  <c r="G429" i="4"/>
  <c r="G430" i="4"/>
  <c r="E431" i="4"/>
  <c r="F431" i="4"/>
  <c r="G431" i="4"/>
  <c r="E432" i="4"/>
  <c r="F432" i="4"/>
  <c r="G432" i="4"/>
  <c r="H432" i="4" s="1"/>
  <c r="E433" i="4"/>
  <c r="G433" i="4"/>
  <c r="F434" i="4"/>
  <c r="G434" i="4"/>
  <c r="E435" i="4"/>
  <c r="F435" i="4"/>
  <c r="G435" i="4"/>
  <c r="E436" i="4"/>
  <c r="F436" i="4"/>
  <c r="G436" i="4"/>
  <c r="H436" i="4" s="1"/>
  <c r="G437" i="4"/>
  <c r="E438" i="4"/>
  <c r="F438" i="4"/>
  <c r="G438" i="4"/>
  <c r="E439" i="4"/>
  <c r="F439" i="4"/>
  <c r="G439" i="4"/>
  <c r="E440" i="4"/>
  <c r="F440" i="4"/>
  <c r="G440" i="4"/>
  <c r="E441" i="4"/>
  <c r="F441" i="4"/>
  <c r="G441" i="4"/>
  <c r="E442" i="4"/>
  <c r="F442" i="4"/>
  <c r="G442" i="4"/>
  <c r="H442" i="4" s="1"/>
  <c r="E443" i="4"/>
  <c r="F443" i="4"/>
  <c r="G443" i="4"/>
  <c r="E444" i="4"/>
  <c r="F444" i="4"/>
  <c r="G444" i="4"/>
  <c r="E445" i="4"/>
  <c r="F445" i="4"/>
  <c r="G445" i="4"/>
  <c r="E446" i="4"/>
  <c r="F446" i="4"/>
  <c r="G446" i="4"/>
  <c r="E447" i="4"/>
  <c r="F447" i="4"/>
  <c r="G447" i="4"/>
  <c r="G448" i="4"/>
  <c r="G449" i="4"/>
  <c r="E450" i="4"/>
  <c r="F450" i="4"/>
  <c r="G450" i="4"/>
  <c r="E451" i="4"/>
  <c r="F451" i="4"/>
  <c r="G451" i="4"/>
  <c r="E452" i="4"/>
  <c r="F452" i="4"/>
  <c r="G452" i="4"/>
  <c r="E453" i="4"/>
  <c r="F453" i="4"/>
  <c r="G453" i="4"/>
  <c r="E454" i="4"/>
  <c r="F454" i="4"/>
  <c r="G454" i="4"/>
  <c r="H454" i="4" s="1"/>
  <c r="E455" i="4"/>
  <c r="F455" i="4"/>
  <c r="G455" i="4"/>
  <c r="E456" i="4"/>
  <c r="F456" i="4"/>
  <c r="G456" i="4"/>
  <c r="E457" i="4"/>
  <c r="F457" i="4"/>
  <c r="G457" i="4"/>
  <c r="H457" i="4" s="1"/>
  <c r="E458" i="4"/>
  <c r="F458" i="4"/>
  <c r="G458" i="4"/>
  <c r="E459" i="4"/>
  <c r="F459" i="4"/>
  <c r="G459" i="4"/>
  <c r="G460" i="4"/>
  <c r="E461" i="4"/>
  <c r="F461" i="4"/>
  <c r="G461" i="4"/>
  <c r="E462" i="4"/>
  <c r="F462" i="4"/>
  <c r="G462" i="4"/>
  <c r="G463" i="4"/>
  <c r="E464" i="4"/>
  <c r="F464" i="4"/>
  <c r="G464" i="4"/>
  <c r="E465" i="4"/>
  <c r="F465" i="4"/>
  <c r="G465" i="4"/>
  <c r="E466" i="4"/>
  <c r="F466" i="4"/>
  <c r="G466" i="4"/>
  <c r="E467" i="4"/>
  <c r="F467" i="4"/>
  <c r="G467" i="4"/>
  <c r="E468" i="4"/>
  <c r="F468" i="4"/>
  <c r="G468" i="4"/>
  <c r="E469" i="4"/>
  <c r="F469" i="4"/>
  <c r="G469" i="4"/>
  <c r="E470" i="4"/>
  <c r="F470" i="4"/>
  <c r="G470" i="4"/>
  <c r="H470" i="4" s="1"/>
  <c r="E471" i="4"/>
  <c r="F471" i="4"/>
  <c r="G471" i="4"/>
  <c r="E472" i="4"/>
  <c r="F472" i="4"/>
  <c r="G472" i="4"/>
  <c r="E473" i="4"/>
  <c r="F473" i="4"/>
  <c r="G473" i="4"/>
  <c r="E474" i="4"/>
  <c r="F474" i="4"/>
  <c r="G474" i="4"/>
  <c r="E475" i="4"/>
  <c r="F475" i="4"/>
  <c r="G475" i="4"/>
  <c r="E476" i="4"/>
  <c r="F476" i="4"/>
  <c r="G476" i="4"/>
  <c r="E477" i="4"/>
  <c r="F477" i="4"/>
  <c r="G477" i="4"/>
  <c r="F478" i="4"/>
  <c r="G478" i="4"/>
  <c r="E479" i="4"/>
  <c r="F479" i="4"/>
  <c r="G479" i="4"/>
  <c r="G480" i="4"/>
  <c r="E481" i="4"/>
  <c r="F481" i="4"/>
  <c r="G481" i="4"/>
  <c r="E482" i="4"/>
  <c r="F482" i="4"/>
  <c r="G482" i="4"/>
  <c r="H482" i="4" s="1"/>
  <c r="G483" i="4"/>
  <c r="E484" i="4"/>
  <c r="F484" i="4"/>
  <c r="G484" i="4"/>
  <c r="H484" i="4" s="1"/>
  <c r="G485" i="4"/>
  <c r="E486" i="4"/>
  <c r="F486" i="4"/>
  <c r="G486" i="4"/>
  <c r="E487" i="4"/>
  <c r="F487" i="4"/>
  <c r="G487" i="4"/>
  <c r="H487" i="4" s="1"/>
  <c r="E488" i="4"/>
  <c r="F488" i="4"/>
  <c r="G488" i="4"/>
  <c r="E489" i="4"/>
  <c r="F489" i="4"/>
  <c r="G489" i="4"/>
  <c r="E490" i="4"/>
  <c r="F490" i="4"/>
  <c r="G490" i="4"/>
  <c r="G491" i="4"/>
  <c r="E492" i="4"/>
  <c r="F492" i="4"/>
  <c r="G492" i="4"/>
  <c r="E493" i="4"/>
  <c r="F493" i="4"/>
  <c r="G493" i="4"/>
  <c r="E494" i="4"/>
  <c r="F494" i="4"/>
  <c r="G494" i="4"/>
  <c r="E495" i="4"/>
  <c r="F495" i="4"/>
  <c r="G495" i="4"/>
  <c r="E496" i="4"/>
  <c r="F496" i="4"/>
  <c r="G496" i="4"/>
  <c r="E497" i="4"/>
  <c r="F497" i="4"/>
  <c r="G497" i="4"/>
  <c r="H497" i="4" s="1"/>
  <c r="E498" i="4"/>
  <c r="F498" i="4"/>
  <c r="G498" i="4"/>
  <c r="H498" i="4" s="1"/>
  <c r="E499" i="4"/>
  <c r="F499" i="4"/>
  <c r="G499" i="4"/>
  <c r="G296" i="3"/>
  <c r="G297" i="3"/>
  <c r="G298" i="3"/>
  <c r="E299" i="3"/>
  <c r="F299" i="3"/>
  <c r="G299" i="3"/>
  <c r="G300" i="3"/>
  <c r="G301" i="3"/>
  <c r="G302" i="3"/>
  <c r="G303" i="3"/>
  <c r="G304" i="3"/>
  <c r="G305" i="3"/>
  <c r="E306" i="3"/>
  <c r="H306" i="3" s="1"/>
  <c r="F306" i="3"/>
  <c r="G306" i="3"/>
  <c r="G307" i="3"/>
  <c r="G308" i="3"/>
  <c r="E309" i="3"/>
  <c r="H309" i="3" s="1"/>
  <c r="F309" i="3"/>
  <c r="G309" i="3"/>
  <c r="G310" i="3"/>
  <c r="G311" i="3"/>
  <c r="E312" i="3"/>
  <c r="F312" i="3"/>
  <c r="G312" i="3"/>
  <c r="H312" i="3" s="1"/>
  <c r="G313" i="3"/>
  <c r="G314" i="3"/>
  <c r="G315" i="3"/>
  <c r="E316" i="3"/>
  <c r="F316" i="3"/>
  <c r="G316" i="3"/>
  <c r="G317" i="3"/>
  <c r="G318" i="3"/>
  <c r="G319" i="3"/>
  <c r="G320" i="3"/>
  <c r="G321" i="3"/>
  <c r="E322" i="3"/>
  <c r="F322" i="3"/>
  <c r="G322" i="3"/>
  <c r="E323" i="3"/>
  <c r="F323" i="3"/>
  <c r="G323" i="3"/>
  <c r="G324" i="3"/>
  <c r="E325" i="3"/>
  <c r="F325" i="3"/>
  <c r="G325" i="3"/>
  <c r="G326" i="3"/>
  <c r="G327" i="3"/>
  <c r="E328" i="3"/>
  <c r="F328" i="3"/>
  <c r="G328" i="3"/>
  <c r="G329" i="3"/>
  <c r="G330" i="3"/>
  <c r="F331" i="3"/>
  <c r="G331" i="3"/>
  <c r="G332" i="3"/>
  <c r="G333" i="3"/>
  <c r="G334" i="3"/>
  <c r="G335" i="3"/>
  <c r="E336" i="3"/>
  <c r="F336" i="3"/>
  <c r="G336" i="3"/>
  <c r="G337" i="3"/>
  <c r="E338" i="3"/>
  <c r="F338" i="3"/>
  <c r="G338" i="3"/>
  <c r="G339" i="3"/>
  <c r="E340" i="3"/>
  <c r="F340" i="3"/>
  <c r="G340" i="3"/>
  <c r="G341" i="3"/>
  <c r="G342" i="3"/>
  <c r="F343" i="3"/>
  <c r="G343" i="3"/>
  <c r="G344" i="3"/>
  <c r="G345" i="3"/>
  <c r="G346" i="3"/>
  <c r="G347" i="3"/>
  <c r="E348" i="3"/>
  <c r="F348" i="3"/>
  <c r="G348" i="3"/>
  <c r="H348" i="3" s="1"/>
  <c r="E349" i="3"/>
  <c r="F349" i="3"/>
  <c r="G349" i="3"/>
  <c r="E350" i="3"/>
  <c r="F350" i="3"/>
  <c r="G350" i="3"/>
  <c r="E351" i="3"/>
  <c r="F351" i="3"/>
  <c r="G351" i="3"/>
  <c r="E352" i="3"/>
  <c r="F352" i="3"/>
  <c r="G352" i="3"/>
  <c r="E353" i="3"/>
  <c r="F353" i="3"/>
  <c r="G353" i="3"/>
  <c r="G354" i="3"/>
  <c r="E355" i="3"/>
  <c r="F355" i="3"/>
  <c r="G355" i="3"/>
  <c r="E356" i="3"/>
  <c r="H356" i="3" s="1"/>
  <c r="F356" i="3"/>
  <c r="G356" i="3"/>
  <c r="G357" i="3"/>
  <c r="G358" i="3"/>
  <c r="E359" i="3"/>
  <c r="G359" i="3"/>
  <c r="H359" i="3"/>
  <c r="G360" i="3"/>
  <c r="E361" i="3"/>
  <c r="F361" i="3"/>
  <c r="G361" i="3"/>
  <c r="G362" i="3"/>
  <c r="F363" i="3"/>
  <c r="G363" i="3"/>
  <c r="G364" i="3"/>
  <c r="E365" i="3"/>
  <c r="F365" i="3"/>
  <c r="G365" i="3"/>
  <c r="E366" i="3"/>
  <c r="F366" i="3"/>
  <c r="G366" i="3"/>
  <c r="E367" i="3"/>
  <c r="G367" i="3"/>
  <c r="E368" i="3"/>
  <c r="G368" i="3"/>
  <c r="G369" i="3"/>
  <c r="G370" i="3"/>
  <c r="E371" i="3"/>
  <c r="G371" i="3"/>
  <c r="F372" i="3"/>
  <c r="G372" i="3"/>
  <c r="E373" i="3"/>
  <c r="F373" i="3"/>
  <c r="G373" i="3"/>
  <c r="E374" i="3"/>
  <c r="F374" i="3"/>
  <c r="G374" i="3"/>
  <c r="G375" i="3"/>
  <c r="G376" i="3"/>
  <c r="G377" i="3"/>
  <c r="G378" i="3"/>
  <c r="G379" i="3"/>
  <c r="G380" i="3"/>
  <c r="G381" i="3"/>
  <c r="E382" i="3"/>
  <c r="F382" i="3"/>
  <c r="G382" i="3"/>
  <c r="G383" i="3"/>
  <c r="E384" i="3"/>
  <c r="F384" i="3"/>
  <c r="G384" i="3"/>
  <c r="G385" i="3"/>
  <c r="G386" i="3"/>
  <c r="G387" i="3"/>
  <c r="G388" i="3"/>
  <c r="G389" i="3"/>
  <c r="E390" i="3"/>
  <c r="H390" i="3" s="1"/>
  <c r="F390" i="3"/>
  <c r="G390" i="3"/>
  <c r="G391" i="3"/>
  <c r="G392" i="3"/>
  <c r="G393" i="3"/>
  <c r="E394" i="3"/>
  <c r="F394" i="3"/>
  <c r="G394" i="3"/>
  <c r="F395" i="3"/>
  <c r="G395" i="3"/>
  <c r="E396" i="3"/>
  <c r="F396" i="3"/>
  <c r="G396" i="3"/>
  <c r="E397" i="3"/>
  <c r="F397" i="3"/>
  <c r="G397" i="3"/>
  <c r="G398" i="3"/>
  <c r="E399" i="3"/>
  <c r="F399" i="3"/>
  <c r="G399" i="3"/>
  <c r="G400" i="3"/>
  <c r="G401" i="3"/>
  <c r="E402" i="3"/>
  <c r="F402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E414" i="3"/>
  <c r="F414" i="3"/>
  <c r="G414" i="3"/>
  <c r="E415" i="3"/>
  <c r="F415" i="3"/>
  <c r="G415" i="3"/>
  <c r="F416" i="3"/>
  <c r="G416" i="3"/>
  <c r="G417" i="3"/>
  <c r="E418" i="3"/>
  <c r="F418" i="3"/>
  <c r="G418" i="3"/>
  <c r="E419" i="3"/>
  <c r="F419" i="3"/>
  <c r="G419" i="3"/>
  <c r="F420" i="3"/>
  <c r="G420" i="3"/>
  <c r="E421" i="3"/>
  <c r="F421" i="3"/>
  <c r="G421" i="3"/>
  <c r="G422" i="3"/>
  <c r="E423" i="3"/>
  <c r="F423" i="3"/>
  <c r="G423" i="3"/>
  <c r="E424" i="3"/>
  <c r="F424" i="3"/>
  <c r="G424" i="3"/>
  <c r="E425" i="3"/>
  <c r="F425" i="3"/>
  <c r="G425" i="3"/>
  <c r="E426" i="3"/>
  <c r="F426" i="3"/>
  <c r="G426" i="3"/>
  <c r="E427" i="3"/>
  <c r="F427" i="3"/>
  <c r="G427" i="3"/>
  <c r="E428" i="3"/>
  <c r="F428" i="3"/>
  <c r="G428" i="3"/>
  <c r="H428" i="3" s="1"/>
  <c r="E429" i="3"/>
  <c r="F429" i="3"/>
  <c r="G429" i="3"/>
  <c r="G430" i="3"/>
  <c r="E431" i="3"/>
  <c r="G431" i="3"/>
  <c r="H431" i="3" s="1"/>
  <c r="G432" i="3"/>
  <c r="G433" i="3"/>
  <c r="E434" i="3"/>
  <c r="F434" i="3"/>
  <c r="G434" i="3"/>
  <c r="H434" i="3" s="1"/>
  <c r="E435" i="3"/>
  <c r="F435" i="3"/>
  <c r="G435" i="3"/>
  <c r="G436" i="3"/>
  <c r="G437" i="3"/>
  <c r="H437" i="3" s="1"/>
  <c r="G438" i="3"/>
  <c r="E439" i="3"/>
  <c r="F439" i="3"/>
  <c r="G439" i="3"/>
  <c r="E440" i="3"/>
  <c r="F440" i="3"/>
  <c r="G440" i="3"/>
  <c r="H440" i="3" s="1"/>
  <c r="E441" i="3"/>
  <c r="G441" i="3"/>
  <c r="G442" i="3"/>
  <c r="E443" i="3"/>
  <c r="F443" i="3"/>
  <c r="G443" i="3"/>
  <c r="F444" i="3"/>
  <c r="G444" i="3"/>
  <c r="E445" i="3"/>
  <c r="F445" i="3"/>
  <c r="G445" i="3"/>
  <c r="H445" i="3" s="1"/>
  <c r="E446" i="3"/>
  <c r="F446" i="3"/>
  <c r="G446" i="3"/>
  <c r="E447" i="3"/>
  <c r="F447" i="3"/>
  <c r="G447" i="3"/>
  <c r="E448" i="3"/>
  <c r="F448" i="3"/>
  <c r="G448" i="3"/>
  <c r="H448" i="3" s="1"/>
  <c r="E449" i="3"/>
  <c r="F449" i="3"/>
  <c r="G449" i="3"/>
  <c r="H449" i="3" s="1"/>
  <c r="E450" i="3"/>
  <c r="F450" i="3"/>
  <c r="G450" i="3"/>
  <c r="E451" i="3"/>
  <c r="F451" i="3"/>
  <c r="G451" i="3"/>
  <c r="H451" i="3" s="1"/>
  <c r="E452" i="3"/>
  <c r="F452" i="3"/>
  <c r="G452" i="3"/>
  <c r="H452" i="3" s="1"/>
  <c r="E453" i="3"/>
  <c r="F453" i="3"/>
  <c r="G453" i="3"/>
  <c r="H453" i="3" s="1"/>
  <c r="E454" i="3"/>
  <c r="F454" i="3"/>
  <c r="G454" i="3"/>
  <c r="H454" i="3" s="1"/>
  <c r="E455" i="3"/>
  <c r="G455" i="3"/>
  <c r="E456" i="3"/>
  <c r="F456" i="3"/>
  <c r="G456" i="3"/>
  <c r="E457" i="3"/>
  <c r="F457" i="3"/>
  <c r="G457" i="3"/>
  <c r="G458" i="3"/>
  <c r="E459" i="3"/>
  <c r="F459" i="3"/>
  <c r="G459" i="3"/>
  <c r="G460" i="3"/>
  <c r="E461" i="3"/>
  <c r="F461" i="3"/>
  <c r="G461" i="3"/>
  <c r="H461" i="3" s="1"/>
  <c r="E462" i="3"/>
  <c r="F462" i="3"/>
  <c r="G462" i="3"/>
  <c r="G463" i="3"/>
  <c r="G464" i="3"/>
  <c r="E465" i="3"/>
  <c r="F465" i="3"/>
  <c r="G465" i="3"/>
  <c r="E466" i="3"/>
  <c r="F466" i="3"/>
  <c r="G466" i="3"/>
  <c r="F467" i="3"/>
  <c r="G467" i="3"/>
  <c r="E468" i="3"/>
  <c r="F468" i="3"/>
  <c r="G468" i="3"/>
  <c r="E469" i="3"/>
  <c r="F469" i="3"/>
  <c r="G469" i="3"/>
  <c r="E470" i="3"/>
  <c r="F470" i="3"/>
  <c r="G470" i="3"/>
  <c r="E471" i="3"/>
  <c r="F471" i="3"/>
  <c r="G471" i="3"/>
  <c r="E472" i="3"/>
  <c r="F472" i="3"/>
  <c r="G472" i="3"/>
  <c r="G473" i="3"/>
  <c r="E474" i="3"/>
  <c r="F474" i="3"/>
  <c r="G474" i="3"/>
  <c r="H474" i="3" s="1"/>
  <c r="G475" i="3"/>
  <c r="G476" i="3"/>
  <c r="E477" i="3"/>
  <c r="F477" i="3"/>
  <c r="G477" i="3"/>
  <c r="G478" i="3"/>
  <c r="E479" i="3"/>
  <c r="F479" i="3"/>
  <c r="G479" i="3"/>
  <c r="G480" i="3"/>
  <c r="E481" i="3"/>
  <c r="F481" i="3"/>
  <c r="G481" i="3"/>
  <c r="H481" i="3" s="1"/>
  <c r="E482" i="3"/>
  <c r="F482" i="3"/>
  <c r="G482" i="3"/>
  <c r="G483" i="3"/>
  <c r="G484" i="3"/>
  <c r="G485" i="3"/>
  <c r="E486" i="3"/>
  <c r="F486" i="3"/>
  <c r="G486" i="3"/>
  <c r="E487" i="3"/>
  <c r="F487" i="3"/>
  <c r="G487" i="3"/>
  <c r="E488" i="3"/>
  <c r="F488" i="3"/>
  <c r="G488" i="3"/>
  <c r="E489" i="3"/>
  <c r="F489" i="3"/>
  <c r="G489" i="3"/>
  <c r="E490" i="3"/>
  <c r="F490" i="3"/>
  <c r="G490" i="3"/>
  <c r="G491" i="3"/>
  <c r="E492" i="3"/>
  <c r="G492" i="3"/>
  <c r="G493" i="3"/>
  <c r="G494" i="3"/>
  <c r="G495" i="3"/>
  <c r="E496" i="3"/>
  <c r="F496" i="3"/>
  <c r="G496" i="3"/>
  <c r="E497" i="3"/>
  <c r="F497" i="3"/>
  <c r="G497" i="3"/>
  <c r="E498" i="3"/>
  <c r="F498" i="3"/>
  <c r="G498" i="3"/>
  <c r="E499" i="3"/>
  <c r="F499" i="3"/>
  <c r="G499" i="3"/>
  <c r="G296" i="2"/>
  <c r="H296" i="2" s="1"/>
  <c r="G297" i="2"/>
  <c r="G298" i="2"/>
  <c r="F299" i="2"/>
  <c r="G299" i="2"/>
  <c r="G300" i="2"/>
  <c r="G301" i="2"/>
  <c r="G302" i="2"/>
  <c r="G303" i="2"/>
  <c r="G304" i="2"/>
  <c r="G305" i="2"/>
  <c r="E306" i="2"/>
  <c r="F306" i="2"/>
  <c r="G306" i="2"/>
  <c r="G307" i="2"/>
  <c r="G308" i="2"/>
  <c r="E309" i="2"/>
  <c r="H309" i="2" s="1"/>
  <c r="F309" i="2"/>
  <c r="G309" i="2"/>
  <c r="G310" i="2"/>
  <c r="G311" i="2"/>
  <c r="G312" i="2"/>
  <c r="E313" i="2"/>
  <c r="F313" i="2"/>
  <c r="G313" i="2"/>
  <c r="H313" i="2" s="1"/>
  <c r="G314" i="2"/>
  <c r="G315" i="2"/>
  <c r="F316" i="2"/>
  <c r="G316" i="2"/>
  <c r="G317" i="2"/>
  <c r="G318" i="2"/>
  <c r="G319" i="2"/>
  <c r="H319" i="2" s="1"/>
  <c r="E320" i="2"/>
  <c r="F320" i="2"/>
  <c r="G320" i="2"/>
  <c r="G321" i="2"/>
  <c r="E322" i="2"/>
  <c r="F322" i="2"/>
  <c r="G322" i="2"/>
  <c r="E323" i="2"/>
  <c r="F323" i="2"/>
  <c r="G323" i="2"/>
  <c r="H323" i="2" s="1"/>
  <c r="E324" i="2"/>
  <c r="F324" i="2"/>
  <c r="G324" i="2"/>
  <c r="H324" i="2" s="1"/>
  <c r="G325" i="2"/>
  <c r="G326" i="2"/>
  <c r="G327" i="2"/>
  <c r="H327" i="2" s="1"/>
  <c r="G328" i="2"/>
  <c r="G329" i="2"/>
  <c r="G330" i="2"/>
  <c r="E331" i="2"/>
  <c r="F331" i="2"/>
  <c r="G331" i="2"/>
  <c r="G332" i="2"/>
  <c r="G333" i="2"/>
  <c r="G334" i="2"/>
  <c r="G335" i="2"/>
  <c r="E336" i="2"/>
  <c r="F336" i="2"/>
  <c r="G336" i="2"/>
  <c r="H336" i="2" s="1"/>
  <c r="G337" i="2"/>
  <c r="F338" i="2"/>
  <c r="G338" i="2"/>
  <c r="G339" i="2"/>
  <c r="G340" i="2"/>
  <c r="G341" i="2"/>
  <c r="E342" i="2"/>
  <c r="F342" i="2"/>
  <c r="G342" i="2"/>
  <c r="G343" i="2"/>
  <c r="G344" i="2"/>
  <c r="G345" i="2"/>
  <c r="G346" i="2"/>
  <c r="G347" i="2"/>
  <c r="E348" i="2"/>
  <c r="F348" i="2"/>
  <c r="G348" i="2"/>
  <c r="E349" i="2"/>
  <c r="F349" i="2"/>
  <c r="G349" i="2"/>
  <c r="E350" i="2"/>
  <c r="F350" i="2"/>
  <c r="G350" i="2"/>
  <c r="G351" i="2"/>
  <c r="E352" i="2"/>
  <c r="F352" i="2"/>
  <c r="G352" i="2"/>
  <c r="E353" i="2"/>
  <c r="F353" i="2"/>
  <c r="G353" i="2"/>
  <c r="H353" i="2" s="1"/>
  <c r="G354" i="2"/>
  <c r="E355" i="2"/>
  <c r="F355" i="2"/>
  <c r="G355" i="2"/>
  <c r="G356" i="2"/>
  <c r="G357" i="2"/>
  <c r="G358" i="2"/>
  <c r="G359" i="2"/>
  <c r="E360" i="2"/>
  <c r="G360" i="2"/>
  <c r="E361" i="2"/>
  <c r="H361" i="2"/>
  <c r="F361" i="2"/>
  <c r="G361" i="2"/>
  <c r="G362" i="2"/>
  <c r="E363" i="2"/>
  <c r="F363" i="2"/>
  <c r="G363" i="2"/>
  <c r="E364" i="2"/>
  <c r="H364" i="2"/>
  <c r="F364" i="2"/>
  <c r="G364" i="2"/>
  <c r="E365" i="2"/>
  <c r="F365" i="2"/>
  <c r="G365" i="2"/>
  <c r="E366" i="2"/>
  <c r="F366" i="2"/>
  <c r="G366" i="2"/>
  <c r="E367" i="2"/>
  <c r="G367" i="2"/>
  <c r="E368" i="2"/>
  <c r="H368" i="2" s="1"/>
  <c r="G368" i="2"/>
  <c r="G369" i="2"/>
  <c r="G370" i="2"/>
  <c r="H370" i="2" s="1"/>
  <c r="E371" i="2"/>
  <c r="F371" i="2"/>
  <c r="G371" i="2"/>
  <c r="G372" i="2"/>
  <c r="E373" i="2"/>
  <c r="F373" i="2"/>
  <c r="G373" i="2"/>
  <c r="E374" i="2"/>
  <c r="F374" i="2"/>
  <c r="G374" i="2"/>
  <c r="G375" i="2"/>
  <c r="H375" i="2" s="1"/>
  <c r="G376" i="2"/>
  <c r="H376" i="2" s="1"/>
  <c r="G377" i="2"/>
  <c r="G378" i="2"/>
  <c r="G379" i="2"/>
  <c r="H379" i="2" s="1"/>
  <c r="G380" i="2"/>
  <c r="H380" i="2" s="1"/>
  <c r="E381" i="2"/>
  <c r="G381" i="2"/>
  <c r="E382" i="2"/>
  <c r="G382" i="2"/>
  <c r="G383" i="2"/>
  <c r="E384" i="2"/>
  <c r="G384" i="2"/>
  <c r="G385" i="2"/>
  <c r="F386" i="2"/>
  <c r="G386" i="2"/>
  <c r="G387" i="2"/>
  <c r="G388" i="2"/>
  <c r="H388" i="2" s="1"/>
  <c r="G389" i="2"/>
  <c r="E390" i="2"/>
  <c r="G390" i="2"/>
  <c r="H390" i="2" s="1"/>
  <c r="G391" i="2"/>
  <c r="G392" i="2"/>
  <c r="G393" i="2"/>
  <c r="E394" i="2"/>
  <c r="F394" i="2"/>
  <c r="G394" i="2"/>
  <c r="E395" i="2"/>
  <c r="F395" i="2"/>
  <c r="G395" i="2"/>
  <c r="G396" i="2"/>
  <c r="G397" i="2"/>
  <c r="G398" i="2"/>
  <c r="H398" i="2" s="1"/>
  <c r="E399" i="2"/>
  <c r="F399" i="2"/>
  <c r="G399" i="2"/>
  <c r="F400" i="2"/>
  <c r="G400" i="2"/>
  <c r="G401" i="2"/>
  <c r="G402" i="2"/>
  <c r="G403" i="2"/>
  <c r="H403" i="2" s="1"/>
  <c r="F404" i="2"/>
  <c r="G404" i="2"/>
  <c r="G405" i="2"/>
  <c r="G406" i="2"/>
  <c r="G407" i="2"/>
  <c r="G408" i="2"/>
  <c r="G409" i="2"/>
  <c r="G410" i="2"/>
  <c r="H410" i="2" s="1"/>
  <c r="G411" i="2"/>
  <c r="G412" i="2"/>
  <c r="F413" i="2"/>
  <c r="G413" i="2"/>
  <c r="G414" i="2"/>
  <c r="G415" i="2"/>
  <c r="F416" i="2"/>
  <c r="G416" i="2"/>
  <c r="G417" i="2"/>
  <c r="E418" i="2"/>
  <c r="G418" i="2"/>
  <c r="H418" i="2" s="1"/>
  <c r="G419" i="2"/>
  <c r="G420" i="2"/>
  <c r="H420" i="2" s="1"/>
  <c r="G421" i="2"/>
  <c r="G422" i="2"/>
  <c r="G423" i="2"/>
  <c r="E424" i="2"/>
  <c r="H424" i="2" s="1"/>
  <c r="F424" i="2"/>
  <c r="G424" i="2"/>
  <c r="E425" i="2"/>
  <c r="F425" i="2"/>
  <c r="G425" i="2"/>
  <c r="G426" i="2"/>
  <c r="G427" i="2"/>
  <c r="H427" i="2" s="1"/>
  <c r="E428" i="2"/>
  <c r="F428" i="2"/>
  <c r="G428" i="2"/>
  <c r="G429" i="2"/>
  <c r="G430" i="2"/>
  <c r="G431" i="2"/>
  <c r="G432" i="2"/>
  <c r="G433" i="2"/>
  <c r="G434" i="2"/>
  <c r="F435" i="2"/>
  <c r="G435" i="2"/>
  <c r="G436" i="2"/>
  <c r="G437" i="2"/>
  <c r="G438" i="2"/>
  <c r="E439" i="2"/>
  <c r="F439" i="2"/>
  <c r="G439" i="2"/>
  <c r="E440" i="2"/>
  <c r="F440" i="2"/>
  <c r="G440" i="2"/>
  <c r="G441" i="2"/>
  <c r="G442" i="2"/>
  <c r="F443" i="2"/>
  <c r="G443" i="2"/>
  <c r="G444" i="2"/>
  <c r="G445" i="2"/>
  <c r="F446" i="2"/>
  <c r="G446" i="2"/>
  <c r="E447" i="2"/>
  <c r="F447" i="2"/>
  <c r="G447" i="2"/>
  <c r="E448" i="2"/>
  <c r="F448" i="2"/>
  <c r="G448" i="2"/>
  <c r="H448" i="2" s="1"/>
  <c r="G449" i="2"/>
  <c r="E450" i="2"/>
  <c r="F450" i="2"/>
  <c r="G450" i="2"/>
  <c r="E451" i="2"/>
  <c r="F451" i="2"/>
  <c r="G451" i="2"/>
  <c r="H451" i="2" s="1"/>
  <c r="E452" i="2"/>
  <c r="F452" i="2"/>
  <c r="G452" i="2"/>
  <c r="H452" i="2" s="1"/>
  <c r="E453" i="2"/>
  <c r="F453" i="2"/>
  <c r="G453" i="2"/>
  <c r="G454" i="2"/>
  <c r="G455" i="2"/>
  <c r="H455" i="2" s="1"/>
  <c r="G456" i="2"/>
  <c r="E457" i="2"/>
  <c r="F457" i="2"/>
  <c r="G457" i="2"/>
  <c r="G458" i="2"/>
  <c r="E459" i="2"/>
  <c r="F459" i="2"/>
  <c r="G459" i="2"/>
  <c r="G460" i="2"/>
  <c r="E461" i="2"/>
  <c r="F461" i="2"/>
  <c r="G461" i="2"/>
  <c r="G462" i="2"/>
  <c r="G463" i="2"/>
  <c r="G464" i="2"/>
  <c r="G465" i="2"/>
  <c r="G466" i="2"/>
  <c r="G467" i="2"/>
  <c r="G468" i="2"/>
  <c r="E469" i="2"/>
  <c r="G469" i="2"/>
  <c r="F470" i="2"/>
  <c r="G470" i="2"/>
  <c r="G471" i="2"/>
  <c r="E472" i="2"/>
  <c r="F472" i="2"/>
  <c r="G472" i="2"/>
  <c r="G473" i="2"/>
  <c r="E474" i="2"/>
  <c r="F474" i="2"/>
  <c r="G474" i="2"/>
  <c r="G475" i="2"/>
  <c r="E476" i="2"/>
  <c r="F476" i="2"/>
  <c r="G476" i="2"/>
  <c r="E477" i="2"/>
  <c r="H477" i="2"/>
  <c r="F477" i="2"/>
  <c r="G477" i="2"/>
  <c r="G478" i="2"/>
  <c r="E479" i="2"/>
  <c r="H479" i="2" s="1"/>
  <c r="F479" i="2"/>
  <c r="G479" i="2"/>
  <c r="G480" i="2"/>
  <c r="E481" i="2"/>
  <c r="F481" i="2"/>
  <c r="G481" i="2"/>
  <c r="E482" i="2"/>
  <c r="F482" i="2"/>
  <c r="G482" i="2"/>
  <c r="G483" i="2"/>
  <c r="G484" i="2"/>
  <c r="G485" i="2"/>
  <c r="E486" i="2"/>
  <c r="G486" i="2"/>
  <c r="G487" i="2"/>
  <c r="E488" i="2"/>
  <c r="G488" i="2"/>
  <c r="E489" i="2"/>
  <c r="H489" i="2" s="1"/>
  <c r="F489" i="2"/>
  <c r="G489" i="2"/>
  <c r="G490" i="2"/>
  <c r="G491" i="2"/>
  <c r="H491" i="2" s="1"/>
  <c r="E492" i="2"/>
  <c r="F492" i="2"/>
  <c r="G492" i="2"/>
  <c r="H492" i="2"/>
  <c r="G493" i="2"/>
  <c r="G494" i="2"/>
  <c r="G495" i="2"/>
  <c r="E496" i="2"/>
  <c r="F496" i="2"/>
  <c r="G496" i="2"/>
  <c r="G497" i="2"/>
  <c r="E498" i="2"/>
  <c r="F498" i="2"/>
  <c r="G498" i="2"/>
  <c r="E499" i="2"/>
  <c r="F499" i="2"/>
  <c r="G499" i="2"/>
  <c r="E296" i="1"/>
  <c r="F296" i="1"/>
  <c r="G296" i="1"/>
  <c r="E297" i="1"/>
  <c r="F297" i="1"/>
  <c r="G297" i="1"/>
  <c r="F298" i="1"/>
  <c r="G298" i="1"/>
  <c r="E299" i="1"/>
  <c r="F299" i="1"/>
  <c r="G299" i="1"/>
  <c r="E300" i="1"/>
  <c r="F300" i="1"/>
  <c r="G300" i="1"/>
  <c r="G301" i="1"/>
  <c r="H301" i="1" s="1"/>
  <c r="G302" i="1"/>
  <c r="E303" i="1"/>
  <c r="F303" i="1"/>
  <c r="G303" i="1"/>
  <c r="E304" i="1"/>
  <c r="F304" i="1"/>
  <c r="G304" i="1"/>
  <c r="E305" i="1"/>
  <c r="F305" i="1"/>
  <c r="G305" i="1"/>
  <c r="E306" i="1"/>
  <c r="F306" i="1"/>
  <c r="G306" i="1"/>
  <c r="G307" i="1"/>
  <c r="E308" i="1"/>
  <c r="F308" i="1"/>
  <c r="G308" i="1"/>
  <c r="E309" i="1"/>
  <c r="F309" i="1"/>
  <c r="G309" i="1"/>
  <c r="H309" i="1" s="1"/>
  <c r="G310" i="1"/>
  <c r="E311" i="1"/>
  <c r="F311" i="1"/>
  <c r="G311" i="1"/>
  <c r="H311" i="1" s="1"/>
  <c r="E312" i="1"/>
  <c r="F312" i="1"/>
  <c r="G312" i="1"/>
  <c r="E313" i="1"/>
  <c r="F313" i="1"/>
  <c r="G313" i="1"/>
  <c r="E314" i="1"/>
  <c r="F314" i="1"/>
  <c r="G314" i="1"/>
  <c r="G315" i="1"/>
  <c r="E316" i="1"/>
  <c r="F316" i="1"/>
  <c r="G316" i="1"/>
  <c r="E317" i="1"/>
  <c r="F317" i="1"/>
  <c r="G317" i="1"/>
  <c r="E318" i="1"/>
  <c r="F318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G326" i="1"/>
  <c r="H326" i="1" s="1"/>
  <c r="E327" i="1"/>
  <c r="F327" i="1"/>
  <c r="G327" i="1"/>
  <c r="E328" i="1"/>
  <c r="F328" i="1"/>
  <c r="G328" i="1"/>
  <c r="E329" i="1"/>
  <c r="H329" i="1" s="1"/>
  <c r="F329" i="1"/>
  <c r="G329" i="1"/>
  <c r="E330" i="1"/>
  <c r="F330" i="1"/>
  <c r="G330" i="1"/>
  <c r="E331" i="1"/>
  <c r="F331" i="1"/>
  <c r="G331" i="1"/>
  <c r="G332" i="1"/>
  <c r="F333" i="1"/>
  <c r="G333" i="1"/>
  <c r="E334" i="1"/>
  <c r="F334" i="1"/>
  <c r="G334" i="1"/>
  <c r="E335" i="1"/>
  <c r="F335" i="1"/>
  <c r="G335" i="1"/>
  <c r="E336" i="1"/>
  <c r="F336" i="1"/>
  <c r="G336" i="1"/>
  <c r="E337" i="1"/>
  <c r="H337" i="1" s="1"/>
  <c r="F337" i="1"/>
  <c r="G337" i="1"/>
  <c r="E338" i="1"/>
  <c r="F338" i="1"/>
  <c r="G338" i="1"/>
  <c r="E339" i="1"/>
  <c r="F339" i="1"/>
  <c r="G339" i="1"/>
  <c r="E340" i="1"/>
  <c r="F340" i="1"/>
  <c r="G340" i="1"/>
  <c r="E341" i="1"/>
  <c r="F341" i="1"/>
  <c r="G341" i="1"/>
  <c r="E342" i="1"/>
  <c r="H342" i="1" s="1"/>
  <c r="F342" i="1"/>
  <c r="G342" i="1"/>
  <c r="E343" i="1"/>
  <c r="F343" i="1"/>
  <c r="G343" i="1"/>
  <c r="H343" i="1" s="1"/>
  <c r="G344" i="1"/>
  <c r="G345" i="1"/>
  <c r="E346" i="1"/>
  <c r="F346" i="1"/>
  <c r="G346" i="1"/>
  <c r="F347" i="1"/>
  <c r="G347" i="1"/>
  <c r="H347" i="1" s="1"/>
  <c r="E348" i="1"/>
  <c r="F348" i="1"/>
  <c r="G348" i="1"/>
  <c r="E349" i="1"/>
  <c r="H349" i="1" s="1"/>
  <c r="F349" i="1"/>
  <c r="G349" i="1"/>
  <c r="E350" i="1"/>
  <c r="F350" i="1"/>
  <c r="G350" i="1"/>
  <c r="E351" i="1"/>
  <c r="F351" i="1"/>
  <c r="G351" i="1"/>
  <c r="E352" i="1"/>
  <c r="F352" i="1"/>
  <c r="G352" i="1"/>
  <c r="E353" i="1"/>
  <c r="F353" i="1"/>
  <c r="G353" i="1"/>
  <c r="F354" i="1"/>
  <c r="G354" i="1"/>
  <c r="H354" i="1" s="1"/>
  <c r="E355" i="1"/>
  <c r="F355" i="1"/>
  <c r="G355" i="1"/>
  <c r="E356" i="1"/>
  <c r="F356" i="1"/>
  <c r="G356" i="1"/>
  <c r="E357" i="1"/>
  <c r="F357" i="1"/>
  <c r="G357" i="1"/>
  <c r="G358" i="1"/>
  <c r="E359" i="1"/>
  <c r="F359" i="1"/>
  <c r="G359" i="1"/>
  <c r="E360" i="1"/>
  <c r="F360" i="1"/>
  <c r="G360" i="1"/>
  <c r="H360" i="1" s="1"/>
  <c r="E361" i="1"/>
  <c r="F361" i="1"/>
  <c r="G361" i="1"/>
  <c r="E362" i="1"/>
  <c r="F362" i="1"/>
  <c r="G362" i="1"/>
  <c r="H362" i="1" s="1"/>
  <c r="E363" i="1"/>
  <c r="F363" i="1"/>
  <c r="G363" i="1"/>
  <c r="H363" i="1" s="1"/>
  <c r="E364" i="1"/>
  <c r="F364" i="1"/>
  <c r="G364" i="1"/>
  <c r="H364" i="1" s="1"/>
  <c r="E365" i="1"/>
  <c r="F365" i="1"/>
  <c r="G365" i="1"/>
  <c r="E366" i="1"/>
  <c r="F366" i="1"/>
  <c r="G366" i="1"/>
  <c r="E367" i="1"/>
  <c r="F367" i="1"/>
  <c r="G367" i="1"/>
  <c r="E368" i="1"/>
  <c r="F368" i="1"/>
  <c r="G368" i="1"/>
  <c r="H368" i="1" s="1"/>
  <c r="E369" i="1"/>
  <c r="F369" i="1"/>
  <c r="G369" i="1"/>
  <c r="E370" i="1"/>
  <c r="H370" i="1" s="1"/>
  <c r="F370" i="1"/>
  <c r="G370" i="1"/>
  <c r="E371" i="1"/>
  <c r="F371" i="1"/>
  <c r="G371" i="1"/>
  <c r="E372" i="1"/>
  <c r="F372" i="1"/>
  <c r="G372" i="1"/>
  <c r="H372" i="1" s="1"/>
  <c r="E373" i="1"/>
  <c r="F373" i="1"/>
  <c r="G373" i="1"/>
  <c r="E374" i="1"/>
  <c r="F374" i="1"/>
  <c r="G374" i="1"/>
  <c r="H374" i="1" s="1"/>
  <c r="E375" i="1"/>
  <c r="F375" i="1"/>
  <c r="G375" i="1"/>
  <c r="H375" i="1" s="1"/>
  <c r="E376" i="1"/>
  <c r="F376" i="1"/>
  <c r="G376" i="1"/>
  <c r="F377" i="1"/>
  <c r="G377" i="1"/>
  <c r="E378" i="1"/>
  <c r="F378" i="1"/>
  <c r="G378" i="1"/>
  <c r="E379" i="1"/>
  <c r="F379" i="1"/>
  <c r="G379" i="1"/>
  <c r="E380" i="1"/>
  <c r="F380" i="1"/>
  <c r="G380" i="1"/>
  <c r="E381" i="1"/>
  <c r="F381" i="1"/>
  <c r="G381" i="1"/>
  <c r="E382" i="1"/>
  <c r="F382" i="1"/>
  <c r="G382" i="1"/>
  <c r="E383" i="1"/>
  <c r="F383" i="1"/>
  <c r="G383" i="1"/>
  <c r="E384" i="1"/>
  <c r="F384" i="1"/>
  <c r="G384" i="1"/>
  <c r="E385" i="1"/>
  <c r="F385" i="1"/>
  <c r="G385" i="1"/>
  <c r="E386" i="1"/>
  <c r="F386" i="1"/>
  <c r="G386" i="1"/>
  <c r="E387" i="1"/>
  <c r="F387" i="1"/>
  <c r="G387" i="1"/>
  <c r="E388" i="1"/>
  <c r="F388" i="1"/>
  <c r="G388" i="1"/>
  <c r="E389" i="1"/>
  <c r="F389" i="1"/>
  <c r="G389" i="1"/>
  <c r="E390" i="1"/>
  <c r="F390" i="1"/>
  <c r="G390" i="1"/>
  <c r="E391" i="1"/>
  <c r="F391" i="1"/>
  <c r="G391" i="1"/>
  <c r="G392" i="1"/>
  <c r="E393" i="1"/>
  <c r="F393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E398" i="1"/>
  <c r="F398" i="1"/>
  <c r="G398" i="1"/>
  <c r="E399" i="1"/>
  <c r="F399" i="1"/>
  <c r="G399" i="1"/>
  <c r="E400" i="1"/>
  <c r="F400" i="1"/>
  <c r="G400" i="1"/>
  <c r="E401" i="1"/>
  <c r="F401" i="1"/>
  <c r="G401" i="1"/>
  <c r="E402" i="1"/>
  <c r="F402" i="1"/>
  <c r="G402" i="1"/>
  <c r="E403" i="1"/>
  <c r="F403" i="1"/>
  <c r="G403" i="1"/>
  <c r="E404" i="1"/>
  <c r="F404" i="1"/>
  <c r="G404" i="1"/>
  <c r="G405" i="1"/>
  <c r="G406" i="1"/>
  <c r="E407" i="1"/>
  <c r="F407" i="1"/>
  <c r="G407" i="1"/>
  <c r="H407" i="1" s="1"/>
  <c r="G408" i="1"/>
  <c r="E409" i="1"/>
  <c r="F409" i="1"/>
  <c r="G409" i="1"/>
  <c r="E410" i="1"/>
  <c r="F410" i="1"/>
  <c r="G410" i="1"/>
  <c r="E411" i="1"/>
  <c r="F411" i="1"/>
  <c r="G411" i="1"/>
  <c r="E412" i="1"/>
  <c r="F412" i="1"/>
  <c r="G412" i="1"/>
  <c r="G413" i="1"/>
  <c r="E414" i="1"/>
  <c r="F414" i="1"/>
  <c r="G414" i="1"/>
  <c r="E415" i="1"/>
  <c r="F415" i="1"/>
  <c r="G415" i="1"/>
  <c r="E416" i="1"/>
  <c r="F416" i="1"/>
  <c r="G416" i="1"/>
  <c r="E417" i="1"/>
  <c r="F417" i="1"/>
  <c r="G417" i="1"/>
  <c r="E418" i="1"/>
  <c r="F418" i="1"/>
  <c r="G418" i="1"/>
  <c r="E419" i="1"/>
  <c r="F419" i="1"/>
  <c r="G419" i="1"/>
  <c r="E420" i="1"/>
  <c r="F420" i="1"/>
  <c r="G420" i="1"/>
  <c r="E421" i="1"/>
  <c r="F421" i="1"/>
  <c r="G421" i="1"/>
  <c r="F422" i="1"/>
  <c r="G422" i="1"/>
  <c r="E423" i="1"/>
  <c r="F423" i="1"/>
  <c r="G423" i="1"/>
  <c r="H423" i="1" s="1"/>
  <c r="E424" i="1"/>
  <c r="H424" i="1" s="1"/>
  <c r="F424" i="1"/>
  <c r="G424" i="1"/>
  <c r="E425" i="1"/>
  <c r="F425" i="1"/>
  <c r="G425" i="1"/>
  <c r="E426" i="1"/>
  <c r="F426" i="1"/>
  <c r="G426" i="1"/>
  <c r="E427" i="1"/>
  <c r="F427" i="1"/>
  <c r="G427" i="1"/>
  <c r="E428" i="1"/>
  <c r="H428" i="1" s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H433" i="1" s="1"/>
  <c r="F433" i="1"/>
  <c r="G433" i="1"/>
  <c r="E434" i="1"/>
  <c r="F434" i="1"/>
  <c r="G434" i="1"/>
  <c r="E435" i="1"/>
  <c r="F435" i="1"/>
  <c r="G435" i="1"/>
  <c r="H435" i="1" s="1"/>
  <c r="E436" i="1"/>
  <c r="H436" i="1" s="1"/>
  <c r="F436" i="1"/>
  <c r="G436" i="1"/>
  <c r="E437" i="1"/>
  <c r="H437" i="1" s="1"/>
  <c r="F437" i="1"/>
  <c r="G437" i="1"/>
  <c r="E438" i="1"/>
  <c r="F438" i="1"/>
  <c r="G438" i="1"/>
  <c r="E439" i="1"/>
  <c r="F439" i="1"/>
  <c r="G439" i="1"/>
  <c r="H439" i="1" s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H445" i="1" s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H449" i="1" s="1"/>
  <c r="E450" i="1"/>
  <c r="F450" i="1"/>
  <c r="G450" i="1"/>
  <c r="E451" i="1"/>
  <c r="F451" i="1"/>
  <c r="G451" i="1"/>
  <c r="H451" i="1" s="1"/>
  <c r="E452" i="1"/>
  <c r="H452" i="1" s="1"/>
  <c r="F452" i="1"/>
  <c r="G452" i="1"/>
  <c r="E453" i="1"/>
  <c r="H453" i="1" s="1"/>
  <c r="F453" i="1"/>
  <c r="G453" i="1"/>
  <c r="E454" i="1"/>
  <c r="F454" i="1"/>
  <c r="G454" i="1"/>
  <c r="E455" i="1"/>
  <c r="F455" i="1"/>
  <c r="G455" i="1"/>
  <c r="H455" i="1" s="1"/>
  <c r="E456" i="1"/>
  <c r="F456" i="1"/>
  <c r="G456" i="1"/>
  <c r="H456" i="1" s="1"/>
  <c r="E457" i="1"/>
  <c r="F457" i="1"/>
  <c r="G457" i="1"/>
  <c r="E458" i="1"/>
  <c r="F458" i="1"/>
  <c r="G458" i="1"/>
  <c r="E459" i="1"/>
  <c r="F459" i="1"/>
  <c r="G459" i="1"/>
  <c r="F460" i="1"/>
  <c r="G460" i="1"/>
  <c r="E461" i="1"/>
  <c r="F461" i="1"/>
  <c r="G461" i="1"/>
  <c r="E462" i="1"/>
  <c r="F462" i="1"/>
  <c r="G462" i="1"/>
  <c r="H462" i="1" s="1"/>
  <c r="E463" i="1"/>
  <c r="F463" i="1"/>
  <c r="G463" i="1"/>
  <c r="E464" i="1"/>
  <c r="F464" i="1"/>
  <c r="G464" i="1"/>
  <c r="E465" i="1"/>
  <c r="F465" i="1"/>
  <c r="G465" i="1"/>
  <c r="E466" i="1"/>
  <c r="F466" i="1"/>
  <c r="G466" i="1"/>
  <c r="E467" i="1"/>
  <c r="F467" i="1"/>
  <c r="G467" i="1"/>
  <c r="E468" i="1"/>
  <c r="F468" i="1"/>
  <c r="G468" i="1"/>
  <c r="H468" i="1" s="1"/>
  <c r="E469" i="1"/>
  <c r="F469" i="1"/>
  <c r="G469" i="1"/>
  <c r="H469" i="1" s="1"/>
  <c r="E470" i="1"/>
  <c r="F470" i="1"/>
  <c r="G470" i="1"/>
  <c r="H470" i="1" s="1"/>
  <c r="E471" i="1"/>
  <c r="F471" i="1"/>
  <c r="G471" i="1"/>
  <c r="E472" i="1"/>
  <c r="H472" i="1" s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H478" i="1" s="1"/>
  <c r="E479" i="1"/>
  <c r="F479" i="1"/>
  <c r="G479" i="1"/>
  <c r="E480" i="1"/>
  <c r="H480" i="1"/>
  <c r="F480" i="1"/>
  <c r="G480" i="1"/>
  <c r="E481" i="1"/>
  <c r="H481" i="1"/>
  <c r="F481" i="1"/>
  <c r="G481" i="1"/>
  <c r="E482" i="1"/>
  <c r="F482" i="1"/>
  <c r="G482" i="1"/>
  <c r="E483" i="1"/>
  <c r="F483" i="1"/>
  <c r="G483" i="1"/>
  <c r="E484" i="1"/>
  <c r="F484" i="1"/>
  <c r="G484" i="1"/>
  <c r="E485" i="1"/>
  <c r="H485" i="1" s="1"/>
  <c r="F485" i="1"/>
  <c r="G485" i="1"/>
  <c r="E486" i="1"/>
  <c r="H486" i="1" s="1"/>
  <c r="F486" i="1"/>
  <c r="G486" i="1"/>
  <c r="E487" i="1"/>
  <c r="F487" i="1"/>
  <c r="G487" i="1"/>
  <c r="E488" i="1"/>
  <c r="F488" i="1"/>
  <c r="G488" i="1"/>
  <c r="H488" i="1" s="1"/>
  <c r="E489" i="1"/>
  <c r="F489" i="1"/>
  <c r="G489" i="1"/>
  <c r="H489" i="1" s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E296" i="34"/>
  <c r="F296" i="34"/>
  <c r="G296" i="34"/>
  <c r="H296" i="34" s="1"/>
  <c r="E297" i="34"/>
  <c r="F297" i="34"/>
  <c r="G297" i="34"/>
  <c r="F298" i="34"/>
  <c r="G298" i="34"/>
  <c r="E299" i="34"/>
  <c r="F299" i="34"/>
  <c r="G299" i="34"/>
  <c r="E300" i="34"/>
  <c r="F300" i="34"/>
  <c r="G300" i="34"/>
  <c r="F301" i="34"/>
  <c r="G301" i="34"/>
  <c r="G302" i="34"/>
  <c r="F303" i="34"/>
  <c r="G303" i="34"/>
  <c r="E304" i="34"/>
  <c r="F304" i="34"/>
  <c r="G304" i="34"/>
  <c r="E305" i="34"/>
  <c r="F305" i="34"/>
  <c r="G305" i="34"/>
  <c r="E306" i="34"/>
  <c r="F306" i="34"/>
  <c r="G306" i="34"/>
  <c r="G307" i="34"/>
  <c r="E308" i="34"/>
  <c r="F308" i="34"/>
  <c r="G308" i="34"/>
  <c r="E309" i="34"/>
  <c r="F309" i="34"/>
  <c r="G309" i="34"/>
  <c r="E310" i="34"/>
  <c r="F310" i="34"/>
  <c r="G310" i="34"/>
  <c r="E311" i="34"/>
  <c r="G311" i="34"/>
  <c r="E312" i="34"/>
  <c r="F312" i="34"/>
  <c r="G312" i="34"/>
  <c r="E313" i="34"/>
  <c r="F313" i="34"/>
  <c r="G313" i="34"/>
  <c r="E314" i="34"/>
  <c r="G314" i="34"/>
  <c r="G315" i="34"/>
  <c r="E316" i="34"/>
  <c r="F316" i="34"/>
  <c r="G316" i="34"/>
  <c r="E317" i="34"/>
  <c r="F317" i="34"/>
  <c r="G317" i="34"/>
  <c r="E318" i="34"/>
  <c r="F318" i="34"/>
  <c r="G318" i="34"/>
  <c r="E319" i="34"/>
  <c r="F319" i="34"/>
  <c r="G319" i="34"/>
  <c r="E320" i="34"/>
  <c r="F320" i="34"/>
  <c r="G320" i="34"/>
  <c r="H320" i="34" s="1"/>
  <c r="E321" i="34"/>
  <c r="F321" i="34"/>
  <c r="G321" i="34"/>
  <c r="H321" i="34" s="1"/>
  <c r="E322" i="34"/>
  <c r="F322" i="34"/>
  <c r="G322" i="34"/>
  <c r="H322" i="34" s="1"/>
  <c r="E323" i="34"/>
  <c r="F323" i="34"/>
  <c r="G323" i="34"/>
  <c r="E324" i="34"/>
  <c r="F324" i="34"/>
  <c r="G324" i="34"/>
  <c r="E325" i="34"/>
  <c r="F325" i="34"/>
  <c r="G325" i="34"/>
  <c r="E326" i="34"/>
  <c r="F326" i="34"/>
  <c r="G326" i="34"/>
  <c r="E327" i="34"/>
  <c r="F327" i="34"/>
  <c r="G327" i="34"/>
  <c r="E328" i="34"/>
  <c r="F328" i="34"/>
  <c r="G328" i="34"/>
  <c r="E329" i="34"/>
  <c r="H329" i="34"/>
  <c r="F329" i="34"/>
  <c r="G329" i="34"/>
  <c r="E330" i="34"/>
  <c r="F330" i="34"/>
  <c r="G330" i="34"/>
  <c r="E331" i="34"/>
  <c r="F331" i="34"/>
  <c r="G331" i="34"/>
  <c r="H331" i="34" s="1"/>
  <c r="G332" i="34"/>
  <c r="H332" i="34" s="1"/>
  <c r="G333" i="34"/>
  <c r="E334" i="34"/>
  <c r="F334" i="34"/>
  <c r="G334" i="34"/>
  <c r="E335" i="34"/>
  <c r="F335" i="34"/>
  <c r="G335" i="34"/>
  <c r="H335" i="34" s="1"/>
  <c r="E336" i="34"/>
  <c r="F336" i="34"/>
  <c r="G336" i="34"/>
  <c r="E337" i="34"/>
  <c r="H337" i="34" s="1"/>
  <c r="F337" i="34"/>
  <c r="G337" i="34"/>
  <c r="E338" i="34"/>
  <c r="F338" i="34"/>
  <c r="G338" i="34"/>
  <c r="E339" i="34"/>
  <c r="G339" i="34"/>
  <c r="E340" i="34"/>
  <c r="F340" i="34"/>
  <c r="G340" i="34"/>
  <c r="E341" i="34"/>
  <c r="F341" i="34"/>
  <c r="G341" i="34"/>
  <c r="E342" i="34"/>
  <c r="F342" i="34"/>
  <c r="G342" i="34"/>
  <c r="E343" i="34"/>
  <c r="F343" i="34"/>
  <c r="G343" i="34"/>
  <c r="E344" i="34"/>
  <c r="F344" i="34"/>
  <c r="G344" i="34"/>
  <c r="E345" i="34"/>
  <c r="F345" i="34"/>
  <c r="G345" i="34"/>
  <c r="E346" i="34"/>
  <c r="F346" i="34"/>
  <c r="G346" i="34"/>
  <c r="E347" i="34"/>
  <c r="F347" i="34"/>
  <c r="G347" i="34"/>
  <c r="E348" i="34"/>
  <c r="F348" i="34"/>
  <c r="G348" i="34"/>
  <c r="E349" i="34"/>
  <c r="F349" i="34"/>
  <c r="G349" i="34"/>
  <c r="E350" i="34"/>
  <c r="F350" i="34"/>
  <c r="G350" i="34"/>
  <c r="E351" i="34"/>
  <c r="F351" i="34"/>
  <c r="G351" i="34"/>
  <c r="E352" i="34"/>
  <c r="F352" i="34"/>
  <c r="G352" i="34"/>
  <c r="E353" i="34"/>
  <c r="H353" i="34" s="1"/>
  <c r="F353" i="34"/>
  <c r="G353" i="34"/>
  <c r="E354" i="34"/>
  <c r="F354" i="34"/>
  <c r="G354" i="34"/>
  <c r="E355" i="34"/>
  <c r="F355" i="34"/>
  <c r="G355" i="34"/>
  <c r="E356" i="34"/>
  <c r="F356" i="34"/>
  <c r="G356" i="34"/>
  <c r="G357" i="34"/>
  <c r="E358" i="34"/>
  <c r="G358" i="34"/>
  <c r="H358" i="34"/>
  <c r="E359" i="34"/>
  <c r="F359" i="34"/>
  <c r="G359" i="34"/>
  <c r="E360" i="34"/>
  <c r="F360" i="34"/>
  <c r="G360" i="34"/>
  <c r="E361" i="34"/>
  <c r="F361" i="34"/>
  <c r="G361" i="34"/>
  <c r="E362" i="34"/>
  <c r="F362" i="34"/>
  <c r="G362" i="34"/>
  <c r="E363" i="34"/>
  <c r="F363" i="34"/>
  <c r="G363" i="34"/>
  <c r="E364" i="34"/>
  <c r="H364" i="34" s="1"/>
  <c r="F364" i="34"/>
  <c r="G364" i="34"/>
  <c r="E365" i="34"/>
  <c r="H365" i="34"/>
  <c r="F365" i="34"/>
  <c r="G365" i="34"/>
  <c r="E366" i="34"/>
  <c r="F366" i="34"/>
  <c r="G366" i="34"/>
  <c r="E367" i="34"/>
  <c r="F367" i="34"/>
  <c r="G367" i="34"/>
  <c r="E368" i="34"/>
  <c r="F368" i="34"/>
  <c r="G368" i="34"/>
  <c r="E369" i="34"/>
  <c r="H369" i="34" s="1"/>
  <c r="F369" i="34"/>
  <c r="G369" i="34"/>
  <c r="E370" i="34"/>
  <c r="F370" i="34"/>
  <c r="G370" i="34"/>
  <c r="E371" i="34"/>
  <c r="F371" i="34"/>
  <c r="G371" i="34"/>
  <c r="E372" i="34"/>
  <c r="F372" i="34"/>
  <c r="G372" i="34"/>
  <c r="E373" i="34"/>
  <c r="H373" i="34" s="1"/>
  <c r="F373" i="34"/>
  <c r="G373" i="34"/>
  <c r="E374" i="34"/>
  <c r="F374" i="34"/>
  <c r="G374" i="34"/>
  <c r="E375" i="34"/>
  <c r="F375" i="34"/>
  <c r="G375" i="34"/>
  <c r="E376" i="34"/>
  <c r="F376" i="34"/>
  <c r="G376" i="34"/>
  <c r="E377" i="34"/>
  <c r="F377" i="34"/>
  <c r="G377" i="34"/>
  <c r="E378" i="34"/>
  <c r="F378" i="34"/>
  <c r="G378" i="34"/>
  <c r="E379" i="34"/>
  <c r="F379" i="34"/>
  <c r="G379" i="34"/>
  <c r="E380" i="34"/>
  <c r="F380" i="34"/>
  <c r="G380" i="34"/>
  <c r="E381" i="34"/>
  <c r="F381" i="34"/>
  <c r="G381" i="34"/>
  <c r="E382" i="34"/>
  <c r="H382" i="34"/>
  <c r="F382" i="34"/>
  <c r="G382" i="34"/>
  <c r="E383" i="34"/>
  <c r="F383" i="34"/>
  <c r="G383" i="34"/>
  <c r="E384" i="34"/>
  <c r="F384" i="34"/>
  <c r="G384" i="34"/>
  <c r="E385" i="34"/>
  <c r="F385" i="34"/>
  <c r="G385" i="34"/>
  <c r="H385" i="34"/>
  <c r="E386" i="34"/>
  <c r="F386" i="34"/>
  <c r="G386" i="34"/>
  <c r="H386" i="34"/>
  <c r="E387" i="34"/>
  <c r="F387" i="34"/>
  <c r="G387" i="34"/>
  <c r="E388" i="34"/>
  <c r="F388" i="34"/>
  <c r="G388" i="34"/>
  <c r="E389" i="34"/>
  <c r="F389" i="34"/>
  <c r="G389" i="34"/>
  <c r="H389" i="34" s="1"/>
  <c r="E390" i="34"/>
  <c r="F390" i="34"/>
  <c r="G390" i="34"/>
  <c r="H390" i="34" s="1"/>
  <c r="E391" i="34"/>
  <c r="F391" i="34"/>
  <c r="G391" i="34"/>
  <c r="H391" i="34" s="1"/>
  <c r="E392" i="34"/>
  <c r="F392" i="34"/>
  <c r="G392" i="34"/>
  <c r="H392" i="34" s="1"/>
  <c r="E393" i="34"/>
  <c r="F393" i="34"/>
  <c r="G393" i="34"/>
  <c r="E394" i="34"/>
  <c r="F394" i="34"/>
  <c r="G394" i="34"/>
  <c r="E395" i="34"/>
  <c r="F395" i="34"/>
  <c r="G395" i="34"/>
  <c r="H395" i="34" s="1"/>
  <c r="E396" i="34"/>
  <c r="F396" i="34"/>
  <c r="G396" i="34"/>
  <c r="E397" i="34"/>
  <c r="F397" i="34"/>
  <c r="G397" i="34"/>
  <c r="H397" i="34" s="1"/>
  <c r="E398" i="34"/>
  <c r="F398" i="34"/>
  <c r="G398" i="34"/>
  <c r="E399" i="34"/>
  <c r="F399" i="34"/>
  <c r="G399" i="34"/>
  <c r="E400" i="34"/>
  <c r="F400" i="34"/>
  <c r="G400" i="34"/>
  <c r="H400" i="34" s="1"/>
  <c r="E401" i="34"/>
  <c r="F401" i="34"/>
  <c r="G401" i="34"/>
  <c r="E402" i="34"/>
  <c r="H402" i="34" s="1"/>
  <c r="F402" i="34"/>
  <c r="G402" i="34"/>
  <c r="E403" i="34"/>
  <c r="F403" i="34"/>
  <c r="G403" i="34"/>
  <c r="E404" i="34"/>
  <c r="F404" i="34"/>
  <c r="G404" i="34"/>
  <c r="E405" i="34"/>
  <c r="F405" i="34"/>
  <c r="G405" i="34"/>
  <c r="E406" i="34"/>
  <c r="H406" i="34" s="1"/>
  <c r="F406" i="34"/>
  <c r="G406" i="34"/>
  <c r="E407" i="34"/>
  <c r="F407" i="34"/>
  <c r="G407" i="34"/>
  <c r="E408" i="34"/>
  <c r="F408" i="34"/>
  <c r="G408" i="34"/>
  <c r="H408" i="34" s="1"/>
  <c r="E409" i="34"/>
  <c r="F409" i="34"/>
  <c r="G409" i="34"/>
  <c r="E410" i="34"/>
  <c r="F410" i="34"/>
  <c r="G410" i="34"/>
  <c r="E411" i="34"/>
  <c r="F411" i="34"/>
  <c r="G411" i="34"/>
  <c r="H411" i="34" s="1"/>
  <c r="E412" i="34"/>
  <c r="F412" i="34"/>
  <c r="G412" i="34"/>
  <c r="H412" i="34" s="1"/>
  <c r="E413" i="34"/>
  <c r="F413" i="34"/>
  <c r="G413" i="34"/>
  <c r="E414" i="34"/>
  <c r="F414" i="34"/>
  <c r="G414" i="34"/>
  <c r="H414" i="34" s="1"/>
  <c r="E415" i="34"/>
  <c r="F415" i="34"/>
  <c r="G415" i="34"/>
  <c r="H415" i="34" s="1"/>
  <c r="E416" i="34"/>
  <c r="F416" i="34"/>
  <c r="G416" i="34"/>
  <c r="H416" i="34" s="1"/>
  <c r="E417" i="34"/>
  <c r="F417" i="34"/>
  <c r="G417" i="34"/>
  <c r="H417" i="34"/>
  <c r="E418" i="34"/>
  <c r="F418" i="34"/>
  <c r="G418" i="34"/>
  <c r="H418" i="34"/>
  <c r="E419" i="34"/>
  <c r="F419" i="34"/>
  <c r="G419" i="34"/>
  <c r="E420" i="34"/>
  <c r="F420" i="34"/>
  <c r="G420" i="34"/>
  <c r="E421" i="34"/>
  <c r="F421" i="34"/>
  <c r="G421" i="34"/>
  <c r="H421" i="34" s="1"/>
  <c r="E422" i="34"/>
  <c r="F422" i="34"/>
  <c r="G422" i="34"/>
  <c r="H422" i="34" s="1"/>
  <c r="E423" i="34"/>
  <c r="F423" i="34"/>
  <c r="G423" i="34"/>
  <c r="E424" i="34"/>
  <c r="F424" i="34"/>
  <c r="G424" i="34"/>
  <c r="E425" i="34"/>
  <c r="F425" i="34"/>
  <c r="G425" i="34"/>
  <c r="E426" i="34"/>
  <c r="F426" i="34"/>
  <c r="G426" i="34"/>
  <c r="E427" i="34"/>
  <c r="F427" i="34"/>
  <c r="G427" i="34"/>
  <c r="E428" i="34"/>
  <c r="F428" i="34"/>
  <c r="G428" i="34"/>
  <c r="E429" i="34"/>
  <c r="F429" i="34"/>
  <c r="G429" i="34"/>
  <c r="H429" i="34" s="1"/>
  <c r="E430" i="34"/>
  <c r="F430" i="34"/>
  <c r="G430" i="34"/>
  <c r="E431" i="34"/>
  <c r="F431" i="34"/>
  <c r="G431" i="34"/>
  <c r="E432" i="34"/>
  <c r="F432" i="34"/>
  <c r="G432" i="34"/>
  <c r="E433" i="34"/>
  <c r="F433" i="34"/>
  <c r="G433" i="34"/>
  <c r="E434" i="34"/>
  <c r="H434" i="34" s="1"/>
  <c r="F434" i="34"/>
  <c r="G434" i="34"/>
  <c r="E435" i="34"/>
  <c r="F435" i="34"/>
  <c r="G435" i="34"/>
  <c r="E436" i="34"/>
  <c r="F436" i="34"/>
  <c r="G436" i="34"/>
  <c r="E437" i="34"/>
  <c r="F437" i="34"/>
  <c r="G437" i="34"/>
  <c r="E438" i="34"/>
  <c r="H438" i="34" s="1"/>
  <c r="F438" i="34"/>
  <c r="G438" i="34"/>
  <c r="E439" i="34"/>
  <c r="F439" i="34"/>
  <c r="G439" i="34"/>
  <c r="E440" i="34"/>
  <c r="F440" i="34"/>
  <c r="G440" i="34"/>
  <c r="E441" i="34"/>
  <c r="F441" i="34"/>
  <c r="G441" i="34"/>
  <c r="E442" i="34"/>
  <c r="F442" i="34"/>
  <c r="G442" i="34"/>
  <c r="E443" i="34"/>
  <c r="F443" i="34"/>
  <c r="G443" i="34"/>
  <c r="E444" i="34"/>
  <c r="F444" i="34"/>
  <c r="G444" i="34"/>
  <c r="E445" i="34"/>
  <c r="F445" i="34"/>
  <c r="G445" i="34"/>
  <c r="E446" i="34"/>
  <c r="F446" i="34"/>
  <c r="G446" i="34"/>
  <c r="H446" i="34" s="1"/>
  <c r="E447" i="34"/>
  <c r="F447" i="34"/>
  <c r="G447" i="34"/>
  <c r="E448" i="34"/>
  <c r="F448" i="34"/>
  <c r="G448" i="34"/>
  <c r="E449" i="34"/>
  <c r="F449" i="34"/>
  <c r="G449" i="34"/>
  <c r="H449" i="34" s="1"/>
  <c r="E450" i="34"/>
  <c r="F450" i="34"/>
  <c r="G450" i="34"/>
  <c r="H450" i="34" s="1"/>
  <c r="E451" i="34"/>
  <c r="F451" i="34"/>
  <c r="G451" i="34"/>
  <c r="E452" i="34"/>
  <c r="F452" i="34"/>
  <c r="G452" i="34"/>
  <c r="E453" i="34"/>
  <c r="F453" i="34"/>
  <c r="G453" i="34"/>
  <c r="H453" i="34"/>
  <c r="E454" i="34"/>
  <c r="F454" i="34"/>
  <c r="G454" i="34"/>
  <c r="H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E459" i="34"/>
  <c r="F459" i="34"/>
  <c r="G459" i="34"/>
  <c r="G460" i="34"/>
  <c r="E461" i="34"/>
  <c r="F461" i="34"/>
  <c r="G461" i="34"/>
  <c r="E462" i="34"/>
  <c r="H462" i="34" s="1"/>
  <c r="F462" i="34"/>
  <c r="G462" i="34"/>
  <c r="E463" i="34"/>
  <c r="F463" i="34"/>
  <c r="G463" i="34"/>
  <c r="E464" i="34"/>
  <c r="F464" i="34"/>
  <c r="G464" i="34"/>
  <c r="E465" i="34"/>
  <c r="F465" i="34"/>
  <c r="G465" i="34"/>
  <c r="E466" i="34"/>
  <c r="F466" i="34"/>
  <c r="G466" i="34"/>
  <c r="E467" i="34"/>
  <c r="F467" i="34"/>
  <c r="G467" i="34"/>
  <c r="E468" i="34"/>
  <c r="F468" i="34"/>
  <c r="G468" i="34"/>
  <c r="E469" i="34"/>
  <c r="F469" i="34"/>
  <c r="G469" i="34"/>
  <c r="E470" i="34"/>
  <c r="H470" i="34"/>
  <c r="F470" i="34"/>
  <c r="G470" i="34"/>
  <c r="E471" i="34"/>
  <c r="F471" i="34"/>
  <c r="G471" i="34"/>
  <c r="E472" i="34"/>
  <c r="F472" i="34"/>
  <c r="G472" i="34"/>
  <c r="E473" i="34"/>
  <c r="G473" i="34"/>
  <c r="E474" i="34"/>
  <c r="H474" i="34" s="1"/>
  <c r="F474" i="34"/>
  <c r="G474" i="34"/>
  <c r="E475" i="34"/>
  <c r="F475" i="34"/>
  <c r="G475" i="34"/>
  <c r="E476" i="34"/>
  <c r="F476" i="34"/>
  <c r="G476" i="34"/>
  <c r="E477" i="34"/>
  <c r="F477" i="34"/>
  <c r="G477" i="34"/>
  <c r="E478" i="34"/>
  <c r="G478" i="34"/>
  <c r="H478" i="34" s="1"/>
  <c r="E479" i="34"/>
  <c r="F479" i="34"/>
  <c r="G479" i="34"/>
  <c r="E480" i="34"/>
  <c r="F480" i="34"/>
  <c r="G480" i="34"/>
  <c r="E481" i="34"/>
  <c r="F481" i="34"/>
  <c r="G481" i="34"/>
  <c r="H481" i="34" s="1"/>
  <c r="E482" i="34"/>
  <c r="F482" i="34"/>
  <c r="G482" i="34"/>
  <c r="E483" i="34"/>
  <c r="F483" i="34"/>
  <c r="G483" i="34"/>
  <c r="E484" i="34"/>
  <c r="F484" i="34"/>
  <c r="G484" i="34"/>
  <c r="E485" i="34"/>
  <c r="F485" i="34"/>
  <c r="G485" i="34"/>
  <c r="E486" i="34"/>
  <c r="F486" i="34"/>
  <c r="G486" i="34"/>
  <c r="H486" i="34" s="1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E491" i="34"/>
  <c r="F491" i="34"/>
  <c r="G491" i="34"/>
  <c r="E492" i="34"/>
  <c r="F492" i="34"/>
  <c r="G492" i="34"/>
  <c r="E493" i="34"/>
  <c r="F493" i="34"/>
  <c r="G493" i="34"/>
  <c r="E494" i="34"/>
  <c r="H494" i="34"/>
  <c r="F494" i="34"/>
  <c r="G494" i="34"/>
  <c r="E495" i="34"/>
  <c r="F495" i="34"/>
  <c r="G495" i="34"/>
  <c r="H495" i="34" s="1"/>
  <c r="E496" i="34"/>
  <c r="F496" i="34"/>
  <c r="G496" i="34"/>
  <c r="E497" i="34"/>
  <c r="F497" i="34"/>
  <c r="G497" i="34"/>
  <c r="H497" i="34"/>
  <c r="E498" i="34"/>
  <c r="F498" i="34"/>
  <c r="G498" i="34"/>
  <c r="E499" i="34"/>
  <c r="F499" i="34"/>
  <c r="G499" i="34"/>
  <c r="G296" i="33"/>
  <c r="G297" i="33"/>
  <c r="G298" i="33"/>
  <c r="G299" i="33"/>
  <c r="G300" i="33"/>
  <c r="G301" i="33"/>
  <c r="G302" i="33"/>
  <c r="G303" i="33"/>
  <c r="G304" i="33"/>
  <c r="G305" i="33"/>
  <c r="E306" i="33"/>
  <c r="F306" i="33"/>
  <c r="G306" i="33"/>
  <c r="H306" i="33" s="1"/>
  <c r="G307" i="33"/>
  <c r="G308" i="33"/>
  <c r="H308" i="33" s="1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E348" i="33"/>
  <c r="F348" i="33"/>
  <c r="G348" i="33"/>
  <c r="G349" i="33"/>
  <c r="G350" i="33"/>
  <c r="G351" i="33"/>
  <c r="E352" i="33"/>
  <c r="F352" i="33"/>
  <c r="G352" i="33"/>
  <c r="F353" i="33"/>
  <c r="G353" i="33"/>
  <c r="G354" i="33"/>
  <c r="F355" i="33"/>
  <c r="G355" i="33"/>
  <c r="G356" i="33"/>
  <c r="G357" i="33"/>
  <c r="G358" i="33"/>
  <c r="H358" i="33" s="1"/>
  <c r="G359" i="33"/>
  <c r="G360" i="33"/>
  <c r="E361" i="33"/>
  <c r="F361" i="33"/>
  <c r="G361" i="33"/>
  <c r="G362" i="33"/>
  <c r="G363" i="33"/>
  <c r="G364" i="33"/>
  <c r="G365" i="33"/>
  <c r="G366" i="33"/>
  <c r="G367" i="33"/>
  <c r="G368" i="33"/>
  <c r="H368" i="33" s="1"/>
  <c r="G369" i="33"/>
  <c r="G370" i="33"/>
  <c r="G371" i="33"/>
  <c r="G372" i="33"/>
  <c r="H372" i="33" s="1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E424" i="33"/>
  <c r="F424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E440" i="33"/>
  <c r="F440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E477" i="33"/>
  <c r="F477" i="33"/>
  <c r="G477" i="33"/>
  <c r="G478" i="33"/>
  <c r="G479" i="33"/>
  <c r="G480" i="33"/>
  <c r="G481" i="33"/>
  <c r="E482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F295" i="16"/>
  <c r="F295" i="1"/>
  <c r="E295" i="16"/>
  <c r="E295" i="1"/>
  <c r="D294" i="32"/>
  <c r="F408" i="32"/>
  <c r="C294" i="32"/>
  <c r="D294" i="31"/>
  <c r="C294" i="31"/>
  <c r="D294" i="30"/>
  <c r="F307" i="30" s="1"/>
  <c r="F296" i="30"/>
  <c r="C294" i="30"/>
  <c r="D294" i="29"/>
  <c r="F297" i="29"/>
  <c r="C294" i="29"/>
  <c r="D294" i="28"/>
  <c r="C294" i="28"/>
  <c r="D294" i="27"/>
  <c r="G294" i="27" s="1"/>
  <c r="C294" i="27"/>
  <c r="D294" i="26"/>
  <c r="F296" i="26"/>
  <c r="C294" i="26"/>
  <c r="D294" i="25"/>
  <c r="F296" i="25"/>
  <c r="C294" i="25"/>
  <c r="D294" i="24"/>
  <c r="C294" i="24"/>
  <c r="E295" i="24" s="1"/>
  <c r="D294" i="23"/>
  <c r="C294" i="23"/>
  <c r="E295" i="23" s="1"/>
  <c r="D294" i="22"/>
  <c r="F296" i="22" s="1"/>
  <c r="C294" i="22"/>
  <c r="E296" i="22" s="1"/>
  <c r="H296" i="22" s="1"/>
  <c r="D294" i="21"/>
  <c r="F400" i="21" s="1"/>
  <c r="F297" i="21"/>
  <c r="C294" i="21"/>
  <c r="D294" i="20"/>
  <c r="C294" i="20"/>
  <c r="E296" i="20"/>
  <c r="H296" i="20"/>
  <c r="D294" i="19"/>
  <c r="F329" i="19" s="1"/>
  <c r="F296" i="19"/>
  <c r="C294" i="19"/>
  <c r="D294" i="18"/>
  <c r="C294" i="18"/>
  <c r="E296" i="18" s="1"/>
  <c r="D294" i="17"/>
  <c r="F296" i="17"/>
  <c r="C294" i="17"/>
  <c r="F296" i="16"/>
  <c r="D294" i="15"/>
  <c r="C294" i="15"/>
  <c r="E295" i="15" s="1"/>
  <c r="D294" i="14"/>
  <c r="C294" i="14"/>
  <c r="C12" i="14" s="1"/>
  <c r="D294" i="13"/>
  <c r="F297" i="13"/>
  <c r="C294" i="13"/>
  <c r="E295" i="13" s="1"/>
  <c r="D294" i="12"/>
  <c r="C294" i="12"/>
  <c r="E388" i="12" s="1"/>
  <c r="H388" i="12"/>
  <c r="D294" i="11"/>
  <c r="C294" i="11"/>
  <c r="E336" i="11"/>
  <c r="H336" i="11" s="1"/>
  <c r="D294" i="10"/>
  <c r="C294" i="10"/>
  <c r="D294" i="9"/>
  <c r="F308" i="9" s="1"/>
  <c r="C294" i="9"/>
  <c r="E432" i="9" s="1"/>
  <c r="D294" i="8"/>
  <c r="F432" i="8" s="1"/>
  <c r="C294" i="8"/>
  <c r="E304" i="8"/>
  <c r="H304" i="8" s="1"/>
  <c r="D294" i="7"/>
  <c r="F303" i="7"/>
  <c r="C294" i="7"/>
  <c r="E298" i="7" s="1"/>
  <c r="D294" i="6"/>
  <c r="F358" i="6" s="1"/>
  <c r="F298" i="6"/>
  <c r="C294" i="6"/>
  <c r="E295" i="6"/>
  <c r="D294" i="5"/>
  <c r="F323" i="5" s="1"/>
  <c r="F296" i="5"/>
  <c r="C294" i="5"/>
  <c r="E299" i="5"/>
  <c r="D294" i="4"/>
  <c r="F307" i="4" s="1"/>
  <c r="F296" i="4"/>
  <c r="C294" i="4"/>
  <c r="E304" i="4"/>
  <c r="D294" i="3"/>
  <c r="F294" i="3" s="1"/>
  <c r="F296" i="3"/>
  <c r="C294" i="3"/>
  <c r="D294" i="2"/>
  <c r="F340" i="2" s="1"/>
  <c r="F296" i="2"/>
  <c r="C294" i="2"/>
  <c r="E325" i="2"/>
  <c r="D294" i="1"/>
  <c r="D12" i="1" s="1"/>
  <c r="C294" i="1"/>
  <c r="E302" i="1"/>
  <c r="H302" i="1" s="1"/>
  <c r="E298" i="1"/>
  <c r="D294" i="34"/>
  <c r="F314" i="34" s="1"/>
  <c r="F295" i="34"/>
  <c r="C294" i="34"/>
  <c r="C12" i="34" s="1"/>
  <c r="D294" i="33"/>
  <c r="F482" i="33" s="1"/>
  <c r="C294" i="33"/>
  <c r="E296" i="33" s="1"/>
  <c r="H296" i="33" s="1"/>
  <c r="E153" i="32"/>
  <c r="F153" i="32"/>
  <c r="G153" i="32"/>
  <c r="G154" i="32"/>
  <c r="E155" i="32"/>
  <c r="F155" i="32"/>
  <c r="G155" i="32"/>
  <c r="E156" i="32"/>
  <c r="F156" i="32"/>
  <c r="G156" i="32"/>
  <c r="G157" i="32"/>
  <c r="E158" i="32"/>
  <c r="F158" i="32"/>
  <c r="G158" i="32"/>
  <c r="E159" i="32"/>
  <c r="G159" i="32"/>
  <c r="E160" i="32"/>
  <c r="F160" i="32"/>
  <c r="G160" i="32"/>
  <c r="E161" i="32"/>
  <c r="F161" i="32"/>
  <c r="G161" i="32"/>
  <c r="E162" i="32"/>
  <c r="F162" i="32"/>
  <c r="G162" i="32"/>
  <c r="E163" i="32"/>
  <c r="F163" i="32"/>
  <c r="G163" i="32"/>
  <c r="G164" i="32"/>
  <c r="G165" i="32"/>
  <c r="E166" i="32"/>
  <c r="F166" i="32"/>
  <c r="G166" i="32"/>
  <c r="E167" i="32"/>
  <c r="F167" i="32"/>
  <c r="G167" i="32"/>
  <c r="E168" i="32"/>
  <c r="F168" i="32"/>
  <c r="G168" i="32"/>
  <c r="F169" i="32"/>
  <c r="G169" i="32"/>
  <c r="E170" i="32"/>
  <c r="F170" i="32"/>
  <c r="G170" i="32"/>
  <c r="E171" i="32"/>
  <c r="F171" i="32"/>
  <c r="G171" i="32"/>
  <c r="E172" i="32"/>
  <c r="F172" i="32"/>
  <c r="G172" i="32"/>
  <c r="E173" i="32"/>
  <c r="F173" i="32"/>
  <c r="G173" i="32"/>
  <c r="E174" i="32"/>
  <c r="F174" i="32"/>
  <c r="G174" i="32"/>
  <c r="E175" i="32"/>
  <c r="F175" i="32"/>
  <c r="G175" i="32"/>
  <c r="E176" i="32"/>
  <c r="F176" i="32"/>
  <c r="G176" i="32"/>
  <c r="E177" i="32"/>
  <c r="F177" i="32"/>
  <c r="G177" i="32"/>
  <c r="E178" i="32"/>
  <c r="F178" i="32"/>
  <c r="G178" i="32"/>
  <c r="E179" i="32"/>
  <c r="F179" i="32"/>
  <c r="G179" i="32"/>
  <c r="E180" i="32"/>
  <c r="F180" i="32"/>
  <c r="G180" i="32"/>
  <c r="E181" i="32"/>
  <c r="F181" i="32"/>
  <c r="G181" i="32"/>
  <c r="E182" i="32"/>
  <c r="F182" i="32"/>
  <c r="G182" i="32"/>
  <c r="F183" i="32"/>
  <c r="G183" i="32"/>
  <c r="E184" i="32"/>
  <c r="F184" i="32"/>
  <c r="G184" i="32"/>
  <c r="E185" i="32"/>
  <c r="F185" i="32"/>
  <c r="G185" i="32"/>
  <c r="E186" i="32"/>
  <c r="G186" i="32"/>
  <c r="E187" i="32"/>
  <c r="F187" i="32"/>
  <c r="G187" i="32"/>
  <c r="E188" i="32"/>
  <c r="F188" i="32"/>
  <c r="G188" i="32"/>
  <c r="E189" i="32"/>
  <c r="F189" i="32"/>
  <c r="G189" i="32"/>
  <c r="E190" i="32"/>
  <c r="F190" i="32"/>
  <c r="G190" i="32"/>
  <c r="E191" i="32"/>
  <c r="F191" i="32"/>
  <c r="G191" i="32"/>
  <c r="E192" i="32"/>
  <c r="F192" i="32"/>
  <c r="G192" i="32"/>
  <c r="E193" i="32"/>
  <c r="F193" i="32"/>
  <c r="G193" i="32"/>
  <c r="E194" i="32"/>
  <c r="F194" i="32"/>
  <c r="G194" i="32"/>
  <c r="E195" i="32"/>
  <c r="F195" i="32"/>
  <c r="G195" i="32"/>
  <c r="G196" i="32"/>
  <c r="E197" i="32"/>
  <c r="F197" i="32"/>
  <c r="G197" i="32"/>
  <c r="E198" i="32"/>
  <c r="F198" i="32"/>
  <c r="G198" i="32"/>
  <c r="E199" i="32"/>
  <c r="F199" i="32"/>
  <c r="G199" i="32"/>
  <c r="E200" i="32"/>
  <c r="F200" i="32"/>
  <c r="G200" i="32"/>
  <c r="E201" i="32"/>
  <c r="F201" i="32"/>
  <c r="G201" i="32"/>
  <c r="E202" i="32"/>
  <c r="F202" i="32"/>
  <c r="G202" i="32"/>
  <c r="E203" i="32"/>
  <c r="F203" i="32"/>
  <c r="G203" i="32"/>
  <c r="E204" i="32"/>
  <c r="F204" i="32"/>
  <c r="G204" i="32"/>
  <c r="E205" i="32"/>
  <c r="F205" i="32"/>
  <c r="G205" i="32"/>
  <c r="E206" i="32"/>
  <c r="F206" i="32"/>
  <c r="G206" i="32"/>
  <c r="E207" i="32"/>
  <c r="F207" i="32"/>
  <c r="G207" i="32"/>
  <c r="E208" i="32"/>
  <c r="F208" i="32"/>
  <c r="G208" i="32"/>
  <c r="G209" i="32"/>
  <c r="E210" i="32"/>
  <c r="F210" i="32"/>
  <c r="G210" i="32"/>
  <c r="E211" i="32"/>
  <c r="G211" i="32"/>
  <c r="E212" i="32"/>
  <c r="F212" i="32"/>
  <c r="G212" i="32"/>
  <c r="E213" i="32"/>
  <c r="F213" i="32"/>
  <c r="G213" i="32"/>
  <c r="E214" i="32"/>
  <c r="F214" i="32"/>
  <c r="G214" i="32"/>
  <c r="E215" i="32"/>
  <c r="F215" i="32"/>
  <c r="G215" i="32"/>
  <c r="E216" i="32"/>
  <c r="F216" i="32"/>
  <c r="G216" i="32"/>
  <c r="E217" i="32"/>
  <c r="F217" i="32"/>
  <c r="G217" i="32"/>
  <c r="H217" i="32" s="1"/>
  <c r="E218" i="32"/>
  <c r="F218" i="32"/>
  <c r="G218" i="32"/>
  <c r="E219" i="32"/>
  <c r="F219" i="32"/>
  <c r="G219" i="32"/>
  <c r="E220" i="32"/>
  <c r="F220" i="32"/>
  <c r="G220" i="32"/>
  <c r="F221" i="32"/>
  <c r="G221" i="32"/>
  <c r="E222" i="32"/>
  <c r="G222" i="32"/>
  <c r="E223" i="32"/>
  <c r="F223" i="32"/>
  <c r="G223" i="32"/>
  <c r="E224" i="32"/>
  <c r="F224" i="32"/>
  <c r="G224" i="32"/>
  <c r="E225" i="32"/>
  <c r="F225" i="32"/>
  <c r="G225" i="32"/>
  <c r="E226" i="32"/>
  <c r="F226" i="32"/>
  <c r="G226" i="32"/>
  <c r="E227" i="32"/>
  <c r="F227" i="32"/>
  <c r="G227" i="32"/>
  <c r="E228" i="32"/>
  <c r="F228" i="32"/>
  <c r="G228" i="32"/>
  <c r="E229" i="32"/>
  <c r="G229" i="32"/>
  <c r="E230" i="32"/>
  <c r="F230" i="32"/>
  <c r="G230" i="32"/>
  <c r="E231" i="32"/>
  <c r="F231" i="32"/>
  <c r="G231" i="32"/>
  <c r="F232" i="32"/>
  <c r="G232" i="32"/>
  <c r="E233" i="32"/>
  <c r="F233" i="32"/>
  <c r="G233" i="32"/>
  <c r="E234" i="32"/>
  <c r="F234" i="32"/>
  <c r="G234" i="32"/>
  <c r="G235" i="32"/>
  <c r="E236" i="32"/>
  <c r="F236" i="32"/>
  <c r="G236" i="32"/>
  <c r="F237" i="32"/>
  <c r="G237" i="32"/>
  <c r="E238" i="32"/>
  <c r="G238" i="32"/>
  <c r="E239" i="32"/>
  <c r="F239" i="32"/>
  <c r="G239" i="32"/>
  <c r="E240" i="32"/>
  <c r="F240" i="32"/>
  <c r="G240" i="32"/>
  <c r="E241" i="32"/>
  <c r="F241" i="32"/>
  <c r="G241" i="32"/>
  <c r="E242" i="32"/>
  <c r="F242" i="32"/>
  <c r="G242" i="32"/>
  <c r="E243" i="32"/>
  <c r="F243" i="32"/>
  <c r="G243" i="32"/>
  <c r="E244" i="32"/>
  <c r="F244" i="32"/>
  <c r="G244" i="32"/>
  <c r="E245" i="32"/>
  <c r="F245" i="32"/>
  <c r="G245" i="32"/>
  <c r="E246" i="32"/>
  <c r="F246" i="32"/>
  <c r="G246" i="32"/>
  <c r="E247" i="32"/>
  <c r="G247" i="32"/>
  <c r="E248" i="32"/>
  <c r="F248" i="32"/>
  <c r="G248" i="32"/>
  <c r="G249" i="32"/>
  <c r="E250" i="32"/>
  <c r="F250" i="32"/>
  <c r="G250" i="32"/>
  <c r="E251" i="32"/>
  <c r="F251" i="32"/>
  <c r="G251" i="32"/>
  <c r="E252" i="32"/>
  <c r="F252" i="32"/>
  <c r="G252" i="32"/>
  <c r="E253" i="32"/>
  <c r="F253" i="32"/>
  <c r="G253" i="32"/>
  <c r="E254" i="32"/>
  <c r="F254" i="32"/>
  <c r="G254" i="32"/>
  <c r="E255" i="32"/>
  <c r="F255" i="32"/>
  <c r="G255" i="32"/>
  <c r="E256" i="32"/>
  <c r="F256" i="32"/>
  <c r="G256" i="32"/>
  <c r="E257" i="32"/>
  <c r="F257" i="32"/>
  <c r="G257" i="32"/>
  <c r="E258" i="32"/>
  <c r="F258" i="32"/>
  <c r="G258" i="32"/>
  <c r="H258" i="32" s="1"/>
  <c r="E259" i="32"/>
  <c r="F259" i="32"/>
  <c r="G259" i="32"/>
  <c r="E260" i="32"/>
  <c r="H260" i="32"/>
  <c r="F260" i="32"/>
  <c r="G260" i="32"/>
  <c r="E261" i="32"/>
  <c r="F261" i="32"/>
  <c r="G261" i="32"/>
  <c r="E262" i="32"/>
  <c r="F262" i="32"/>
  <c r="G262" i="32"/>
  <c r="E263" i="32"/>
  <c r="F263" i="32"/>
  <c r="G263" i="32"/>
  <c r="E264" i="32"/>
  <c r="F264" i="32"/>
  <c r="G264" i="32"/>
  <c r="E265" i="32"/>
  <c r="F265" i="32"/>
  <c r="G265" i="32"/>
  <c r="E266" i="32"/>
  <c r="F266" i="32"/>
  <c r="G266" i="32"/>
  <c r="E267" i="32"/>
  <c r="F267" i="32"/>
  <c r="G267" i="32"/>
  <c r="E268" i="32"/>
  <c r="F268" i="32"/>
  <c r="G268" i="32"/>
  <c r="E269" i="32"/>
  <c r="F269" i="32"/>
  <c r="G269" i="32"/>
  <c r="E270" i="32"/>
  <c r="F270" i="32"/>
  <c r="G270" i="32"/>
  <c r="E271" i="32"/>
  <c r="F271" i="32"/>
  <c r="G271" i="32"/>
  <c r="H271" i="32" s="1"/>
  <c r="E272" i="32"/>
  <c r="F272" i="32"/>
  <c r="G272" i="32"/>
  <c r="E273" i="32"/>
  <c r="F273" i="32"/>
  <c r="G273" i="32"/>
  <c r="E274" i="32"/>
  <c r="F274" i="32"/>
  <c r="G274" i="32"/>
  <c r="E275" i="32"/>
  <c r="F275" i="32"/>
  <c r="G275" i="32"/>
  <c r="E276" i="32"/>
  <c r="H276" i="32" s="1"/>
  <c r="F276" i="32"/>
  <c r="G276" i="32"/>
  <c r="E277" i="32"/>
  <c r="F277" i="32"/>
  <c r="G277" i="32"/>
  <c r="E278" i="32"/>
  <c r="F278" i="32"/>
  <c r="G278" i="32"/>
  <c r="E279" i="32"/>
  <c r="F279" i="32"/>
  <c r="G279" i="32"/>
  <c r="E280" i="32"/>
  <c r="F280" i="32"/>
  <c r="G280" i="32"/>
  <c r="E281" i="32"/>
  <c r="F281" i="32"/>
  <c r="G281" i="32"/>
  <c r="E282" i="32"/>
  <c r="F282" i="32"/>
  <c r="G282" i="32"/>
  <c r="E283" i="32"/>
  <c r="F283" i="32"/>
  <c r="G283" i="32"/>
  <c r="E284" i="32"/>
  <c r="F284" i="32"/>
  <c r="G284" i="32"/>
  <c r="E285" i="32"/>
  <c r="F285" i="32"/>
  <c r="G285" i="32"/>
  <c r="E286" i="32"/>
  <c r="F286" i="32"/>
  <c r="G286" i="32"/>
  <c r="E287" i="32"/>
  <c r="F287" i="32"/>
  <c r="G287" i="32"/>
  <c r="H287" i="32" s="1"/>
  <c r="E288" i="32"/>
  <c r="F288" i="32"/>
  <c r="G288" i="32"/>
  <c r="G153" i="31"/>
  <c r="G154" i="31"/>
  <c r="G155" i="31"/>
  <c r="G156" i="31"/>
  <c r="G157" i="31"/>
  <c r="G158" i="31"/>
  <c r="G159" i="31"/>
  <c r="G160" i="31"/>
  <c r="E161" i="31"/>
  <c r="G161" i="31"/>
  <c r="G162" i="31"/>
  <c r="G163" i="31"/>
  <c r="G164" i="31"/>
  <c r="G165" i="31"/>
  <c r="G166" i="31"/>
  <c r="G167" i="31"/>
  <c r="G168" i="31"/>
  <c r="G169" i="31"/>
  <c r="E170" i="31"/>
  <c r="G170" i="31"/>
  <c r="E171" i="31"/>
  <c r="F171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E188" i="31"/>
  <c r="F188" i="31"/>
  <c r="G188" i="31"/>
  <c r="E189" i="31"/>
  <c r="G189" i="31"/>
  <c r="E190" i="31"/>
  <c r="G190" i="31"/>
  <c r="E191" i="31"/>
  <c r="F191" i="31"/>
  <c r="G191" i="31"/>
  <c r="H191" i="31" s="1"/>
  <c r="E192" i="31"/>
  <c r="F192" i="31"/>
  <c r="G192" i="31"/>
  <c r="G193" i="31"/>
  <c r="F194" i="31"/>
  <c r="G194" i="31"/>
  <c r="G195" i="31"/>
  <c r="G196" i="31"/>
  <c r="E197" i="31"/>
  <c r="G197" i="31"/>
  <c r="G198" i="31"/>
  <c r="G199" i="31"/>
  <c r="E200" i="31"/>
  <c r="G200" i="31"/>
  <c r="G201" i="31"/>
  <c r="E202" i="31"/>
  <c r="G202" i="31"/>
  <c r="G203" i="31"/>
  <c r="G204" i="31"/>
  <c r="G205" i="31"/>
  <c r="G206" i="31"/>
  <c r="E207" i="31"/>
  <c r="F207" i="31"/>
  <c r="G207" i="31"/>
  <c r="G208" i="31"/>
  <c r="G209" i="31"/>
  <c r="G210" i="31"/>
  <c r="G211" i="31"/>
  <c r="E212" i="31"/>
  <c r="G212" i="31"/>
  <c r="E213" i="31"/>
  <c r="G213" i="31"/>
  <c r="G214" i="31"/>
  <c r="G215" i="31"/>
  <c r="G216" i="31"/>
  <c r="E217" i="31"/>
  <c r="G217" i="31"/>
  <c r="E218" i="31"/>
  <c r="G218" i="31"/>
  <c r="G219" i="31"/>
  <c r="G220" i="31"/>
  <c r="E221" i="31"/>
  <c r="G221" i="31"/>
  <c r="G222" i="31"/>
  <c r="G223" i="31"/>
  <c r="E224" i="31"/>
  <c r="F224" i="31"/>
  <c r="G224" i="31"/>
  <c r="E225" i="31"/>
  <c r="F225" i="31"/>
  <c r="G225" i="31"/>
  <c r="E226" i="31"/>
  <c r="G226" i="31"/>
  <c r="E227" i="31"/>
  <c r="G227" i="31"/>
  <c r="E228" i="31"/>
  <c r="G228" i="31"/>
  <c r="G229" i="31"/>
  <c r="G230" i="31"/>
  <c r="G231" i="31"/>
  <c r="G232" i="31"/>
  <c r="G233" i="31"/>
  <c r="E234" i="31"/>
  <c r="G234" i="31"/>
  <c r="G235" i="31"/>
  <c r="E236" i="31"/>
  <c r="G236" i="31"/>
  <c r="G237" i="31"/>
  <c r="G238" i="31"/>
  <c r="G239" i="31"/>
  <c r="G240" i="31"/>
  <c r="G241" i="31"/>
  <c r="E242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E255" i="31"/>
  <c r="G255" i="31"/>
  <c r="G256" i="31"/>
  <c r="G257" i="31"/>
  <c r="G258" i="31"/>
  <c r="G259" i="31"/>
  <c r="E260" i="31"/>
  <c r="F260" i="31"/>
  <c r="G260" i="31"/>
  <c r="E261" i="31"/>
  <c r="G261" i="31"/>
  <c r="G262" i="31"/>
  <c r="G263" i="31"/>
  <c r="G264" i="31"/>
  <c r="G265" i="31"/>
  <c r="G266" i="31"/>
  <c r="E267" i="31"/>
  <c r="F267" i="31"/>
  <c r="G267" i="31"/>
  <c r="G268" i="31"/>
  <c r="E269" i="31"/>
  <c r="F269" i="31"/>
  <c r="G269" i="31"/>
  <c r="G270" i="31"/>
  <c r="G271" i="31"/>
  <c r="G272" i="31"/>
  <c r="G273" i="31"/>
  <c r="G274" i="31"/>
  <c r="G275" i="31"/>
  <c r="G276" i="31"/>
  <c r="E277" i="31"/>
  <c r="G277" i="31"/>
  <c r="G278" i="31"/>
  <c r="E279" i="31"/>
  <c r="G279" i="31"/>
  <c r="G280" i="31"/>
  <c r="G281" i="31"/>
  <c r="G282" i="31"/>
  <c r="G283" i="31"/>
  <c r="E284" i="31"/>
  <c r="G284" i="31"/>
  <c r="E285" i="31"/>
  <c r="G285" i="31"/>
  <c r="E286" i="31"/>
  <c r="G286" i="31"/>
  <c r="E287" i="31"/>
  <c r="F287" i="31"/>
  <c r="G287" i="31"/>
  <c r="E288" i="31"/>
  <c r="G288" i="31"/>
  <c r="E153" i="30"/>
  <c r="F153" i="30"/>
  <c r="G153" i="30"/>
  <c r="F154" i="30"/>
  <c r="G154" i="30"/>
  <c r="E155" i="30"/>
  <c r="F155" i="30"/>
  <c r="G155" i="30"/>
  <c r="G156" i="30"/>
  <c r="G157" i="30"/>
  <c r="E158" i="30"/>
  <c r="F158" i="30"/>
  <c r="G158" i="30"/>
  <c r="E159" i="30"/>
  <c r="F159" i="30"/>
  <c r="G159" i="30"/>
  <c r="E160" i="30"/>
  <c r="F160" i="30"/>
  <c r="G160" i="30"/>
  <c r="E161" i="30"/>
  <c r="F161" i="30"/>
  <c r="G161" i="30"/>
  <c r="E162" i="30"/>
  <c r="G162" i="30"/>
  <c r="E163" i="30"/>
  <c r="F163" i="30"/>
  <c r="G163" i="30"/>
  <c r="H163" i="30" s="1"/>
  <c r="G164" i="30"/>
  <c r="G165" i="30"/>
  <c r="G166" i="30"/>
  <c r="E167" i="30"/>
  <c r="F167" i="30"/>
  <c r="G167" i="30"/>
  <c r="E168" i="30"/>
  <c r="F168" i="30"/>
  <c r="G168" i="30"/>
  <c r="E169" i="30"/>
  <c r="G169" i="30"/>
  <c r="E170" i="30"/>
  <c r="F170" i="30"/>
  <c r="G170" i="30"/>
  <c r="E171" i="30"/>
  <c r="F171" i="30"/>
  <c r="G171" i="30"/>
  <c r="E172" i="30"/>
  <c r="F172" i="30"/>
  <c r="G172" i="30"/>
  <c r="E173" i="30"/>
  <c r="G173" i="30"/>
  <c r="F174" i="30"/>
  <c r="G174" i="30"/>
  <c r="G175" i="30"/>
  <c r="E176" i="30"/>
  <c r="F176" i="30"/>
  <c r="G176" i="30"/>
  <c r="G177" i="30"/>
  <c r="E178" i="30"/>
  <c r="F178" i="30"/>
  <c r="G178" i="30"/>
  <c r="G179" i="30"/>
  <c r="E180" i="30"/>
  <c r="F180" i="30"/>
  <c r="G180" i="30"/>
  <c r="H180" i="30"/>
  <c r="E181" i="30"/>
  <c r="F181" i="30"/>
  <c r="G181" i="30"/>
  <c r="H181" i="30"/>
  <c r="E182" i="30"/>
  <c r="F182" i="30"/>
  <c r="G182" i="30"/>
  <c r="G183" i="30"/>
  <c r="E184" i="30"/>
  <c r="F184" i="30"/>
  <c r="G184" i="30"/>
  <c r="E185" i="30"/>
  <c r="F185" i="30"/>
  <c r="G185" i="30"/>
  <c r="G186" i="30"/>
  <c r="G187" i="30"/>
  <c r="E188" i="30"/>
  <c r="H188" i="30"/>
  <c r="F188" i="30"/>
  <c r="G188" i="30"/>
  <c r="E189" i="30"/>
  <c r="F189" i="30"/>
  <c r="G189" i="30"/>
  <c r="E190" i="30"/>
  <c r="F190" i="30"/>
  <c r="G190" i="30"/>
  <c r="E191" i="30"/>
  <c r="F191" i="30"/>
  <c r="G191" i="30"/>
  <c r="E192" i="30"/>
  <c r="H192" i="30" s="1"/>
  <c r="F192" i="30"/>
  <c r="G192" i="30"/>
  <c r="F193" i="30"/>
  <c r="G193" i="30"/>
  <c r="E194" i="30"/>
  <c r="F194" i="30"/>
  <c r="G194" i="30"/>
  <c r="E195" i="30"/>
  <c r="F195" i="30"/>
  <c r="G195" i="30"/>
  <c r="G196" i="30"/>
  <c r="E197" i="30"/>
  <c r="F197" i="30"/>
  <c r="G197" i="30"/>
  <c r="E198" i="30"/>
  <c r="F198" i="30"/>
  <c r="G198" i="30"/>
  <c r="E199" i="30"/>
  <c r="G199" i="30"/>
  <c r="E200" i="30"/>
  <c r="F200" i="30"/>
  <c r="G200" i="30"/>
  <c r="E201" i="30"/>
  <c r="F201" i="30"/>
  <c r="G201" i="30"/>
  <c r="E202" i="30"/>
  <c r="F202" i="30"/>
  <c r="G202" i="30"/>
  <c r="E203" i="30"/>
  <c r="F203" i="30"/>
  <c r="G203" i="30"/>
  <c r="E204" i="30"/>
  <c r="F204" i="30"/>
  <c r="G204" i="30"/>
  <c r="E205" i="30"/>
  <c r="F205" i="30"/>
  <c r="G205" i="30"/>
  <c r="G206" i="30"/>
  <c r="E207" i="30"/>
  <c r="F207" i="30"/>
  <c r="G207" i="30"/>
  <c r="G208" i="30"/>
  <c r="E209" i="30"/>
  <c r="H209" i="30" s="1"/>
  <c r="F209" i="30"/>
  <c r="G209" i="30"/>
  <c r="E210" i="30"/>
  <c r="F210" i="30"/>
  <c r="G210" i="30"/>
  <c r="F211" i="30"/>
  <c r="G211" i="30"/>
  <c r="E212" i="30"/>
  <c r="F212" i="30"/>
  <c r="G212" i="30"/>
  <c r="H212" i="30" s="1"/>
  <c r="E213" i="30"/>
  <c r="F213" i="30"/>
  <c r="G213" i="30"/>
  <c r="E214" i="30"/>
  <c r="F214" i="30"/>
  <c r="G214" i="30"/>
  <c r="E215" i="30"/>
  <c r="F215" i="30"/>
  <c r="G215" i="30"/>
  <c r="E216" i="30"/>
  <c r="H216" i="30" s="1"/>
  <c r="G216" i="30"/>
  <c r="E217" i="30"/>
  <c r="F217" i="30"/>
  <c r="G217" i="30"/>
  <c r="E218" i="30"/>
  <c r="F218" i="30"/>
  <c r="G218" i="30"/>
  <c r="E219" i="30"/>
  <c r="F219" i="30"/>
  <c r="G219" i="30"/>
  <c r="E220" i="30"/>
  <c r="F220" i="30"/>
  <c r="G220" i="30"/>
  <c r="H220" i="30" s="1"/>
  <c r="E221" i="30"/>
  <c r="F221" i="30"/>
  <c r="G221" i="30"/>
  <c r="E222" i="30"/>
  <c r="F222" i="30"/>
  <c r="G222" i="30"/>
  <c r="E223" i="30"/>
  <c r="F223" i="30"/>
  <c r="G223" i="30"/>
  <c r="E224" i="30"/>
  <c r="F224" i="30"/>
  <c r="G224" i="30"/>
  <c r="E225" i="30"/>
  <c r="F225" i="30"/>
  <c r="G225" i="30"/>
  <c r="F226" i="30"/>
  <c r="G226" i="30"/>
  <c r="E227" i="30"/>
  <c r="F227" i="30"/>
  <c r="G227" i="30"/>
  <c r="E228" i="30"/>
  <c r="F228" i="30"/>
  <c r="G228" i="30"/>
  <c r="E229" i="30"/>
  <c r="F229" i="30"/>
  <c r="G229" i="30"/>
  <c r="E230" i="30"/>
  <c r="F230" i="30"/>
  <c r="G230" i="30"/>
  <c r="E231" i="30"/>
  <c r="F231" i="30"/>
  <c r="G231" i="30"/>
  <c r="G232" i="30"/>
  <c r="E233" i="30"/>
  <c r="F233" i="30"/>
  <c r="G233" i="30"/>
  <c r="E234" i="30"/>
  <c r="F234" i="30"/>
  <c r="G234" i="30"/>
  <c r="G235" i="30"/>
  <c r="E236" i="30"/>
  <c r="F236" i="30"/>
  <c r="G236" i="30"/>
  <c r="G237" i="30"/>
  <c r="G238" i="30"/>
  <c r="F239" i="30"/>
  <c r="G239" i="30"/>
  <c r="E240" i="30"/>
  <c r="F240" i="30"/>
  <c r="G240" i="30"/>
  <c r="E241" i="30"/>
  <c r="F241" i="30"/>
  <c r="G241" i="30"/>
  <c r="E242" i="30"/>
  <c r="F242" i="30"/>
  <c r="G242" i="30"/>
  <c r="E243" i="30"/>
  <c r="F243" i="30"/>
  <c r="G243" i="30"/>
  <c r="E244" i="30"/>
  <c r="F244" i="30"/>
  <c r="G244" i="30"/>
  <c r="E245" i="30"/>
  <c r="F245" i="30"/>
  <c r="G245" i="30"/>
  <c r="E246" i="30"/>
  <c r="F246" i="30"/>
  <c r="G246" i="30"/>
  <c r="F247" i="30"/>
  <c r="G247" i="30"/>
  <c r="E248" i="30"/>
  <c r="F248" i="30"/>
  <c r="G248" i="30"/>
  <c r="G249" i="30"/>
  <c r="E250" i="30"/>
  <c r="F250" i="30"/>
  <c r="G250" i="30"/>
  <c r="E251" i="30"/>
  <c r="F251" i="30"/>
  <c r="G251" i="30"/>
  <c r="E252" i="30"/>
  <c r="F252" i="30"/>
  <c r="G252" i="30"/>
  <c r="E253" i="30"/>
  <c r="G253" i="30"/>
  <c r="E254" i="30"/>
  <c r="F254" i="30"/>
  <c r="G254" i="30"/>
  <c r="E255" i="30"/>
  <c r="F255" i="30"/>
  <c r="G255" i="30"/>
  <c r="F256" i="30"/>
  <c r="G256" i="30"/>
  <c r="E257" i="30"/>
  <c r="F257" i="30"/>
  <c r="G257" i="30"/>
  <c r="E258" i="30"/>
  <c r="F258" i="30"/>
  <c r="G258" i="30"/>
  <c r="E259" i="30"/>
  <c r="F259" i="30"/>
  <c r="G259" i="30"/>
  <c r="E260" i="30"/>
  <c r="F260" i="30"/>
  <c r="G260" i="30"/>
  <c r="H260" i="30" s="1"/>
  <c r="E261" i="30"/>
  <c r="F261" i="30"/>
  <c r="G261" i="30"/>
  <c r="H261" i="30" s="1"/>
  <c r="F262" i="30"/>
  <c r="G262" i="30"/>
  <c r="E263" i="30"/>
  <c r="F263" i="30"/>
  <c r="G263" i="30"/>
  <c r="E264" i="30"/>
  <c r="F264" i="30"/>
  <c r="G264" i="30"/>
  <c r="E265" i="30"/>
  <c r="F265" i="30"/>
  <c r="G265" i="30"/>
  <c r="E266" i="30"/>
  <c r="F266" i="30"/>
  <c r="G266" i="30"/>
  <c r="E267" i="30"/>
  <c r="F267" i="30"/>
  <c r="G267" i="30"/>
  <c r="E268" i="30"/>
  <c r="G268" i="30"/>
  <c r="E269" i="30"/>
  <c r="F269" i="30"/>
  <c r="G269" i="30"/>
  <c r="E270" i="30"/>
  <c r="F270" i="30"/>
  <c r="G270" i="30"/>
  <c r="E271" i="30"/>
  <c r="F271" i="30"/>
  <c r="G271" i="30"/>
  <c r="E272" i="30"/>
  <c r="F272" i="30"/>
  <c r="G272" i="30"/>
  <c r="H272" i="30" s="1"/>
  <c r="E273" i="30"/>
  <c r="G273" i="30"/>
  <c r="H273" i="30" s="1"/>
  <c r="E274" i="30"/>
  <c r="F274" i="30"/>
  <c r="G274" i="30"/>
  <c r="E275" i="30"/>
  <c r="F275" i="30"/>
  <c r="G275" i="30"/>
  <c r="E276" i="30"/>
  <c r="F276" i="30"/>
  <c r="G276" i="30"/>
  <c r="E277" i="30"/>
  <c r="F277" i="30"/>
  <c r="G277" i="30"/>
  <c r="E278" i="30"/>
  <c r="F278" i="30"/>
  <c r="G278" i="30"/>
  <c r="H278" i="30" s="1"/>
  <c r="E279" i="30"/>
  <c r="F279" i="30"/>
  <c r="G279" i="30"/>
  <c r="E280" i="30"/>
  <c r="F280" i="30"/>
  <c r="G280" i="30"/>
  <c r="H280" i="30" s="1"/>
  <c r="E281" i="30"/>
  <c r="F281" i="30"/>
  <c r="G281" i="30"/>
  <c r="H281" i="30" s="1"/>
  <c r="E282" i="30"/>
  <c r="F282" i="30"/>
  <c r="G282" i="30"/>
  <c r="E283" i="30"/>
  <c r="F283" i="30"/>
  <c r="G283" i="30"/>
  <c r="E284" i="30"/>
  <c r="F284" i="30"/>
  <c r="G284" i="30"/>
  <c r="E285" i="30"/>
  <c r="H285" i="30" s="1"/>
  <c r="F285" i="30"/>
  <c r="G285" i="30"/>
  <c r="E286" i="30"/>
  <c r="G286" i="30"/>
  <c r="H286" i="30" s="1"/>
  <c r="E287" i="30"/>
  <c r="F287" i="30"/>
  <c r="G287" i="30"/>
  <c r="E288" i="30"/>
  <c r="H288" i="30" s="1"/>
  <c r="F288" i="30"/>
  <c r="G288" i="30"/>
  <c r="G153" i="29"/>
  <c r="G154" i="29"/>
  <c r="G155" i="29"/>
  <c r="G156" i="29"/>
  <c r="G157" i="29"/>
  <c r="G158" i="29"/>
  <c r="G159" i="29"/>
  <c r="G160" i="29"/>
  <c r="E161" i="29"/>
  <c r="H161" i="29" s="1"/>
  <c r="F161" i="29"/>
  <c r="G161" i="29"/>
  <c r="E162" i="29"/>
  <c r="G162" i="29"/>
  <c r="G163" i="29"/>
  <c r="E164" i="29"/>
  <c r="G164" i="29"/>
  <c r="G165" i="29"/>
  <c r="G166" i="29"/>
  <c r="G167" i="29"/>
  <c r="G168" i="29"/>
  <c r="G169" i="29"/>
  <c r="E170" i="29"/>
  <c r="G170" i="29"/>
  <c r="H170" i="29" s="1"/>
  <c r="G171" i="29"/>
  <c r="E172" i="29"/>
  <c r="F172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E184" i="29"/>
  <c r="H184" i="29" s="1"/>
  <c r="F184" i="29"/>
  <c r="G184" i="29"/>
  <c r="G185" i="29"/>
  <c r="G186" i="29"/>
  <c r="G187" i="29"/>
  <c r="G188" i="29"/>
  <c r="E189" i="29"/>
  <c r="F189" i="29"/>
  <c r="G189" i="29"/>
  <c r="E190" i="29"/>
  <c r="F190" i="29"/>
  <c r="G190" i="29"/>
  <c r="E191" i="29"/>
  <c r="F191" i="29"/>
  <c r="G191" i="29"/>
  <c r="G192" i="29"/>
  <c r="G193" i="29"/>
  <c r="F194" i="29"/>
  <c r="G194" i="29"/>
  <c r="G195" i="29"/>
  <c r="G196" i="29"/>
  <c r="G197" i="29"/>
  <c r="E198" i="29"/>
  <c r="F198" i="29"/>
  <c r="G198" i="29"/>
  <c r="F199" i="29"/>
  <c r="G199" i="29"/>
  <c r="E200" i="29"/>
  <c r="F200" i="29"/>
  <c r="G200" i="29"/>
  <c r="H200" i="29" s="1"/>
  <c r="G201" i="29"/>
  <c r="E202" i="29"/>
  <c r="F202" i="29"/>
  <c r="G202" i="29"/>
  <c r="E203" i="29"/>
  <c r="G203" i="29"/>
  <c r="E204" i="29"/>
  <c r="F204" i="29"/>
  <c r="G204" i="29"/>
  <c r="E205" i="29"/>
  <c r="F205" i="29"/>
  <c r="G205" i="29"/>
  <c r="G206" i="29"/>
  <c r="E207" i="29"/>
  <c r="F207" i="29"/>
  <c r="G207" i="29"/>
  <c r="G208" i="29"/>
  <c r="G209" i="29"/>
  <c r="E210" i="29"/>
  <c r="G210" i="29"/>
  <c r="G211" i="29"/>
  <c r="E212" i="29"/>
  <c r="F212" i="29"/>
  <c r="G212" i="29"/>
  <c r="G213" i="29"/>
  <c r="G214" i="29"/>
  <c r="E215" i="29"/>
  <c r="F215" i="29"/>
  <c r="G215" i="29"/>
  <c r="G216" i="29"/>
  <c r="E217" i="29"/>
  <c r="F217" i="29"/>
  <c r="G217" i="29"/>
  <c r="E218" i="29"/>
  <c r="F218" i="29"/>
  <c r="G218" i="29"/>
  <c r="E219" i="29"/>
  <c r="F219" i="29"/>
  <c r="G219" i="29"/>
  <c r="G220" i="29"/>
  <c r="E221" i="29"/>
  <c r="F221" i="29"/>
  <c r="G221" i="29"/>
  <c r="G222" i="29"/>
  <c r="E223" i="29"/>
  <c r="G223" i="29"/>
  <c r="E224" i="29"/>
  <c r="F224" i="29"/>
  <c r="G224" i="29"/>
  <c r="E225" i="29"/>
  <c r="F225" i="29"/>
  <c r="G225" i="29"/>
  <c r="F226" i="29"/>
  <c r="G226" i="29"/>
  <c r="E227" i="29"/>
  <c r="G227" i="29"/>
  <c r="H227" i="29" s="1"/>
  <c r="E228" i="29"/>
  <c r="F228" i="29"/>
  <c r="G228" i="29"/>
  <c r="G229" i="29"/>
  <c r="G230" i="29"/>
  <c r="G231" i="29"/>
  <c r="G232" i="29"/>
  <c r="G233" i="29"/>
  <c r="E234" i="29"/>
  <c r="F234" i="29"/>
  <c r="G234" i="29"/>
  <c r="G235" i="29"/>
  <c r="E236" i="29"/>
  <c r="F236" i="29"/>
  <c r="G236" i="29"/>
  <c r="H236" i="29" s="1"/>
  <c r="G237" i="29"/>
  <c r="H237" i="29" s="1"/>
  <c r="G238" i="29"/>
  <c r="G239" i="29"/>
  <c r="G240" i="29"/>
  <c r="E241" i="29"/>
  <c r="F241" i="29"/>
  <c r="G241" i="29"/>
  <c r="E242" i="29"/>
  <c r="F242" i="29"/>
  <c r="G242" i="29"/>
  <c r="E243" i="29"/>
  <c r="F243" i="29"/>
  <c r="G243" i="29"/>
  <c r="H243" i="29" s="1"/>
  <c r="E244" i="29"/>
  <c r="G244" i="29"/>
  <c r="G245" i="29"/>
  <c r="E246" i="29"/>
  <c r="F246" i="29"/>
  <c r="G246" i="29"/>
  <c r="G247" i="29"/>
  <c r="G248" i="29"/>
  <c r="G249" i="29"/>
  <c r="E250" i="29"/>
  <c r="F250" i="29"/>
  <c r="G250" i="29"/>
  <c r="E251" i="29"/>
  <c r="F251" i="29"/>
  <c r="G251" i="29"/>
  <c r="F252" i="29"/>
  <c r="G252" i="29"/>
  <c r="G253" i="29"/>
  <c r="G254" i="29"/>
  <c r="E255" i="29"/>
  <c r="F255" i="29"/>
  <c r="G255" i="29"/>
  <c r="G256" i="29"/>
  <c r="E257" i="29"/>
  <c r="G257" i="29"/>
  <c r="G258" i="29"/>
  <c r="E259" i="29"/>
  <c r="F259" i="29"/>
  <c r="G259" i="29"/>
  <c r="E260" i="29"/>
  <c r="H260" i="29" s="1"/>
  <c r="F260" i="29"/>
  <c r="G260" i="29"/>
  <c r="E261" i="29"/>
  <c r="F261" i="29"/>
  <c r="G261" i="29"/>
  <c r="G262" i="29"/>
  <c r="E263" i="29"/>
  <c r="F263" i="29"/>
  <c r="G263" i="29"/>
  <c r="G264" i="29"/>
  <c r="E265" i="29"/>
  <c r="F265" i="29"/>
  <c r="G265" i="29"/>
  <c r="G266" i="29"/>
  <c r="E267" i="29"/>
  <c r="F267" i="29"/>
  <c r="G267" i="29"/>
  <c r="G268" i="29"/>
  <c r="E269" i="29"/>
  <c r="F269" i="29"/>
  <c r="G269" i="29"/>
  <c r="F270" i="29"/>
  <c r="G270" i="29"/>
  <c r="G271" i="29"/>
  <c r="G272" i="29"/>
  <c r="G273" i="29"/>
  <c r="E274" i="29"/>
  <c r="F274" i="29"/>
  <c r="G274" i="29"/>
  <c r="E275" i="29"/>
  <c r="F275" i="29"/>
  <c r="G275" i="29"/>
  <c r="E276" i="29"/>
  <c r="G276" i="29"/>
  <c r="E277" i="29"/>
  <c r="G277" i="29"/>
  <c r="E278" i="29"/>
  <c r="F278" i="29"/>
  <c r="G278" i="29"/>
  <c r="E279" i="29"/>
  <c r="G279" i="29"/>
  <c r="F280" i="29"/>
  <c r="G280" i="29"/>
  <c r="G281" i="29"/>
  <c r="G282" i="29"/>
  <c r="G283" i="29"/>
  <c r="E284" i="29"/>
  <c r="F284" i="29"/>
  <c r="G284" i="29"/>
  <c r="E285" i="29"/>
  <c r="F285" i="29"/>
  <c r="G285" i="29"/>
  <c r="E286" i="29"/>
  <c r="F286" i="29"/>
  <c r="G286" i="29"/>
  <c r="E287" i="29"/>
  <c r="F287" i="29"/>
  <c r="G287" i="29"/>
  <c r="G288" i="29"/>
  <c r="G153" i="28"/>
  <c r="G154" i="28"/>
  <c r="G155" i="28"/>
  <c r="H155" i="28" s="1"/>
  <c r="G156" i="28"/>
  <c r="G157" i="28"/>
  <c r="G158" i="28"/>
  <c r="G159" i="28"/>
  <c r="G160" i="28"/>
  <c r="G161" i="28"/>
  <c r="G162" i="28"/>
  <c r="G163" i="28"/>
  <c r="G164" i="28"/>
  <c r="G165" i="28"/>
  <c r="G166" i="28"/>
  <c r="G167" i="28"/>
  <c r="G168" i="28"/>
  <c r="G169" i="28"/>
  <c r="G170" i="28"/>
  <c r="E171" i="28"/>
  <c r="F171" i="28"/>
  <c r="G171" i="28"/>
  <c r="G172" i="28"/>
  <c r="G173" i="28"/>
  <c r="G174" i="28"/>
  <c r="G175" i="28"/>
  <c r="G176" i="28"/>
  <c r="G177" i="28"/>
  <c r="G178" i="28"/>
  <c r="G179" i="28"/>
  <c r="F180" i="28"/>
  <c r="G180" i="28"/>
  <c r="H180" i="28" s="1"/>
  <c r="G181" i="28"/>
  <c r="G182" i="28"/>
  <c r="G183" i="28"/>
  <c r="E184" i="28"/>
  <c r="H184" i="28" s="1"/>
  <c r="G184" i="28"/>
  <c r="G185" i="28"/>
  <c r="G186" i="28"/>
  <c r="G187" i="28"/>
  <c r="G188" i="28"/>
  <c r="G189" i="28"/>
  <c r="E190" i="28"/>
  <c r="F190" i="28"/>
  <c r="G190" i="28"/>
  <c r="E191" i="28"/>
  <c r="F191" i="28"/>
  <c r="G191" i="28"/>
  <c r="E192" i="28"/>
  <c r="F192" i="28"/>
  <c r="G192" i="28"/>
  <c r="E193" i="28"/>
  <c r="F193" i="28"/>
  <c r="G193" i="28"/>
  <c r="E194" i="28"/>
  <c r="F194" i="28"/>
  <c r="G194" i="28"/>
  <c r="E195" i="28"/>
  <c r="F195" i="28"/>
  <c r="G195" i="28"/>
  <c r="G196" i="28"/>
  <c r="G197" i="28"/>
  <c r="G198" i="28"/>
  <c r="G199" i="28"/>
  <c r="G200" i="28"/>
  <c r="G201" i="28"/>
  <c r="G202" i="28"/>
  <c r="G203" i="28"/>
  <c r="E204" i="28"/>
  <c r="H204" i="28"/>
  <c r="F204" i="28"/>
  <c r="G204" i="28"/>
  <c r="G205" i="28"/>
  <c r="G206" i="28"/>
  <c r="E207" i="28"/>
  <c r="G207" i="28"/>
  <c r="G208" i="28"/>
  <c r="G209" i="28"/>
  <c r="E210" i="28"/>
  <c r="F210" i="28"/>
  <c r="G210" i="28"/>
  <c r="G211" i="28"/>
  <c r="E212" i="28"/>
  <c r="F212" i="28"/>
  <c r="G212" i="28"/>
  <c r="G213" i="28"/>
  <c r="G214" i="28"/>
  <c r="E215" i="28"/>
  <c r="F215" i="28"/>
  <c r="G215" i="28"/>
  <c r="G216" i="28"/>
  <c r="E217" i="28"/>
  <c r="F217" i="28"/>
  <c r="G217" i="28"/>
  <c r="G218" i="28"/>
  <c r="E219" i="28"/>
  <c r="H219" i="28" s="1"/>
  <c r="G219" i="28"/>
  <c r="G220" i="28"/>
  <c r="E221" i="28"/>
  <c r="F221" i="28"/>
  <c r="G221" i="28"/>
  <c r="G222" i="28"/>
  <c r="G223" i="28"/>
  <c r="E224" i="28"/>
  <c r="F224" i="28"/>
  <c r="G224" i="28"/>
  <c r="E225" i="28"/>
  <c r="F225" i="28"/>
  <c r="G225" i="28"/>
  <c r="G226" i="28"/>
  <c r="F227" i="28"/>
  <c r="G227" i="28"/>
  <c r="E228" i="28"/>
  <c r="F228" i="28"/>
  <c r="G228" i="28"/>
  <c r="G229" i="28"/>
  <c r="G230" i="28"/>
  <c r="G231" i="28"/>
  <c r="G232" i="28"/>
  <c r="G233" i="28"/>
  <c r="F234" i="28"/>
  <c r="G234" i="28"/>
  <c r="G235" i="28"/>
  <c r="E236" i="28"/>
  <c r="F236" i="28"/>
  <c r="G236" i="28"/>
  <c r="G237" i="28"/>
  <c r="G238" i="28"/>
  <c r="G239" i="28"/>
  <c r="G240" i="28"/>
  <c r="G241" i="28"/>
  <c r="G242" i="28"/>
  <c r="E243" i="28"/>
  <c r="F243" i="28"/>
  <c r="G243" i="28"/>
  <c r="G244" i="28"/>
  <c r="G245" i="28"/>
  <c r="G246" i="28"/>
  <c r="G247" i="28"/>
  <c r="G248" i="28"/>
  <c r="G249" i="28"/>
  <c r="F250" i="28"/>
  <c r="G250" i="28"/>
  <c r="G251" i="28"/>
  <c r="G252" i="28"/>
  <c r="G253" i="28"/>
  <c r="G254" i="28"/>
  <c r="F255" i="28"/>
  <c r="G255" i="28"/>
  <c r="G256" i="28"/>
  <c r="E257" i="28"/>
  <c r="H257" i="28" s="1"/>
  <c r="G257" i="28"/>
  <c r="F258" i="28"/>
  <c r="G258" i="28"/>
  <c r="E259" i="28"/>
  <c r="F259" i="28"/>
  <c r="G259" i="28"/>
  <c r="E260" i="28"/>
  <c r="F260" i="28"/>
  <c r="G260" i="28"/>
  <c r="G261" i="28"/>
  <c r="G262" i="28"/>
  <c r="G263" i="28"/>
  <c r="G264" i="28"/>
  <c r="G265" i="28"/>
  <c r="G266" i="28"/>
  <c r="F267" i="28"/>
  <c r="G267" i="28"/>
  <c r="G268" i="28"/>
  <c r="E269" i="28"/>
  <c r="F269" i="28"/>
  <c r="G269" i="28"/>
  <c r="G270" i="28"/>
  <c r="G271" i="28"/>
  <c r="F272" i="28"/>
  <c r="G272" i="28"/>
  <c r="G273" i="28"/>
  <c r="G274" i="28"/>
  <c r="G275" i="28"/>
  <c r="G276" i="28"/>
  <c r="F277" i="28"/>
  <c r="G277" i="28"/>
  <c r="E278" i="28"/>
  <c r="F278" i="28"/>
  <c r="G278" i="28"/>
  <c r="G279" i="28"/>
  <c r="G280" i="28"/>
  <c r="G281" i="28"/>
  <c r="G282" i="28"/>
  <c r="G283" i="28"/>
  <c r="E284" i="28"/>
  <c r="F284" i="28"/>
  <c r="G284" i="28"/>
  <c r="G285" i="28"/>
  <c r="G286" i="28"/>
  <c r="E287" i="28"/>
  <c r="F287" i="28"/>
  <c r="G287" i="28"/>
  <c r="E288" i="28"/>
  <c r="F288" i="28"/>
  <c r="G288" i="28"/>
  <c r="E153" i="27"/>
  <c r="F153" i="27"/>
  <c r="G153" i="27"/>
  <c r="E154" i="27"/>
  <c r="G154" i="27"/>
  <c r="E155" i="27"/>
  <c r="F155" i="27"/>
  <c r="G155" i="27"/>
  <c r="G156" i="27"/>
  <c r="G157" i="27"/>
  <c r="E158" i="27"/>
  <c r="F158" i="27"/>
  <c r="G158" i="27"/>
  <c r="F159" i="27"/>
  <c r="G159" i="27"/>
  <c r="G160" i="27"/>
  <c r="E161" i="27"/>
  <c r="F161" i="27"/>
  <c r="G161" i="27"/>
  <c r="G162" i="27"/>
  <c r="G163" i="27"/>
  <c r="G164" i="27"/>
  <c r="G165" i="27"/>
  <c r="G166" i="27"/>
  <c r="E167" i="27"/>
  <c r="F167" i="27"/>
  <c r="G167" i="27"/>
  <c r="G168" i="27"/>
  <c r="G169" i="27"/>
  <c r="E170" i="27"/>
  <c r="F170" i="27"/>
  <c r="G170" i="27"/>
  <c r="E171" i="27"/>
  <c r="F171" i="27"/>
  <c r="G171" i="27"/>
  <c r="E172" i="27"/>
  <c r="F172" i="27"/>
  <c r="G172" i="27"/>
  <c r="G173" i="27"/>
  <c r="G174" i="27"/>
  <c r="G175" i="27"/>
  <c r="G176" i="27"/>
  <c r="G177" i="27"/>
  <c r="G178" i="27"/>
  <c r="G179" i="27"/>
  <c r="E180" i="27"/>
  <c r="F180" i="27"/>
  <c r="G180" i="27"/>
  <c r="H180" i="27" s="1"/>
  <c r="E181" i="27"/>
  <c r="F181" i="27"/>
  <c r="G181" i="27"/>
  <c r="G182" i="27"/>
  <c r="G183" i="27"/>
  <c r="E184" i="27"/>
  <c r="F184" i="27"/>
  <c r="G184" i="27"/>
  <c r="F185" i="27"/>
  <c r="G185" i="27"/>
  <c r="G186" i="27"/>
  <c r="G187" i="27"/>
  <c r="F188" i="27"/>
  <c r="G188" i="27"/>
  <c r="E189" i="27"/>
  <c r="F189" i="27"/>
  <c r="G189" i="27"/>
  <c r="E190" i="27"/>
  <c r="F190" i="27"/>
  <c r="G190" i="27"/>
  <c r="E191" i="27"/>
  <c r="F191" i="27"/>
  <c r="G191" i="27"/>
  <c r="G192" i="27"/>
  <c r="G193" i="27"/>
  <c r="E194" i="27"/>
  <c r="F194" i="27"/>
  <c r="G194" i="27"/>
  <c r="G195" i="27"/>
  <c r="G196" i="27"/>
  <c r="E197" i="27"/>
  <c r="F197" i="27"/>
  <c r="G197" i="27"/>
  <c r="E198" i="27"/>
  <c r="F198" i="27"/>
  <c r="G198" i="27"/>
  <c r="E199" i="27"/>
  <c r="F199" i="27"/>
  <c r="G199" i="27"/>
  <c r="E200" i="27"/>
  <c r="F200" i="27"/>
  <c r="G200" i="27"/>
  <c r="E201" i="27"/>
  <c r="F201" i="27"/>
  <c r="G201" i="27"/>
  <c r="E202" i="27"/>
  <c r="F202" i="27"/>
  <c r="G202" i="27"/>
  <c r="E203" i="27"/>
  <c r="F203" i="27"/>
  <c r="G203" i="27"/>
  <c r="E204" i="27"/>
  <c r="F204" i="27"/>
  <c r="G204" i="27"/>
  <c r="E205" i="27"/>
  <c r="F205" i="27"/>
  <c r="G205" i="27"/>
  <c r="E206" i="27"/>
  <c r="F206" i="27"/>
  <c r="G206" i="27"/>
  <c r="E207" i="27"/>
  <c r="F207" i="27"/>
  <c r="G207" i="27"/>
  <c r="G208" i="27"/>
  <c r="G209" i="27"/>
  <c r="E210" i="27"/>
  <c r="F210" i="27"/>
  <c r="G210" i="27"/>
  <c r="G211" i="27"/>
  <c r="E212" i="27"/>
  <c r="F212" i="27"/>
  <c r="G212" i="27"/>
  <c r="H212" i="27" s="1"/>
  <c r="E213" i="27"/>
  <c r="F213" i="27"/>
  <c r="G213" i="27"/>
  <c r="G214" i="27"/>
  <c r="E215" i="27"/>
  <c r="F215" i="27"/>
  <c r="G215" i="27"/>
  <c r="F216" i="27"/>
  <c r="G216" i="27"/>
  <c r="E217" i="27"/>
  <c r="H217" i="27" s="1"/>
  <c r="F217" i="27"/>
  <c r="G217" i="27"/>
  <c r="E218" i="27"/>
  <c r="F218" i="27"/>
  <c r="G218" i="27"/>
  <c r="F219" i="27"/>
  <c r="G219" i="27"/>
  <c r="E220" i="27"/>
  <c r="F220" i="27"/>
  <c r="G220" i="27"/>
  <c r="H220" i="27" s="1"/>
  <c r="E221" i="27"/>
  <c r="F221" i="27"/>
  <c r="G221" i="27"/>
  <c r="H221" i="27" s="1"/>
  <c r="E222" i="27"/>
  <c r="F222" i="27"/>
  <c r="G222" i="27"/>
  <c r="E223" i="27"/>
  <c r="F223" i="27"/>
  <c r="G223" i="27"/>
  <c r="E224" i="27"/>
  <c r="F224" i="27"/>
  <c r="G224" i="27"/>
  <c r="H224" i="27" s="1"/>
  <c r="E225" i="27"/>
  <c r="F225" i="27"/>
  <c r="G225" i="27"/>
  <c r="E226" i="27"/>
  <c r="F226" i="27"/>
  <c r="G226" i="27"/>
  <c r="E227" i="27"/>
  <c r="F227" i="27"/>
  <c r="G227" i="27"/>
  <c r="E228" i="27"/>
  <c r="F228" i="27"/>
  <c r="G228" i="27"/>
  <c r="G229" i="27"/>
  <c r="G230" i="27"/>
  <c r="F231" i="27"/>
  <c r="G231" i="27"/>
  <c r="G232" i="27"/>
  <c r="F233" i="27"/>
  <c r="G233" i="27"/>
  <c r="E234" i="27"/>
  <c r="F234" i="27"/>
  <c r="G234" i="27"/>
  <c r="G235" i="27"/>
  <c r="E236" i="27"/>
  <c r="F236" i="27"/>
  <c r="G236" i="27"/>
  <c r="G237" i="27"/>
  <c r="G238" i="27"/>
  <c r="G239" i="27"/>
  <c r="G240" i="27"/>
  <c r="E241" i="27"/>
  <c r="G241" i="27"/>
  <c r="E242" i="27"/>
  <c r="F242" i="27"/>
  <c r="G242" i="27"/>
  <c r="E243" i="27"/>
  <c r="F243" i="27"/>
  <c r="G243" i="27"/>
  <c r="H243" i="27" s="1"/>
  <c r="G244" i="27"/>
  <c r="E245" i="27"/>
  <c r="F245" i="27"/>
  <c r="G245" i="27"/>
  <c r="F246" i="27"/>
  <c r="G246" i="27"/>
  <c r="G247" i="27"/>
  <c r="E248" i="27"/>
  <c r="G248" i="27"/>
  <c r="G249" i="27"/>
  <c r="E250" i="27"/>
  <c r="F250" i="27"/>
  <c r="G250" i="27"/>
  <c r="E251" i="27"/>
  <c r="F251" i="27"/>
  <c r="G251" i="27"/>
  <c r="G252" i="27"/>
  <c r="E253" i="27"/>
  <c r="F253" i="27"/>
  <c r="G253" i="27"/>
  <c r="E254" i="27"/>
  <c r="F254" i="27"/>
  <c r="G254" i="27"/>
  <c r="E255" i="27"/>
  <c r="F255" i="27"/>
  <c r="G255" i="27"/>
  <c r="G256" i="27"/>
  <c r="E257" i="27"/>
  <c r="F257" i="27"/>
  <c r="G257" i="27"/>
  <c r="E258" i="27"/>
  <c r="F258" i="27"/>
  <c r="G258" i="27"/>
  <c r="E259" i="27"/>
  <c r="F259" i="27"/>
  <c r="G259" i="27"/>
  <c r="E260" i="27"/>
  <c r="G260" i="27"/>
  <c r="G261" i="27"/>
  <c r="G262" i="27"/>
  <c r="E263" i="27"/>
  <c r="F263" i="27"/>
  <c r="G263" i="27"/>
  <c r="G264" i="27"/>
  <c r="E265" i="27"/>
  <c r="F265" i="27"/>
  <c r="G265" i="27"/>
  <c r="G266" i="27"/>
  <c r="E267" i="27"/>
  <c r="F267" i="27"/>
  <c r="G267" i="27"/>
  <c r="G268" i="27"/>
  <c r="E269" i="27"/>
  <c r="F269" i="27"/>
  <c r="G269" i="27"/>
  <c r="G270" i="27"/>
  <c r="G271" i="27"/>
  <c r="E272" i="27"/>
  <c r="F272" i="27"/>
  <c r="G272" i="27"/>
  <c r="H272" i="27" s="1"/>
  <c r="E273" i="27"/>
  <c r="G273" i="27"/>
  <c r="H273" i="27" s="1"/>
  <c r="F274" i="27"/>
  <c r="G274" i="27"/>
  <c r="E275" i="27"/>
  <c r="F275" i="27"/>
  <c r="G275" i="27"/>
  <c r="E276" i="27"/>
  <c r="H276" i="27" s="1"/>
  <c r="F276" i="27"/>
  <c r="G276" i="27"/>
  <c r="E277" i="27"/>
  <c r="F277" i="27"/>
  <c r="G277" i="27"/>
  <c r="E278" i="27"/>
  <c r="F278" i="27"/>
  <c r="G278" i="27"/>
  <c r="E279" i="27"/>
  <c r="F279" i="27"/>
  <c r="G279" i="27"/>
  <c r="E280" i="27"/>
  <c r="F280" i="27"/>
  <c r="G280" i="27"/>
  <c r="H280" i="27" s="1"/>
  <c r="F281" i="27"/>
  <c r="G281" i="27"/>
  <c r="E282" i="27"/>
  <c r="F282" i="27"/>
  <c r="G282" i="27"/>
  <c r="G283" i="27"/>
  <c r="E284" i="27"/>
  <c r="F284" i="27"/>
  <c r="G284" i="27"/>
  <c r="E285" i="27"/>
  <c r="F285" i="27"/>
  <c r="G285" i="27"/>
  <c r="G286" i="27"/>
  <c r="E287" i="27"/>
  <c r="F287" i="27"/>
  <c r="G287" i="27"/>
  <c r="E288" i="27"/>
  <c r="H288" i="27" s="1"/>
  <c r="F288" i="27"/>
  <c r="G288" i="27"/>
  <c r="G153" i="26"/>
  <c r="G154" i="26"/>
  <c r="E155" i="26"/>
  <c r="F155" i="26"/>
  <c r="G155" i="26"/>
  <c r="G156" i="26"/>
  <c r="G157" i="26"/>
  <c r="E158" i="26"/>
  <c r="F158" i="26"/>
  <c r="G158" i="26"/>
  <c r="G159" i="26"/>
  <c r="G160" i="26"/>
  <c r="E161" i="26"/>
  <c r="F161" i="26"/>
  <c r="G161" i="26"/>
  <c r="E162" i="26"/>
  <c r="F162" i="26"/>
  <c r="G162" i="26"/>
  <c r="E163" i="26"/>
  <c r="F163" i="26"/>
  <c r="G163" i="26"/>
  <c r="E164" i="26"/>
  <c r="G164" i="26"/>
  <c r="G165" i="26"/>
  <c r="G166" i="26"/>
  <c r="G167" i="26"/>
  <c r="E168" i="26"/>
  <c r="F168" i="26"/>
  <c r="G168" i="26"/>
  <c r="G169" i="26"/>
  <c r="G170" i="26"/>
  <c r="E171" i="26"/>
  <c r="F171" i="26"/>
  <c r="G171" i="26"/>
  <c r="E172" i="26"/>
  <c r="F172" i="26"/>
  <c r="G172" i="26"/>
  <c r="G173" i="26"/>
  <c r="G174" i="26"/>
  <c r="G175" i="26"/>
  <c r="G176" i="26"/>
  <c r="G177" i="26"/>
  <c r="G178" i="26"/>
  <c r="G179" i="26"/>
  <c r="E180" i="26"/>
  <c r="F180" i="26"/>
  <c r="G180" i="26"/>
  <c r="E181" i="26"/>
  <c r="G181" i="26"/>
  <c r="G182" i="26"/>
  <c r="G183" i="26"/>
  <c r="G184" i="26"/>
  <c r="E185" i="26"/>
  <c r="G185" i="26"/>
  <c r="G186" i="26"/>
  <c r="G187" i="26"/>
  <c r="E188" i="26"/>
  <c r="F188" i="26"/>
  <c r="G188" i="26"/>
  <c r="E189" i="26"/>
  <c r="F189" i="26"/>
  <c r="G189" i="26"/>
  <c r="E190" i="26"/>
  <c r="F190" i="26"/>
  <c r="G190" i="26"/>
  <c r="E191" i="26"/>
  <c r="F191" i="26"/>
  <c r="G191" i="26"/>
  <c r="E192" i="26"/>
  <c r="F192" i="26"/>
  <c r="G192" i="26"/>
  <c r="E193" i="26"/>
  <c r="F193" i="26"/>
  <c r="G193" i="26"/>
  <c r="E194" i="26"/>
  <c r="F194" i="26"/>
  <c r="G194" i="26"/>
  <c r="E195" i="26"/>
  <c r="F195" i="26"/>
  <c r="G195" i="26"/>
  <c r="G196" i="26"/>
  <c r="E197" i="26"/>
  <c r="F197" i="26"/>
  <c r="G197" i="26"/>
  <c r="G198" i="26"/>
  <c r="G199" i="26"/>
  <c r="G200" i="26"/>
  <c r="G201" i="26"/>
  <c r="E202" i="26"/>
  <c r="H202" i="26" s="1"/>
  <c r="F202" i="26"/>
  <c r="G202" i="26"/>
  <c r="E203" i="26"/>
  <c r="F203" i="26"/>
  <c r="G203" i="26"/>
  <c r="E204" i="26"/>
  <c r="F204" i="26"/>
  <c r="G204" i="26"/>
  <c r="E205" i="26"/>
  <c r="H205" i="26" s="1"/>
  <c r="G205" i="26"/>
  <c r="E206" i="26"/>
  <c r="H206" i="26" s="1"/>
  <c r="F206" i="26"/>
  <c r="G206" i="26"/>
  <c r="E207" i="26"/>
  <c r="F207" i="26"/>
  <c r="G207" i="26"/>
  <c r="G208" i="26"/>
  <c r="E209" i="26"/>
  <c r="F209" i="26"/>
  <c r="G209" i="26"/>
  <c r="E210" i="26"/>
  <c r="F210" i="26"/>
  <c r="G210" i="26"/>
  <c r="F211" i="26"/>
  <c r="G211" i="26"/>
  <c r="E212" i="26"/>
  <c r="F212" i="26"/>
  <c r="G212" i="26"/>
  <c r="G213" i="26"/>
  <c r="E214" i="26"/>
  <c r="G214" i="26"/>
  <c r="H214" i="26" s="1"/>
  <c r="E215" i="26"/>
  <c r="F215" i="26"/>
  <c r="G215" i="26"/>
  <c r="G216" i="26"/>
  <c r="E217" i="26"/>
  <c r="F217" i="26"/>
  <c r="G217" i="26"/>
  <c r="H217" i="26" s="1"/>
  <c r="G218" i="26"/>
  <c r="E219" i="26"/>
  <c r="F219" i="26"/>
  <c r="G219" i="26"/>
  <c r="E220" i="26"/>
  <c r="F220" i="26"/>
  <c r="G220" i="26"/>
  <c r="E221" i="26"/>
  <c r="F221" i="26"/>
  <c r="G221" i="26"/>
  <c r="G222" i="26"/>
  <c r="E223" i="26"/>
  <c r="F223" i="26"/>
  <c r="G223" i="26"/>
  <c r="E224" i="26"/>
  <c r="F224" i="26"/>
  <c r="G224" i="26"/>
  <c r="E225" i="26"/>
  <c r="F225" i="26"/>
  <c r="G225" i="26"/>
  <c r="E226" i="26"/>
  <c r="G226" i="26"/>
  <c r="F227" i="26"/>
  <c r="G227" i="26"/>
  <c r="E228" i="26"/>
  <c r="F228" i="26"/>
  <c r="G228" i="26"/>
  <c r="G229" i="26"/>
  <c r="E230" i="26"/>
  <c r="G230" i="26"/>
  <c r="E231" i="26"/>
  <c r="G231" i="26"/>
  <c r="G232" i="26"/>
  <c r="E233" i="26"/>
  <c r="F233" i="26"/>
  <c r="G233" i="26"/>
  <c r="E234" i="26"/>
  <c r="H234" i="26" s="1"/>
  <c r="F234" i="26"/>
  <c r="G234" i="26"/>
  <c r="G235" i="26"/>
  <c r="E236" i="26"/>
  <c r="F236" i="26"/>
  <c r="G236" i="26"/>
  <c r="H236" i="26" s="1"/>
  <c r="G237" i="26"/>
  <c r="G238" i="26"/>
  <c r="G239" i="26"/>
  <c r="G240" i="26"/>
  <c r="E241" i="26"/>
  <c r="G241" i="26"/>
  <c r="E242" i="26"/>
  <c r="F242" i="26"/>
  <c r="G242" i="26"/>
  <c r="E243" i="26"/>
  <c r="F243" i="26"/>
  <c r="G243" i="26"/>
  <c r="H243" i="26" s="1"/>
  <c r="G244" i="26"/>
  <c r="G245" i="26"/>
  <c r="G246" i="26"/>
  <c r="G247" i="26"/>
  <c r="G248" i="26"/>
  <c r="G249" i="26"/>
  <c r="E250" i="26"/>
  <c r="F250" i="26"/>
  <c r="G250" i="26"/>
  <c r="G251" i="26"/>
  <c r="F252" i="26"/>
  <c r="G252" i="26"/>
  <c r="G253" i="26"/>
  <c r="G254" i="26"/>
  <c r="E255" i="26"/>
  <c r="G255" i="26"/>
  <c r="G256" i="26"/>
  <c r="E257" i="26"/>
  <c r="H257" i="26" s="1"/>
  <c r="F257" i="26"/>
  <c r="G257" i="26"/>
  <c r="E258" i="26"/>
  <c r="H258" i="26" s="1"/>
  <c r="F258" i="26"/>
  <c r="G258" i="26"/>
  <c r="G259" i="26"/>
  <c r="E260" i="26"/>
  <c r="F260" i="26"/>
  <c r="G260" i="26"/>
  <c r="E261" i="26"/>
  <c r="F261" i="26"/>
  <c r="G261" i="26"/>
  <c r="G262" i="26"/>
  <c r="G263" i="26"/>
  <c r="E264" i="26"/>
  <c r="F264" i="26"/>
  <c r="G264" i="26"/>
  <c r="E265" i="26"/>
  <c r="F265" i="26"/>
  <c r="G265" i="26"/>
  <c r="G266" i="26"/>
  <c r="F267" i="26"/>
  <c r="G267" i="26"/>
  <c r="G268" i="26"/>
  <c r="E269" i="26"/>
  <c r="F269" i="26"/>
  <c r="G269" i="26"/>
  <c r="G270" i="26"/>
  <c r="E271" i="26"/>
  <c r="F271" i="26"/>
  <c r="G271" i="26"/>
  <c r="E272" i="26"/>
  <c r="F272" i="26"/>
  <c r="G272" i="26"/>
  <c r="G273" i="26"/>
  <c r="E274" i="26"/>
  <c r="F274" i="26"/>
  <c r="G274" i="26"/>
  <c r="E275" i="26"/>
  <c r="F275" i="26"/>
  <c r="G275" i="26"/>
  <c r="E276" i="26"/>
  <c r="F276" i="26"/>
  <c r="G276" i="26"/>
  <c r="G277" i="26"/>
  <c r="G278" i="26"/>
  <c r="G279" i="26"/>
  <c r="E280" i="26"/>
  <c r="F280" i="26"/>
  <c r="G280" i="26"/>
  <c r="G281" i="26"/>
  <c r="E282" i="26"/>
  <c r="F282" i="26"/>
  <c r="G282" i="26"/>
  <c r="G283" i="26"/>
  <c r="E284" i="26"/>
  <c r="F284" i="26"/>
  <c r="G284" i="26"/>
  <c r="G285" i="26"/>
  <c r="G286" i="26"/>
  <c r="E287" i="26"/>
  <c r="F287" i="26"/>
  <c r="G287" i="26"/>
  <c r="E288" i="26"/>
  <c r="F288" i="26"/>
  <c r="G288" i="26"/>
  <c r="E153" i="25"/>
  <c r="G153" i="25"/>
  <c r="H153" i="25"/>
  <c r="E154" i="25"/>
  <c r="F154" i="25"/>
  <c r="G154" i="25"/>
  <c r="H154" i="25"/>
  <c r="E155" i="25"/>
  <c r="F155" i="25"/>
  <c r="G155" i="25"/>
  <c r="H155" i="25"/>
  <c r="G156" i="25"/>
  <c r="G157" i="25"/>
  <c r="E158" i="25"/>
  <c r="H158" i="25"/>
  <c r="F158" i="25"/>
  <c r="G158" i="25"/>
  <c r="G159" i="25"/>
  <c r="G160" i="25"/>
  <c r="E161" i="25"/>
  <c r="F161" i="25"/>
  <c r="G161" i="25"/>
  <c r="G162" i="25"/>
  <c r="G163" i="25"/>
  <c r="E164" i="25"/>
  <c r="F164" i="25"/>
  <c r="G164" i="25"/>
  <c r="G165" i="25"/>
  <c r="G166" i="25"/>
  <c r="E167" i="25"/>
  <c r="F167" i="25"/>
  <c r="G167" i="25"/>
  <c r="H167" i="25"/>
  <c r="E168" i="25"/>
  <c r="F168" i="25"/>
  <c r="G168" i="25"/>
  <c r="H168" i="25"/>
  <c r="G169" i="25"/>
  <c r="G170" i="25"/>
  <c r="E171" i="25"/>
  <c r="F171" i="25"/>
  <c r="G171" i="25"/>
  <c r="H171" i="25" s="1"/>
  <c r="E172" i="25"/>
  <c r="F172" i="25"/>
  <c r="G172" i="25"/>
  <c r="H172" i="25" s="1"/>
  <c r="F173" i="25"/>
  <c r="G173" i="25"/>
  <c r="G174" i="25"/>
  <c r="G175" i="25"/>
  <c r="G176" i="25"/>
  <c r="G177" i="25"/>
  <c r="G178" i="25"/>
  <c r="G179" i="25"/>
  <c r="E180" i="25"/>
  <c r="H180" i="25"/>
  <c r="F180" i="25"/>
  <c r="G180" i="25"/>
  <c r="E181" i="25"/>
  <c r="F181" i="25"/>
  <c r="G181" i="25"/>
  <c r="G182" i="25"/>
  <c r="G183" i="25"/>
  <c r="E184" i="25"/>
  <c r="F184" i="25"/>
  <c r="G184" i="25"/>
  <c r="F185" i="25"/>
  <c r="G185" i="25"/>
  <c r="G186" i="25"/>
  <c r="G187" i="25"/>
  <c r="E188" i="25"/>
  <c r="H188" i="25" s="1"/>
  <c r="F188" i="25"/>
  <c r="G188" i="25"/>
  <c r="F189" i="25"/>
  <c r="G189" i="25"/>
  <c r="E190" i="25"/>
  <c r="F190" i="25"/>
  <c r="G190" i="25"/>
  <c r="E191" i="25"/>
  <c r="F191" i="25"/>
  <c r="G191" i="25"/>
  <c r="H191" i="25" s="1"/>
  <c r="E192" i="25"/>
  <c r="F192" i="25"/>
  <c r="G192" i="25"/>
  <c r="E193" i="25"/>
  <c r="F193" i="25"/>
  <c r="G193" i="25"/>
  <c r="E194" i="25"/>
  <c r="F194" i="25"/>
  <c r="G194" i="25"/>
  <c r="G195" i="25"/>
  <c r="G196" i="25"/>
  <c r="E197" i="25"/>
  <c r="G197" i="25"/>
  <c r="G198" i="25"/>
  <c r="E199" i="25"/>
  <c r="F199" i="25"/>
  <c r="G199" i="25"/>
  <c r="H199" i="25" s="1"/>
  <c r="E200" i="25"/>
  <c r="F200" i="25"/>
  <c r="G200" i="25"/>
  <c r="G201" i="25"/>
  <c r="E202" i="25"/>
  <c r="F202" i="25"/>
  <c r="G202" i="25"/>
  <c r="G203" i="25"/>
  <c r="E204" i="25"/>
  <c r="F204" i="25"/>
  <c r="G204" i="25"/>
  <c r="H204" i="25"/>
  <c r="E205" i="25"/>
  <c r="F205" i="25"/>
  <c r="G205" i="25"/>
  <c r="H205" i="25"/>
  <c r="G206" i="25"/>
  <c r="E207" i="25"/>
  <c r="F207" i="25"/>
  <c r="G207" i="25"/>
  <c r="F208" i="25"/>
  <c r="G208" i="25"/>
  <c r="F209" i="25"/>
  <c r="G209" i="25"/>
  <c r="G210" i="25"/>
  <c r="E211" i="25"/>
  <c r="G211" i="25"/>
  <c r="E212" i="25"/>
  <c r="F212" i="25"/>
  <c r="G212" i="25"/>
  <c r="E213" i="25"/>
  <c r="H213" i="25" s="1"/>
  <c r="F213" i="25"/>
  <c r="G213" i="25"/>
  <c r="F214" i="25"/>
  <c r="G214" i="25"/>
  <c r="E215" i="25"/>
  <c r="F215" i="25"/>
  <c r="G215" i="25"/>
  <c r="G216" i="25"/>
  <c r="E217" i="25"/>
  <c r="F217" i="25"/>
  <c r="G217" i="25"/>
  <c r="E218" i="25"/>
  <c r="F218" i="25"/>
  <c r="G218" i="25"/>
  <c r="E219" i="25"/>
  <c r="F219" i="25"/>
  <c r="G219" i="25"/>
  <c r="E220" i="25"/>
  <c r="F220" i="25"/>
  <c r="G220" i="25"/>
  <c r="G221" i="25"/>
  <c r="E222" i="25"/>
  <c r="G222" i="25"/>
  <c r="G223" i="25"/>
  <c r="E224" i="25"/>
  <c r="F224" i="25"/>
  <c r="G224" i="25"/>
  <c r="E225" i="25"/>
  <c r="F225" i="25"/>
  <c r="G225" i="25"/>
  <c r="H225" i="25" s="1"/>
  <c r="E226" i="25"/>
  <c r="F226" i="25"/>
  <c r="G226" i="25"/>
  <c r="E227" i="25"/>
  <c r="F227" i="25"/>
  <c r="G227" i="25"/>
  <c r="E228" i="25"/>
  <c r="F228" i="25"/>
  <c r="G228" i="25"/>
  <c r="G229" i="25"/>
  <c r="E230" i="25"/>
  <c r="F230" i="25"/>
  <c r="G230" i="25"/>
  <c r="H230" i="25" s="1"/>
  <c r="E231" i="25"/>
  <c r="G231" i="25"/>
  <c r="H231" i="25" s="1"/>
  <c r="G232" i="25"/>
  <c r="G233" i="25"/>
  <c r="E234" i="25"/>
  <c r="F234" i="25"/>
  <c r="G234" i="25"/>
  <c r="G235" i="25"/>
  <c r="E236" i="25"/>
  <c r="F236" i="25"/>
  <c r="G236" i="25"/>
  <c r="G237" i="25"/>
  <c r="G238" i="25"/>
  <c r="G239" i="25"/>
  <c r="G240" i="25"/>
  <c r="E241" i="25"/>
  <c r="F241" i="25"/>
  <c r="G241" i="25"/>
  <c r="H241" i="25" s="1"/>
  <c r="E242" i="25"/>
  <c r="F242" i="25"/>
  <c r="G242" i="25"/>
  <c r="H242" i="25" s="1"/>
  <c r="E243" i="25"/>
  <c r="F243" i="25"/>
  <c r="G243" i="25"/>
  <c r="H243" i="25" s="1"/>
  <c r="E244" i="25"/>
  <c r="F244" i="25"/>
  <c r="G244" i="25"/>
  <c r="H244" i="25" s="1"/>
  <c r="G245" i="25"/>
  <c r="G246" i="25"/>
  <c r="G247" i="25"/>
  <c r="E248" i="25"/>
  <c r="G248" i="25"/>
  <c r="H248" i="25"/>
  <c r="G249" i="25"/>
  <c r="G250" i="25"/>
  <c r="E251" i="25"/>
  <c r="F251" i="25"/>
  <c r="G251" i="25"/>
  <c r="E252" i="25"/>
  <c r="F252" i="25"/>
  <c r="G252" i="25"/>
  <c r="E253" i="25"/>
  <c r="G253" i="25"/>
  <c r="H253" i="25"/>
  <c r="F254" i="25"/>
  <c r="G254" i="25"/>
  <c r="E255" i="25"/>
  <c r="H255" i="25"/>
  <c r="F255" i="25"/>
  <c r="G255" i="25"/>
  <c r="G256" i="25"/>
  <c r="E257" i="25"/>
  <c r="H257" i="25" s="1"/>
  <c r="F257" i="25"/>
  <c r="G257" i="25"/>
  <c r="E258" i="25"/>
  <c r="F258" i="25"/>
  <c r="G258" i="25"/>
  <c r="E259" i="25"/>
  <c r="F259" i="25"/>
  <c r="G259" i="25"/>
  <c r="E260" i="25"/>
  <c r="F260" i="25"/>
  <c r="G260" i="25"/>
  <c r="E261" i="25"/>
  <c r="H261" i="25"/>
  <c r="F261" i="25"/>
  <c r="G261" i="25"/>
  <c r="E262" i="25"/>
  <c r="F262" i="25"/>
  <c r="G262" i="25"/>
  <c r="E263" i="25"/>
  <c r="F263" i="25"/>
  <c r="G263" i="25"/>
  <c r="E264" i="25"/>
  <c r="F264" i="25"/>
  <c r="G264" i="25"/>
  <c r="E265" i="25"/>
  <c r="H265" i="25" s="1"/>
  <c r="F265" i="25"/>
  <c r="G265" i="25"/>
  <c r="G266" i="25"/>
  <c r="E267" i="25"/>
  <c r="F267" i="25"/>
  <c r="G267" i="25"/>
  <c r="G268" i="25"/>
  <c r="E269" i="25"/>
  <c r="F269" i="25"/>
  <c r="G269" i="25"/>
  <c r="F270" i="25"/>
  <c r="G270" i="25"/>
  <c r="E271" i="25"/>
  <c r="F271" i="25"/>
  <c r="G271" i="25"/>
  <c r="E272" i="25"/>
  <c r="F272" i="25"/>
  <c r="G272" i="25"/>
  <c r="G273" i="25"/>
  <c r="E274" i="25"/>
  <c r="F274" i="25"/>
  <c r="G274" i="25"/>
  <c r="E275" i="25"/>
  <c r="F275" i="25"/>
  <c r="G275" i="25"/>
  <c r="E276" i="25"/>
  <c r="F276" i="25"/>
  <c r="G276" i="25"/>
  <c r="E277" i="25"/>
  <c r="F277" i="25"/>
  <c r="G277" i="25"/>
  <c r="E278" i="25"/>
  <c r="F278" i="25"/>
  <c r="G278" i="25"/>
  <c r="E279" i="25"/>
  <c r="F279" i="25"/>
  <c r="G279" i="25"/>
  <c r="E280" i="25"/>
  <c r="F280" i="25"/>
  <c r="G280" i="25"/>
  <c r="E281" i="25"/>
  <c r="G281" i="25"/>
  <c r="E282" i="25"/>
  <c r="G282" i="25"/>
  <c r="E283" i="25"/>
  <c r="G283" i="25"/>
  <c r="E284" i="25"/>
  <c r="F284" i="25"/>
  <c r="G284" i="25"/>
  <c r="E285" i="25"/>
  <c r="F285" i="25"/>
  <c r="G285" i="25"/>
  <c r="E286" i="25"/>
  <c r="G286" i="25"/>
  <c r="E287" i="25"/>
  <c r="F287" i="25"/>
  <c r="G287" i="25"/>
  <c r="E288" i="25"/>
  <c r="F288" i="25"/>
  <c r="G288" i="25"/>
  <c r="G153" i="24"/>
  <c r="E154" i="24"/>
  <c r="F154" i="24"/>
  <c r="G154" i="24"/>
  <c r="H154" i="24" s="1"/>
  <c r="E155" i="24"/>
  <c r="F155" i="24"/>
  <c r="G155" i="24"/>
  <c r="F156" i="24"/>
  <c r="G156" i="24"/>
  <c r="G157" i="24"/>
  <c r="E158" i="24"/>
  <c r="F158" i="24"/>
  <c r="G158" i="24"/>
  <c r="E159" i="24"/>
  <c r="H159" i="24" s="1"/>
  <c r="G159" i="24"/>
  <c r="E160" i="24"/>
  <c r="F160" i="24"/>
  <c r="G160" i="24"/>
  <c r="E161" i="24"/>
  <c r="F161" i="24"/>
  <c r="G161" i="24"/>
  <c r="E162" i="24"/>
  <c r="F162" i="24"/>
  <c r="G162" i="24"/>
  <c r="E163" i="24"/>
  <c r="H163" i="24"/>
  <c r="F163" i="24"/>
  <c r="G163" i="24"/>
  <c r="E164" i="24"/>
  <c r="G164" i="24"/>
  <c r="F165" i="24"/>
  <c r="G165" i="24"/>
  <c r="G166" i="24"/>
  <c r="E167" i="24"/>
  <c r="G167" i="24"/>
  <c r="E168" i="24"/>
  <c r="F168" i="24"/>
  <c r="G168" i="24"/>
  <c r="G169" i="24"/>
  <c r="E170" i="24"/>
  <c r="F170" i="24"/>
  <c r="G170" i="24"/>
  <c r="E171" i="24"/>
  <c r="F171" i="24"/>
  <c r="G171" i="24"/>
  <c r="E172" i="24"/>
  <c r="F172" i="24"/>
  <c r="G172" i="24"/>
  <c r="E173" i="24"/>
  <c r="F173" i="24"/>
  <c r="G173" i="24"/>
  <c r="G174" i="24"/>
  <c r="G175" i="24"/>
  <c r="E176" i="24"/>
  <c r="F176" i="24"/>
  <c r="G176" i="24"/>
  <c r="G177" i="24"/>
  <c r="G178" i="24"/>
  <c r="E179" i="24"/>
  <c r="F179" i="24"/>
  <c r="G179" i="24"/>
  <c r="E180" i="24"/>
  <c r="F180" i="24"/>
  <c r="G180" i="24"/>
  <c r="E181" i="24"/>
  <c r="F181" i="24"/>
  <c r="G181" i="24"/>
  <c r="E182" i="24"/>
  <c r="F182" i="24"/>
  <c r="G182" i="24"/>
  <c r="H182" i="24" s="1"/>
  <c r="G183" i="24"/>
  <c r="E184" i="24"/>
  <c r="F184" i="24"/>
  <c r="G184" i="24"/>
  <c r="H184" i="24" s="1"/>
  <c r="E185" i="24"/>
  <c r="F185" i="24"/>
  <c r="G185" i="24"/>
  <c r="G186" i="24"/>
  <c r="E187" i="24"/>
  <c r="F187" i="24"/>
  <c r="G187" i="24"/>
  <c r="G188" i="24"/>
  <c r="E189" i="24"/>
  <c r="F189" i="24"/>
  <c r="G189" i="24"/>
  <c r="E190" i="24"/>
  <c r="F190" i="24"/>
  <c r="G190" i="24"/>
  <c r="E191" i="24"/>
  <c r="F191" i="24"/>
  <c r="G191" i="24"/>
  <c r="E192" i="24"/>
  <c r="F192" i="24"/>
  <c r="G192" i="24"/>
  <c r="H192" i="24" s="1"/>
  <c r="E193" i="24"/>
  <c r="F193" i="24"/>
  <c r="G193" i="24"/>
  <c r="E194" i="24"/>
  <c r="F194" i="24"/>
  <c r="G194" i="24"/>
  <c r="E195" i="24"/>
  <c r="F195" i="24"/>
  <c r="G195" i="24"/>
  <c r="G196" i="24"/>
  <c r="E197" i="24"/>
  <c r="F197" i="24"/>
  <c r="G197" i="24"/>
  <c r="E198" i="24"/>
  <c r="F198" i="24"/>
  <c r="G198" i="24"/>
  <c r="H198" i="24" s="1"/>
  <c r="E199" i="24"/>
  <c r="F199" i="24"/>
  <c r="G199" i="24"/>
  <c r="E200" i="24"/>
  <c r="F200" i="24"/>
  <c r="G200" i="24"/>
  <c r="E201" i="24"/>
  <c r="F201" i="24"/>
  <c r="G201" i="24"/>
  <c r="E202" i="24"/>
  <c r="F202" i="24"/>
  <c r="G202" i="24"/>
  <c r="H202" i="24" s="1"/>
  <c r="E203" i="24"/>
  <c r="F203" i="24"/>
  <c r="G203" i="24"/>
  <c r="E204" i="24"/>
  <c r="F204" i="24"/>
  <c r="G204" i="24"/>
  <c r="E205" i="24"/>
  <c r="F205" i="24"/>
  <c r="G205" i="24"/>
  <c r="E206" i="24"/>
  <c r="F206" i="24"/>
  <c r="G206" i="24"/>
  <c r="H206" i="24" s="1"/>
  <c r="E207" i="24"/>
  <c r="F207" i="24"/>
  <c r="G207" i="24"/>
  <c r="H207" i="24" s="1"/>
  <c r="G208" i="24"/>
  <c r="E209" i="24"/>
  <c r="F209" i="24"/>
  <c r="G209" i="24"/>
  <c r="E210" i="24"/>
  <c r="F210" i="24"/>
  <c r="G210" i="24"/>
  <c r="E211" i="24"/>
  <c r="F211" i="24"/>
  <c r="G211" i="24"/>
  <c r="E212" i="24"/>
  <c r="F212" i="24"/>
  <c r="G212" i="24"/>
  <c r="E213" i="24"/>
  <c r="F213" i="24"/>
  <c r="G213" i="24"/>
  <c r="E214" i="24"/>
  <c r="F214" i="24"/>
  <c r="G214" i="24"/>
  <c r="E215" i="24"/>
  <c r="H215" i="24" s="1"/>
  <c r="F215" i="24"/>
  <c r="G215" i="24"/>
  <c r="F216" i="24"/>
  <c r="G216" i="24"/>
  <c r="E217" i="24"/>
  <c r="H217" i="24" s="1"/>
  <c r="F217" i="24"/>
  <c r="G217" i="24"/>
  <c r="E218" i="24"/>
  <c r="F218" i="24"/>
  <c r="G218" i="24"/>
  <c r="E219" i="24"/>
  <c r="F219" i="24"/>
  <c r="G219" i="24"/>
  <c r="E220" i="24"/>
  <c r="F220" i="24"/>
  <c r="G220" i="24"/>
  <c r="E221" i="24"/>
  <c r="F221" i="24"/>
  <c r="G221" i="24"/>
  <c r="E222" i="24"/>
  <c r="F222" i="24"/>
  <c r="G222" i="24"/>
  <c r="E223" i="24"/>
  <c r="F223" i="24"/>
  <c r="G223" i="24"/>
  <c r="H223" i="24" s="1"/>
  <c r="E224" i="24"/>
  <c r="F224" i="24"/>
  <c r="G224" i="24"/>
  <c r="E225" i="24"/>
  <c r="F225" i="24"/>
  <c r="G225" i="24"/>
  <c r="E226" i="24"/>
  <c r="G226" i="24"/>
  <c r="E227" i="24"/>
  <c r="F227" i="24"/>
  <c r="G227" i="24"/>
  <c r="E228" i="24"/>
  <c r="F228" i="24"/>
  <c r="G228" i="24"/>
  <c r="G229" i="24"/>
  <c r="E230" i="24"/>
  <c r="F230" i="24"/>
  <c r="G230" i="24"/>
  <c r="E231" i="24"/>
  <c r="F231" i="24"/>
  <c r="G231" i="24"/>
  <c r="G232" i="24"/>
  <c r="E233" i="24"/>
  <c r="G233" i="24"/>
  <c r="E234" i="24"/>
  <c r="F234" i="24"/>
  <c r="G234" i="24"/>
  <c r="G235" i="24"/>
  <c r="E236" i="24"/>
  <c r="F236" i="24"/>
  <c r="G236" i="24"/>
  <c r="G237" i="24"/>
  <c r="G238" i="24"/>
  <c r="G239" i="24"/>
  <c r="E240" i="24"/>
  <c r="F240" i="24"/>
  <c r="G240" i="24"/>
  <c r="E241" i="24"/>
  <c r="F241" i="24"/>
  <c r="G241" i="24"/>
  <c r="E242" i="24"/>
  <c r="F242" i="24"/>
  <c r="G242" i="24"/>
  <c r="E243" i="24"/>
  <c r="F243" i="24"/>
  <c r="G243" i="24"/>
  <c r="E244" i="24"/>
  <c r="F244" i="24"/>
  <c r="G244" i="24"/>
  <c r="G245" i="24"/>
  <c r="E246" i="24"/>
  <c r="F246" i="24"/>
  <c r="G246" i="24"/>
  <c r="G247" i="24"/>
  <c r="E248" i="24"/>
  <c r="F248" i="24"/>
  <c r="G248" i="24"/>
  <c r="G249" i="24"/>
  <c r="E250" i="24"/>
  <c r="F250" i="24"/>
  <c r="G250" i="24"/>
  <c r="E251" i="24"/>
  <c r="F251" i="24"/>
  <c r="G251" i="24"/>
  <c r="H251" i="24" s="1"/>
  <c r="E252" i="24"/>
  <c r="F252" i="24"/>
  <c r="G252" i="24"/>
  <c r="E253" i="24"/>
  <c r="G253" i="24"/>
  <c r="E254" i="24"/>
  <c r="F254" i="24"/>
  <c r="G254" i="24"/>
  <c r="E255" i="24"/>
  <c r="F255" i="24"/>
  <c r="G255" i="24"/>
  <c r="G256" i="24"/>
  <c r="E257" i="24"/>
  <c r="F257" i="24"/>
  <c r="G257" i="24"/>
  <c r="E258" i="24"/>
  <c r="F258" i="24"/>
  <c r="G258" i="24"/>
  <c r="E259" i="24"/>
  <c r="F259" i="24"/>
  <c r="G259" i="24"/>
  <c r="H259" i="24"/>
  <c r="E260" i="24"/>
  <c r="F260" i="24"/>
  <c r="G260" i="24"/>
  <c r="E261" i="24"/>
  <c r="F261" i="24"/>
  <c r="G261" i="24"/>
  <c r="E262" i="24"/>
  <c r="F262" i="24"/>
  <c r="G262" i="24"/>
  <c r="E263" i="24"/>
  <c r="F263" i="24"/>
  <c r="G263" i="24"/>
  <c r="E264" i="24"/>
  <c r="F264" i="24"/>
  <c r="G264" i="24"/>
  <c r="E265" i="24"/>
  <c r="F265" i="24"/>
  <c r="G265" i="24"/>
  <c r="G266" i="24"/>
  <c r="E267" i="24"/>
  <c r="F267" i="24"/>
  <c r="G267" i="24"/>
  <c r="H267" i="24" s="1"/>
  <c r="G268" i="24"/>
  <c r="E269" i="24"/>
  <c r="F269" i="24"/>
  <c r="G269" i="24"/>
  <c r="E270" i="24"/>
  <c r="F270" i="24"/>
  <c r="G270" i="24"/>
  <c r="E271" i="24"/>
  <c r="F271" i="24"/>
  <c r="G271" i="24"/>
  <c r="E272" i="24"/>
  <c r="F272" i="24"/>
  <c r="G272" i="24"/>
  <c r="H272" i="24" s="1"/>
  <c r="E273" i="24"/>
  <c r="F273" i="24"/>
  <c r="G273" i="24"/>
  <c r="E274" i="24"/>
  <c r="F274" i="24"/>
  <c r="G274" i="24"/>
  <c r="E275" i="24"/>
  <c r="F275" i="24"/>
  <c r="G275" i="24"/>
  <c r="E276" i="24"/>
  <c r="F276" i="24"/>
  <c r="G276" i="24"/>
  <c r="E277" i="24"/>
  <c r="F277" i="24"/>
  <c r="G277" i="24"/>
  <c r="E278" i="24"/>
  <c r="F278" i="24"/>
  <c r="G278" i="24"/>
  <c r="E279" i="24"/>
  <c r="F279" i="24"/>
  <c r="G279" i="24"/>
  <c r="E280" i="24"/>
  <c r="F280" i="24"/>
  <c r="G280" i="24"/>
  <c r="H280" i="24" s="1"/>
  <c r="E281" i="24"/>
  <c r="F281" i="24"/>
  <c r="G281" i="24"/>
  <c r="E282" i="24"/>
  <c r="F282" i="24"/>
  <c r="G282" i="24"/>
  <c r="E283" i="24"/>
  <c r="F283" i="24"/>
  <c r="G283" i="24"/>
  <c r="E284" i="24"/>
  <c r="F284" i="24"/>
  <c r="G284" i="24"/>
  <c r="E285" i="24"/>
  <c r="F285" i="24"/>
  <c r="G285" i="24"/>
  <c r="E286" i="24"/>
  <c r="F286" i="24"/>
  <c r="G286" i="24"/>
  <c r="E287" i="24"/>
  <c r="F287" i="24"/>
  <c r="G287" i="24"/>
  <c r="E288" i="24"/>
  <c r="F288" i="24"/>
  <c r="G288" i="24"/>
  <c r="G153" i="23"/>
  <c r="G154" i="23"/>
  <c r="F155" i="23"/>
  <c r="G155" i="23"/>
  <c r="G156" i="23"/>
  <c r="G157" i="23"/>
  <c r="G158" i="23"/>
  <c r="G159" i="23"/>
  <c r="E160" i="23"/>
  <c r="F160" i="23"/>
  <c r="G160" i="23"/>
  <c r="G161" i="23"/>
  <c r="E162" i="23"/>
  <c r="F162" i="23"/>
  <c r="G162" i="23"/>
  <c r="E163" i="23"/>
  <c r="F163" i="23"/>
  <c r="G163" i="23"/>
  <c r="E164" i="23"/>
  <c r="F164" i="23"/>
  <c r="G164" i="23"/>
  <c r="G165" i="23"/>
  <c r="G166" i="23"/>
  <c r="E167" i="23"/>
  <c r="F167" i="23"/>
  <c r="G167" i="23"/>
  <c r="E168" i="23"/>
  <c r="H168" i="23" s="1"/>
  <c r="F168" i="23"/>
  <c r="G168" i="23"/>
  <c r="G169" i="23"/>
  <c r="E170" i="23"/>
  <c r="F170" i="23"/>
  <c r="G170" i="23"/>
  <c r="E171" i="23"/>
  <c r="F171" i="23"/>
  <c r="G171" i="23"/>
  <c r="E172" i="23"/>
  <c r="F172" i="23"/>
  <c r="G172" i="23"/>
  <c r="G173" i="23"/>
  <c r="G174" i="23"/>
  <c r="G175" i="23"/>
  <c r="G176" i="23"/>
  <c r="G177" i="23"/>
  <c r="G178" i="23"/>
  <c r="F179" i="23"/>
  <c r="G179" i="23"/>
  <c r="E180" i="23"/>
  <c r="F180" i="23"/>
  <c r="G180" i="23"/>
  <c r="E181" i="23"/>
  <c r="H181" i="23" s="1"/>
  <c r="F181" i="23"/>
  <c r="G181" i="23"/>
  <c r="G182" i="23"/>
  <c r="G183" i="23"/>
  <c r="E184" i="23"/>
  <c r="F184" i="23"/>
  <c r="G184" i="23"/>
  <c r="E185" i="23"/>
  <c r="F185" i="23"/>
  <c r="G185" i="23"/>
  <c r="G186" i="23"/>
  <c r="E187" i="23"/>
  <c r="F187" i="23"/>
  <c r="G187" i="23"/>
  <c r="E188" i="23"/>
  <c r="F188" i="23"/>
  <c r="G188" i="23"/>
  <c r="E189" i="23"/>
  <c r="F189" i="23"/>
  <c r="G189" i="23"/>
  <c r="E190" i="23"/>
  <c r="F190" i="23"/>
  <c r="G190" i="23"/>
  <c r="H190" i="23" s="1"/>
  <c r="E191" i="23"/>
  <c r="F191" i="23"/>
  <c r="G191" i="23"/>
  <c r="E192" i="23"/>
  <c r="H192" i="23"/>
  <c r="F192" i="23"/>
  <c r="G192" i="23"/>
  <c r="E193" i="23"/>
  <c r="F193" i="23"/>
  <c r="G193" i="23"/>
  <c r="E194" i="23"/>
  <c r="F194" i="23"/>
  <c r="G194" i="23"/>
  <c r="E195" i="23"/>
  <c r="F195" i="23"/>
  <c r="G195" i="23"/>
  <c r="G196" i="23"/>
  <c r="E197" i="23"/>
  <c r="F197" i="23"/>
  <c r="G197" i="23"/>
  <c r="H197" i="23" s="1"/>
  <c r="E198" i="23"/>
  <c r="H198" i="23" s="1"/>
  <c r="F198" i="23"/>
  <c r="G198" i="23"/>
  <c r="F199" i="23"/>
  <c r="G199" i="23"/>
  <c r="E200" i="23"/>
  <c r="F200" i="23"/>
  <c r="G200" i="23"/>
  <c r="E201" i="23"/>
  <c r="F201" i="23"/>
  <c r="G201" i="23"/>
  <c r="E202" i="23"/>
  <c r="F202" i="23"/>
  <c r="G202" i="23"/>
  <c r="E203" i="23"/>
  <c r="F203" i="23"/>
  <c r="G203" i="23"/>
  <c r="E204" i="23"/>
  <c r="F204" i="23"/>
  <c r="G204" i="23"/>
  <c r="E205" i="23"/>
  <c r="H205" i="23" s="1"/>
  <c r="F205" i="23"/>
  <c r="G205" i="23"/>
  <c r="G206" i="23"/>
  <c r="E207" i="23"/>
  <c r="H207" i="23" s="1"/>
  <c r="F207" i="23"/>
  <c r="G207" i="23"/>
  <c r="E208" i="23"/>
  <c r="H208" i="23" s="1"/>
  <c r="F208" i="23"/>
  <c r="G208" i="23"/>
  <c r="E209" i="23"/>
  <c r="F209" i="23"/>
  <c r="G209" i="23"/>
  <c r="E210" i="23"/>
  <c r="F210" i="23"/>
  <c r="G210" i="23"/>
  <c r="H210" i="23" s="1"/>
  <c r="E211" i="23"/>
  <c r="F211" i="23"/>
  <c r="G211" i="23"/>
  <c r="E212" i="23"/>
  <c r="H212" i="23"/>
  <c r="F212" i="23"/>
  <c r="G212" i="23"/>
  <c r="E213" i="23"/>
  <c r="F213" i="23"/>
  <c r="G213" i="23"/>
  <c r="E214" i="23"/>
  <c r="F214" i="23"/>
  <c r="G214" i="23"/>
  <c r="E215" i="23"/>
  <c r="F215" i="23"/>
  <c r="G215" i="23"/>
  <c r="E216" i="23"/>
  <c r="H216" i="23" s="1"/>
  <c r="F216" i="23"/>
  <c r="G216" i="23"/>
  <c r="E217" i="23"/>
  <c r="F217" i="23"/>
  <c r="G217" i="23"/>
  <c r="E218" i="23"/>
  <c r="F218" i="23"/>
  <c r="G218" i="23"/>
  <c r="E219" i="23"/>
  <c r="F219" i="23"/>
  <c r="G219" i="23"/>
  <c r="E220" i="23"/>
  <c r="F220" i="23"/>
  <c r="G220" i="23"/>
  <c r="E221" i="23"/>
  <c r="F221" i="23"/>
  <c r="G221" i="23"/>
  <c r="E222" i="23"/>
  <c r="F222" i="23"/>
  <c r="G222" i="23"/>
  <c r="E223" i="23"/>
  <c r="F223" i="23"/>
  <c r="G223" i="23"/>
  <c r="E224" i="23"/>
  <c r="F224" i="23"/>
  <c r="G224" i="23"/>
  <c r="H224" i="23" s="1"/>
  <c r="E225" i="23"/>
  <c r="F225" i="23"/>
  <c r="G225" i="23"/>
  <c r="E226" i="23"/>
  <c r="F226" i="23"/>
  <c r="G226" i="23"/>
  <c r="E227" i="23"/>
  <c r="F227" i="23"/>
  <c r="G227" i="23"/>
  <c r="E228" i="23"/>
  <c r="F228" i="23"/>
  <c r="G228" i="23"/>
  <c r="G229" i="23"/>
  <c r="E230" i="23"/>
  <c r="F230" i="23"/>
  <c r="G230" i="23"/>
  <c r="E231" i="23"/>
  <c r="H231" i="23" s="1"/>
  <c r="F231" i="23"/>
  <c r="G231" i="23"/>
  <c r="G232" i="23"/>
  <c r="E233" i="23"/>
  <c r="F233" i="23"/>
  <c r="G233" i="23"/>
  <c r="E234" i="23"/>
  <c r="F234" i="23"/>
  <c r="G234" i="23"/>
  <c r="E235" i="23"/>
  <c r="G235" i="23"/>
  <c r="E236" i="23"/>
  <c r="F236" i="23"/>
  <c r="G236" i="23"/>
  <c r="G237" i="23"/>
  <c r="G238" i="23"/>
  <c r="G239" i="23"/>
  <c r="E240" i="23"/>
  <c r="F240" i="23"/>
  <c r="G240" i="23"/>
  <c r="E241" i="23"/>
  <c r="F241" i="23"/>
  <c r="G241" i="23"/>
  <c r="E242" i="23"/>
  <c r="F242" i="23"/>
  <c r="G242" i="23"/>
  <c r="E243" i="23"/>
  <c r="F243" i="23"/>
  <c r="G243" i="23"/>
  <c r="E244" i="23"/>
  <c r="H244" i="23" s="1"/>
  <c r="F244" i="23"/>
  <c r="G244" i="23"/>
  <c r="E245" i="23"/>
  <c r="F245" i="23"/>
  <c r="G245" i="23"/>
  <c r="E246" i="23"/>
  <c r="F246" i="23"/>
  <c r="G246" i="23"/>
  <c r="G247" i="23"/>
  <c r="E248" i="23"/>
  <c r="F248" i="23"/>
  <c r="G248" i="23"/>
  <c r="G249" i="23"/>
  <c r="E250" i="23"/>
  <c r="F250" i="23"/>
  <c r="G250" i="23"/>
  <c r="E251" i="23"/>
  <c r="F251" i="23"/>
  <c r="G251" i="23"/>
  <c r="G252" i="23"/>
  <c r="G253" i="23"/>
  <c r="G254" i="23"/>
  <c r="E255" i="23"/>
  <c r="F255" i="23"/>
  <c r="G255" i="23"/>
  <c r="G256" i="23"/>
  <c r="E257" i="23"/>
  <c r="F257" i="23"/>
  <c r="G257" i="23"/>
  <c r="E258" i="23"/>
  <c r="F258" i="23"/>
  <c r="G258" i="23"/>
  <c r="E259" i="23"/>
  <c r="F259" i="23"/>
  <c r="G259" i="23"/>
  <c r="E260" i="23"/>
  <c r="F260" i="23"/>
  <c r="G260" i="23"/>
  <c r="E261" i="23"/>
  <c r="F261" i="23"/>
  <c r="G261" i="23"/>
  <c r="G262" i="23"/>
  <c r="E263" i="23"/>
  <c r="F263" i="23"/>
  <c r="G263" i="23"/>
  <c r="H263" i="23" s="1"/>
  <c r="E264" i="23"/>
  <c r="F264" i="23"/>
  <c r="G264" i="23"/>
  <c r="E265" i="23"/>
  <c r="F265" i="23"/>
  <c r="G265" i="23"/>
  <c r="E266" i="23"/>
  <c r="G266" i="23"/>
  <c r="E267" i="23"/>
  <c r="F267" i="23"/>
  <c r="G267" i="23"/>
  <c r="E268" i="23"/>
  <c r="G268" i="23"/>
  <c r="E269" i="23"/>
  <c r="F269" i="23"/>
  <c r="G269" i="23"/>
  <c r="E270" i="23"/>
  <c r="F270" i="23"/>
  <c r="G270" i="23"/>
  <c r="E271" i="23"/>
  <c r="F271" i="23"/>
  <c r="G271" i="23"/>
  <c r="H271" i="23" s="1"/>
  <c r="E272" i="23"/>
  <c r="F272" i="23"/>
  <c r="G272" i="23"/>
  <c r="F273" i="23"/>
  <c r="G273" i="23"/>
  <c r="E274" i="23"/>
  <c r="F274" i="23"/>
  <c r="G274" i="23"/>
  <c r="H274" i="23" s="1"/>
  <c r="E275" i="23"/>
  <c r="F275" i="23"/>
  <c r="G275" i="23"/>
  <c r="E276" i="23"/>
  <c r="F276" i="23"/>
  <c r="G276" i="23"/>
  <c r="E277" i="23"/>
  <c r="F277" i="23"/>
  <c r="G277" i="23"/>
  <c r="E278" i="23"/>
  <c r="F278" i="23"/>
  <c r="G278" i="23"/>
  <c r="E279" i="23"/>
  <c r="F279" i="23"/>
  <c r="G279" i="23"/>
  <c r="E280" i="23"/>
  <c r="F280" i="23"/>
  <c r="G280" i="23"/>
  <c r="E281" i="23"/>
  <c r="F281" i="23"/>
  <c r="G281" i="23"/>
  <c r="E282" i="23"/>
  <c r="F282" i="23"/>
  <c r="G282" i="23"/>
  <c r="H282" i="23" s="1"/>
  <c r="E283" i="23"/>
  <c r="F283" i="23"/>
  <c r="G283" i="23"/>
  <c r="E284" i="23"/>
  <c r="F284" i="23"/>
  <c r="G284" i="23"/>
  <c r="E285" i="23"/>
  <c r="F285" i="23"/>
  <c r="G285" i="23"/>
  <c r="E286" i="23"/>
  <c r="F286" i="23"/>
  <c r="G286" i="23"/>
  <c r="E287" i="23"/>
  <c r="F287" i="23"/>
  <c r="G287" i="23"/>
  <c r="E288" i="23"/>
  <c r="F288" i="23"/>
  <c r="G288" i="23"/>
  <c r="G153" i="22"/>
  <c r="G154" i="22"/>
  <c r="H154" i="22" s="1"/>
  <c r="E155" i="22"/>
  <c r="F155" i="22"/>
  <c r="G155" i="22"/>
  <c r="H155" i="22" s="1"/>
  <c r="E156" i="22"/>
  <c r="F156" i="22"/>
  <c r="G156" i="22"/>
  <c r="G157" i="22"/>
  <c r="E158" i="22"/>
  <c r="F158" i="22"/>
  <c r="G158" i="22"/>
  <c r="G159" i="22"/>
  <c r="F160" i="22"/>
  <c r="G160" i="22"/>
  <c r="E161" i="22"/>
  <c r="F161" i="22"/>
  <c r="G161" i="22"/>
  <c r="E162" i="22"/>
  <c r="F162" i="22"/>
  <c r="G162" i="22"/>
  <c r="E163" i="22"/>
  <c r="H163" i="22" s="1"/>
  <c r="F163" i="22"/>
  <c r="G163" i="22"/>
  <c r="G164" i="22"/>
  <c r="G165" i="22"/>
  <c r="G166" i="22"/>
  <c r="E167" i="22"/>
  <c r="F167" i="22"/>
  <c r="G167" i="22"/>
  <c r="H167" i="22" s="1"/>
  <c r="E168" i="22"/>
  <c r="F168" i="22"/>
  <c r="G168" i="22"/>
  <c r="G169" i="22"/>
  <c r="E170" i="22"/>
  <c r="F170" i="22"/>
  <c r="G170" i="22"/>
  <c r="E171" i="22"/>
  <c r="F171" i="22"/>
  <c r="G171" i="22"/>
  <c r="G172" i="22"/>
  <c r="G173" i="22"/>
  <c r="G174" i="22"/>
  <c r="F175" i="22"/>
  <c r="G175" i="22"/>
  <c r="G176" i="22"/>
  <c r="H176" i="22" s="1"/>
  <c r="G177" i="22"/>
  <c r="G178" i="22"/>
  <c r="G179" i="22"/>
  <c r="E180" i="22"/>
  <c r="F180" i="22"/>
  <c r="G180" i="22"/>
  <c r="E181" i="22"/>
  <c r="F181" i="22"/>
  <c r="G181" i="22"/>
  <c r="G182" i="22"/>
  <c r="G183" i="22"/>
  <c r="E184" i="22"/>
  <c r="G184" i="22"/>
  <c r="E185" i="22"/>
  <c r="F185" i="22"/>
  <c r="G185" i="22"/>
  <c r="G186" i="22"/>
  <c r="G187" i="22"/>
  <c r="E188" i="22"/>
  <c r="F188" i="22"/>
  <c r="G188" i="22"/>
  <c r="E189" i="22"/>
  <c r="F189" i="22"/>
  <c r="G189" i="22"/>
  <c r="E190" i="22"/>
  <c r="F190" i="22"/>
  <c r="G190" i="22"/>
  <c r="E191" i="22"/>
  <c r="F191" i="22"/>
  <c r="G191" i="22"/>
  <c r="E192" i="22"/>
  <c r="F192" i="22"/>
  <c r="G192" i="22"/>
  <c r="E193" i="22"/>
  <c r="F193" i="22"/>
  <c r="G193" i="22"/>
  <c r="E194" i="22"/>
  <c r="F194" i="22"/>
  <c r="G194" i="22"/>
  <c r="E195" i="22"/>
  <c r="F195" i="22"/>
  <c r="G195" i="22"/>
  <c r="G196" i="22"/>
  <c r="E197" i="22"/>
  <c r="F197" i="22"/>
  <c r="G197" i="22"/>
  <c r="E198" i="22"/>
  <c r="F198" i="22"/>
  <c r="G198" i="22"/>
  <c r="E199" i="22"/>
  <c r="H199" i="22" s="1"/>
  <c r="F199" i="22"/>
  <c r="G199" i="22"/>
  <c r="E200" i="22"/>
  <c r="H200" i="22" s="1"/>
  <c r="F200" i="22"/>
  <c r="G200" i="22"/>
  <c r="G201" i="22"/>
  <c r="E202" i="22"/>
  <c r="F202" i="22"/>
  <c r="G202" i="22"/>
  <c r="G203" i="22"/>
  <c r="E204" i="22"/>
  <c r="F204" i="22"/>
  <c r="G204" i="22"/>
  <c r="E205" i="22"/>
  <c r="H205" i="22" s="1"/>
  <c r="G205" i="22"/>
  <c r="E206" i="22"/>
  <c r="F206" i="22"/>
  <c r="G206" i="22"/>
  <c r="E207" i="22"/>
  <c r="F207" i="22"/>
  <c r="G207" i="22"/>
  <c r="G208" i="22"/>
  <c r="G209" i="22"/>
  <c r="F210" i="22"/>
  <c r="G210" i="22"/>
  <c r="E211" i="22"/>
  <c r="F211" i="22"/>
  <c r="G211" i="22"/>
  <c r="H211" i="22" s="1"/>
  <c r="E212" i="22"/>
  <c r="F212" i="22"/>
  <c r="G212" i="22"/>
  <c r="F213" i="22"/>
  <c r="G213" i="22"/>
  <c r="E214" i="22"/>
  <c r="F214" i="22"/>
  <c r="G214" i="22"/>
  <c r="G215" i="22"/>
  <c r="G216" i="22"/>
  <c r="E217" i="22"/>
  <c r="G217" i="22"/>
  <c r="E218" i="22"/>
  <c r="F218" i="22"/>
  <c r="G218" i="22"/>
  <c r="E219" i="22"/>
  <c r="F219" i="22"/>
  <c r="G219" i="22"/>
  <c r="E220" i="22"/>
  <c r="F220" i="22"/>
  <c r="G220" i="22"/>
  <c r="E221" i="22"/>
  <c r="F221" i="22"/>
  <c r="G221" i="22"/>
  <c r="E222" i="22"/>
  <c r="F222" i="22"/>
  <c r="G222" i="22"/>
  <c r="H222" i="22" s="1"/>
  <c r="E223" i="22"/>
  <c r="F223" i="22"/>
  <c r="G223" i="22"/>
  <c r="E224" i="22"/>
  <c r="F224" i="22"/>
  <c r="G224" i="22"/>
  <c r="E225" i="22"/>
  <c r="F225" i="22"/>
  <c r="G225" i="22"/>
  <c r="E226" i="22"/>
  <c r="F226" i="22"/>
  <c r="G226" i="22"/>
  <c r="E227" i="22"/>
  <c r="F227" i="22"/>
  <c r="G227" i="22"/>
  <c r="E228" i="22"/>
  <c r="F228" i="22"/>
  <c r="G228" i="22"/>
  <c r="G229" i="22"/>
  <c r="E230" i="22"/>
  <c r="G230" i="22"/>
  <c r="E231" i="22"/>
  <c r="F231" i="22"/>
  <c r="G231" i="22"/>
  <c r="H231" i="22" s="1"/>
  <c r="G232" i="22"/>
  <c r="E233" i="22"/>
  <c r="F233" i="22"/>
  <c r="G233" i="22"/>
  <c r="E234" i="22"/>
  <c r="F234" i="22"/>
  <c r="G234" i="22"/>
  <c r="G235" i="22"/>
  <c r="E236" i="22"/>
  <c r="F236" i="22"/>
  <c r="G236" i="22"/>
  <c r="G237" i="22"/>
  <c r="G238" i="22"/>
  <c r="G239" i="22"/>
  <c r="E240" i="22"/>
  <c r="F240" i="22"/>
  <c r="G240" i="22"/>
  <c r="E241" i="22"/>
  <c r="F241" i="22"/>
  <c r="G241" i="22"/>
  <c r="E242" i="22"/>
  <c r="F242" i="22"/>
  <c r="G242" i="22"/>
  <c r="E243" i="22"/>
  <c r="F243" i="22"/>
  <c r="G243" i="22"/>
  <c r="E244" i="22"/>
  <c r="F244" i="22"/>
  <c r="G244" i="22"/>
  <c r="G245" i="22"/>
  <c r="E246" i="22"/>
  <c r="F246" i="22"/>
  <c r="G246" i="22"/>
  <c r="G247" i="22"/>
  <c r="E248" i="22"/>
  <c r="F248" i="22"/>
  <c r="G248" i="22"/>
  <c r="G249" i="22"/>
  <c r="E250" i="22"/>
  <c r="F250" i="22"/>
  <c r="G250" i="22"/>
  <c r="E251" i="22"/>
  <c r="F251" i="22"/>
  <c r="G251" i="22"/>
  <c r="E252" i="22"/>
  <c r="F252" i="22"/>
  <c r="G252" i="22"/>
  <c r="G253" i="22"/>
  <c r="E254" i="22"/>
  <c r="G254" i="22"/>
  <c r="E255" i="22"/>
  <c r="F255" i="22"/>
  <c r="G255" i="22"/>
  <c r="G256" i="22"/>
  <c r="E257" i="22"/>
  <c r="H257" i="22" s="1"/>
  <c r="F257" i="22"/>
  <c r="G257" i="22"/>
  <c r="E258" i="22"/>
  <c r="F258" i="22"/>
  <c r="G258" i="22"/>
  <c r="E259" i="22"/>
  <c r="F259" i="22"/>
  <c r="G259" i="22"/>
  <c r="E260" i="22"/>
  <c r="F260" i="22"/>
  <c r="G260" i="22"/>
  <c r="E261" i="22"/>
  <c r="F261" i="22"/>
  <c r="G261" i="22"/>
  <c r="E262" i="22"/>
  <c r="G262" i="22"/>
  <c r="E263" i="22"/>
  <c r="F263" i="22"/>
  <c r="G263" i="22"/>
  <c r="E264" i="22"/>
  <c r="F264" i="22"/>
  <c r="G264" i="22"/>
  <c r="E265" i="22"/>
  <c r="H265" i="22" s="1"/>
  <c r="F265" i="22"/>
  <c r="G265" i="22"/>
  <c r="G266" i="22"/>
  <c r="E267" i="22"/>
  <c r="F267" i="22"/>
  <c r="G267" i="22"/>
  <c r="G268" i="22"/>
  <c r="E269" i="22"/>
  <c r="F269" i="22"/>
  <c r="G269" i="22"/>
  <c r="E270" i="22"/>
  <c r="F270" i="22"/>
  <c r="G270" i="22"/>
  <c r="E271" i="22"/>
  <c r="F271" i="22"/>
  <c r="G271" i="22"/>
  <c r="G272" i="22"/>
  <c r="G273" i="22"/>
  <c r="E274" i="22"/>
  <c r="H274" i="22" s="1"/>
  <c r="F274" i="22"/>
  <c r="G274" i="22"/>
  <c r="E275" i="22"/>
  <c r="F275" i="22"/>
  <c r="G275" i="22"/>
  <c r="E276" i="22"/>
  <c r="F276" i="22"/>
  <c r="G276" i="22"/>
  <c r="E277" i="22"/>
  <c r="F277" i="22"/>
  <c r="G277" i="22"/>
  <c r="E278" i="22"/>
  <c r="F278" i="22"/>
  <c r="G278" i="22"/>
  <c r="E279" i="22"/>
  <c r="F279" i="22"/>
  <c r="G279" i="22"/>
  <c r="E280" i="22"/>
  <c r="F280" i="22"/>
  <c r="G280" i="22"/>
  <c r="H280" i="22" s="1"/>
  <c r="E281" i="22"/>
  <c r="F281" i="22"/>
  <c r="G281" i="22"/>
  <c r="E282" i="22"/>
  <c r="H282" i="22" s="1"/>
  <c r="F282" i="22"/>
  <c r="G282" i="22"/>
  <c r="E283" i="22"/>
  <c r="F283" i="22"/>
  <c r="G283" i="22"/>
  <c r="E284" i="22"/>
  <c r="F284" i="22"/>
  <c r="G284" i="22"/>
  <c r="E285" i="22"/>
  <c r="F285" i="22"/>
  <c r="G285" i="22"/>
  <c r="E286" i="22"/>
  <c r="H286" i="22" s="1"/>
  <c r="G286" i="22"/>
  <c r="E287" i="22"/>
  <c r="F287" i="22"/>
  <c r="G287" i="22"/>
  <c r="H287" i="22" s="1"/>
  <c r="E288" i="22"/>
  <c r="F288" i="22"/>
  <c r="G288" i="22"/>
  <c r="H288" i="22" s="1"/>
  <c r="G153" i="21"/>
  <c r="E154" i="21"/>
  <c r="H154" i="21" s="1"/>
  <c r="F154" i="21"/>
  <c r="G154" i="21"/>
  <c r="E155" i="21"/>
  <c r="F155" i="21"/>
  <c r="G155" i="21"/>
  <c r="G156" i="21"/>
  <c r="G157" i="21"/>
  <c r="F158" i="21"/>
  <c r="G158" i="21"/>
  <c r="G159" i="21"/>
  <c r="E160" i="21"/>
  <c r="F160" i="21"/>
  <c r="G160" i="21"/>
  <c r="E161" i="21"/>
  <c r="F161" i="21"/>
  <c r="G161" i="21"/>
  <c r="E162" i="21"/>
  <c r="F162" i="21"/>
  <c r="G162" i="21"/>
  <c r="E163" i="21"/>
  <c r="F163" i="21"/>
  <c r="G163" i="21"/>
  <c r="G164" i="21"/>
  <c r="G165" i="21"/>
  <c r="E166" i="21"/>
  <c r="F166" i="21"/>
  <c r="G166" i="21"/>
  <c r="G167" i="21"/>
  <c r="E168" i="21"/>
  <c r="F168" i="21"/>
  <c r="G168" i="21"/>
  <c r="G169" i="21"/>
  <c r="G170" i="21"/>
  <c r="E171" i="21"/>
  <c r="H171" i="21" s="1"/>
  <c r="F171" i="21"/>
  <c r="G171" i="21"/>
  <c r="E172" i="21"/>
  <c r="F172" i="21"/>
  <c r="G172" i="21"/>
  <c r="F173" i="21"/>
  <c r="G173" i="21"/>
  <c r="G174" i="21"/>
  <c r="G175" i="21"/>
  <c r="G176" i="21"/>
  <c r="G177" i="21"/>
  <c r="G178" i="21"/>
  <c r="G179" i="21"/>
  <c r="E180" i="21"/>
  <c r="F180" i="21"/>
  <c r="G180" i="21"/>
  <c r="E181" i="21"/>
  <c r="F181" i="21"/>
  <c r="G181" i="21"/>
  <c r="E182" i="21"/>
  <c r="G182" i="21"/>
  <c r="G183" i="21"/>
  <c r="H183" i="21" s="1"/>
  <c r="E184" i="21"/>
  <c r="F184" i="21"/>
  <c r="G184" i="21"/>
  <c r="H184" i="21"/>
  <c r="E185" i="21"/>
  <c r="F185" i="21"/>
  <c r="G185" i="21"/>
  <c r="G186" i="21"/>
  <c r="H186" i="21" s="1"/>
  <c r="G187" i="21"/>
  <c r="E188" i="21"/>
  <c r="F188" i="21"/>
  <c r="G188" i="21"/>
  <c r="H188" i="21" s="1"/>
  <c r="E189" i="21"/>
  <c r="F189" i="21"/>
  <c r="G189" i="21"/>
  <c r="E190" i="21"/>
  <c r="H190" i="21" s="1"/>
  <c r="F190" i="21"/>
  <c r="G190" i="21"/>
  <c r="E191" i="21"/>
  <c r="F191" i="21"/>
  <c r="G191" i="21"/>
  <c r="E192" i="21"/>
  <c r="F192" i="21"/>
  <c r="G192" i="21"/>
  <c r="E193" i="21"/>
  <c r="G193" i="21"/>
  <c r="E194" i="21"/>
  <c r="F194" i="21"/>
  <c r="G194" i="21"/>
  <c r="E195" i="21"/>
  <c r="F195" i="21"/>
  <c r="G195" i="21"/>
  <c r="G196" i="21"/>
  <c r="G197" i="21"/>
  <c r="E198" i="21"/>
  <c r="H198" i="21" s="1"/>
  <c r="F198" i="21"/>
  <c r="G198" i="21"/>
  <c r="E199" i="21"/>
  <c r="F199" i="21"/>
  <c r="G199" i="21"/>
  <c r="G200" i="21"/>
  <c r="G201" i="21"/>
  <c r="E202" i="21"/>
  <c r="F202" i="21"/>
  <c r="G202" i="21"/>
  <c r="E203" i="21"/>
  <c r="H203" i="21"/>
  <c r="F203" i="21"/>
  <c r="G203" i="21"/>
  <c r="E204" i="21"/>
  <c r="F204" i="21"/>
  <c r="G204" i="21"/>
  <c r="E205" i="21"/>
  <c r="F205" i="21"/>
  <c r="G205" i="21"/>
  <c r="G206" i="21"/>
  <c r="E207" i="21"/>
  <c r="F207" i="21"/>
  <c r="G207" i="21"/>
  <c r="E208" i="21"/>
  <c r="F208" i="21"/>
  <c r="G208" i="21"/>
  <c r="H208" i="21" s="1"/>
  <c r="E209" i="21"/>
  <c r="F209" i="21"/>
  <c r="G209" i="21"/>
  <c r="G210" i="21"/>
  <c r="G211" i="21"/>
  <c r="E212" i="21"/>
  <c r="F212" i="21"/>
  <c r="G212" i="21"/>
  <c r="E213" i="21"/>
  <c r="F213" i="21"/>
  <c r="G213" i="21"/>
  <c r="E214" i="21"/>
  <c r="F214" i="21"/>
  <c r="G214" i="21"/>
  <c r="E215" i="21"/>
  <c r="F215" i="21"/>
  <c r="G215" i="21"/>
  <c r="H215" i="21"/>
  <c r="G216" i="21"/>
  <c r="E217" i="21"/>
  <c r="F217" i="21"/>
  <c r="G217" i="21"/>
  <c r="E218" i="21"/>
  <c r="F218" i="21"/>
  <c r="G218" i="21"/>
  <c r="E219" i="21"/>
  <c r="F219" i="21"/>
  <c r="G219" i="21"/>
  <c r="H219" i="21" s="1"/>
  <c r="E220" i="21"/>
  <c r="F220" i="21"/>
  <c r="G220" i="21"/>
  <c r="H220" i="21" s="1"/>
  <c r="E221" i="21"/>
  <c r="F221" i="21"/>
  <c r="G221" i="21"/>
  <c r="H221" i="21" s="1"/>
  <c r="G222" i="21"/>
  <c r="G223" i="21"/>
  <c r="E224" i="21"/>
  <c r="F224" i="21"/>
  <c r="G224" i="21"/>
  <c r="E225" i="21"/>
  <c r="F225" i="21"/>
  <c r="G225" i="21"/>
  <c r="E226" i="21"/>
  <c r="F226" i="21"/>
  <c r="G226" i="21"/>
  <c r="E227" i="21"/>
  <c r="F227" i="21"/>
  <c r="G227" i="21"/>
  <c r="E228" i="21"/>
  <c r="F228" i="21"/>
  <c r="G228" i="21"/>
  <c r="G229" i="21"/>
  <c r="E230" i="21"/>
  <c r="F230" i="21"/>
  <c r="G230" i="21"/>
  <c r="G231" i="21"/>
  <c r="G232" i="21"/>
  <c r="E233" i="21"/>
  <c r="F233" i="21"/>
  <c r="G233" i="21"/>
  <c r="E234" i="21"/>
  <c r="F234" i="21"/>
  <c r="G234" i="21"/>
  <c r="G235" i="21"/>
  <c r="E236" i="21"/>
  <c r="F236" i="21"/>
  <c r="G236" i="21"/>
  <c r="G237" i="21"/>
  <c r="G238" i="21"/>
  <c r="G239" i="21"/>
  <c r="G240" i="21"/>
  <c r="E241" i="21"/>
  <c r="F241" i="21"/>
  <c r="G241" i="21"/>
  <c r="H241" i="21" s="1"/>
  <c r="E242" i="21"/>
  <c r="F242" i="21"/>
  <c r="G242" i="21"/>
  <c r="E243" i="21"/>
  <c r="F243" i="21"/>
  <c r="G243" i="21"/>
  <c r="E244" i="21"/>
  <c r="F244" i="21"/>
  <c r="G244" i="21"/>
  <c r="G245" i="21"/>
  <c r="G246" i="21"/>
  <c r="G247" i="21"/>
  <c r="F248" i="21"/>
  <c r="G248" i="21"/>
  <c r="G249" i="21"/>
  <c r="E250" i="21"/>
  <c r="F250" i="21"/>
  <c r="G250" i="21"/>
  <c r="E251" i="21"/>
  <c r="F251" i="21"/>
  <c r="G251" i="21"/>
  <c r="H251" i="21" s="1"/>
  <c r="G252" i="21"/>
  <c r="G253" i="21"/>
  <c r="F254" i="21"/>
  <c r="G254" i="21"/>
  <c r="E255" i="21"/>
  <c r="F255" i="21"/>
  <c r="G255" i="21"/>
  <c r="H255" i="21" s="1"/>
  <c r="G256" i="21"/>
  <c r="G257" i="21"/>
  <c r="E258" i="21"/>
  <c r="F258" i="21"/>
  <c r="G258" i="21"/>
  <c r="E259" i="21"/>
  <c r="F259" i="21"/>
  <c r="G259" i="21"/>
  <c r="E260" i="21"/>
  <c r="F260" i="21"/>
  <c r="G260" i="21"/>
  <c r="H260" i="21" s="1"/>
  <c r="E261" i="21"/>
  <c r="F261" i="21"/>
  <c r="G261" i="21"/>
  <c r="F262" i="21"/>
  <c r="G262" i="21"/>
  <c r="E263" i="21"/>
  <c r="F263" i="21"/>
  <c r="G263" i="21"/>
  <c r="E264" i="21"/>
  <c r="F264" i="21"/>
  <c r="G264" i="21"/>
  <c r="E265" i="21"/>
  <c r="F265" i="21"/>
  <c r="G265" i="21"/>
  <c r="G266" i="21"/>
  <c r="E267" i="21"/>
  <c r="F267" i="21"/>
  <c r="G267" i="21"/>
  <c r="G268" i="21"/>
  <c r="E269" i="21"/>
  <c r="F269" i="21"/>
  <c r="G269" i="21"/>
  <c r="E270" i="21"/>
  <c r="F270" i="21"/>
  <c r="G270" i="21"/>
  <c r="F271" i="21"/>
  <c r="G271" i="21"/>
  <c r="E272" i="21"/>
  <c r="F272" i="21"/>
  <c r="G272" i="21"/>
  <c r="H272" i="21" s="1"/>
  <c r="E273" i="21"/>
  <c r="F273" i="21"/>
  <c r="G273" i="21"/>
  <c r="H273" i="21" s="1"/>
  <c r="E274" i="21"/>
  <c r="F274" i="21"/>
  <c r="G274" i="21"/>
  <c r="E275" i="21"/>
  <c r="F275" i="21"/>
  <c r="G275" i="21"/>
  <c r="E276" i="21"/>
  <c r="F276" i="21"/>
  <c r="G276" i="21"/>
  <c r="E277" i="21"/>
  <c r="F277" i="21"/>
  <c r="G277" i="21"/>
  <c r="E278" i="21"/>
  <c r="F278" i="21"/>
  <c r="G278" i="21"/>
  <c r="E279" i="21"/>
  <c r="F279" i="21"/>
  <c r="G279" i="21"/>
  <c r="H279" i="21" s="1"/>
  <c r="E280" i="21"/>
  <c r="F280" i="21"/>
  <c r="G280" i="21"/>
  <c r="E281" i="21"/>
  <c r="F281" i="21"/>
  <c r="G281" i="21"/>
  <c r="E282" i="21"/>
  <c r="F282" i="21"/>
  <c r="G282" i="21"/>
  <c r="E283" i="21"/>
  <c r="H283" i="21" s="1"/>
  <c r="F283" i="21"/>
  <c r="G283" i="21"/>
  <c r="E284" i="21"/>
  <c r="F284" i="21"/>
  <c r="G284" i="21"/>
  <c r="G285" i="21"/>
  <c r="E286" i="21"/>
  <c r="F286" i="21"/>
  <c r="G286" i="21"/>
  <c r="E287" i="21"/>
  <c r="F287" i="21"/>
  <c r="G287" i="21"/>
  <c r="H287" i="21" s="1"/>
  <c r="E288" i="21"/>
  <c r="F288" i="21"/>
  <c r="G288" i="21"/>
  <c r="H288" i="21" s="1"/>
  <c r="G153" i="20"/>
  <c r="E154" i="20"/>
  <c r="F154" i="20"/>
  <c r="G154" i="20"/>
  <c r="E155" i="20"/>
  <c r="F155" i="20"/>
  <c r="G155" i="20"/>
  <c r="G156" i="20"/>
  <c r="G157" i="20"/>
  <c r="E158" i="20"/>
  <c r="F158" i="20"/>
  <c r="G158" i="20"/>
  <c r="E159" i="20"/>
  <c r="F159" i="20"/>
  <c r="G159" i="20"/>
  <c r="E160" i="20"/>
  <c r="F160" i="20"/>
  <c r="G160" i="20"/>
  <c r="E161" i="20"/>
  <c r="F161" i="20"/>
  <c r="G161" i="20"/>
  <c r="H161" i="20" s="1"/>
  <c r="E162" i="20"/>
  <c r="F162" i="20"/>
  <c r="G162" i="20"/>
  <c r="E163" i="20"/>
  <c r="F163" i="20"/>
  <c r="G163" i="20"/>
  <c r="E164" i="20"/>
  <c r="F164" i="20"/>
  <c r="G164" i="20"/>
  <c r="G165" i="20"/>
  <c r="G166" i="20"/>
  <c r="E167" i="20"/>
  <c r="H167" i="20" s="1"/>
  <c r="F167" i="20"/>
  <c r="G167" i="20"/>
  <c r="E168" i="20"/>
  <c r="F168" i="20"/>
  <c r="G168" i="20"/>
  <c r="F169" i="20"/>
  <c r="G169" i="20"/>
  <c r="E170" i="20"/>
  <c r="H170" i="20" s="1"/>
  <c r="F170" i="20"/>
  <c r="G170" i="20"/>
  <c r="E171" i="20"/>
  <c r="F171" i="20"/>
  <c r="G171" i="20"/>
  <c r="H171" i="20" s="1"/>
  <c r="E172" i="20"/>
  <c r="F172" i="20"/>
  <c r="G172" i="20"/>
  <c r="E173" i="20"/>
  <c r="F173" i="20"/>
  <c r="G173" i="20"/>
  <c r="G174" i="20"/>
  <c r="G175" i="20"/>
  <c r="E176" i="20"/>
  <c r="F176" i="20"/>
  <c r="G176" i="20"/>
  <c r="G177" i="20"/>
  <c r="E178" i="20"/>
  <c r="F178" i="20"/>
  <c r="G178" i="20"/>
  <c r="E179" i="20"/>
  <c r="F179" i="20"/>
  <c r="G179" i="20"/>
  <c r="E180" i="20"/>
  <c r="H180" i="20" s="1"/>
  <c r="F180" i="20"/>
  <c r="G180" i="20"/>
  <c r="E181" i="20"/>
  <c r="H181" i="20" s="1"/>
  <c r="F181" i="20"/>
  <c r="G181" i="20"/>
  <c r="E182" i="20"/>
  <c r="G182" i="20"/>
  <c r="G183" i="20"/>
  <c r="E184" i="20"/>
  <c r="F184" i="20"/>
  <c r="G184" i="20"/>
  <c r="E185" i="20"/>
  <c r="F185" i="20"/>
  <c r="G185" i="20"/>
  <c r="G186" i="20"/>
  <c r="G187" i="20"/>
  <c r="E188" i="20"/>
  <c r="H188" i="20" s="1"/>
  <c r="F188" i="20"/>
  <c r="G188" i="20"/>
  <c r="E189" i="20"/>
  <c r="F189" i="20"/>
  <c r="G189" i="20"/>
  <c r="E190" i="20"/>
  <c r="F190" i="20"/>
  <c r="G190" i="20"/>
  <c r="E191" i="20"/>
  <c r="F191" i="20"/>
  <c r="G191" i="20"/>
  <c r="E192" i="20"/>
  <c r="F192" i="20"/>
  <c r="G192" i="20"/>
  <c r="H192" i="20" s="1"/>
  <c r="E193" i="20"/>
  <c r="F193" i="20"/>
  <c r="G193" i="20"/>
  <c r="E194" i="20"/>
  <c r="F194" i="20"/>
  <c r="G194" i="20"/>
  <c r="E195" i="20"/>
  <c r="F195" i="20"/>
  <c r="G195" i="20"/>
  <c r="G196" i="20"/>
  <c r="E197" i="20"/>
  <c r="F197" i="20"/>
  <c r="G197" i="20"/>
  <c r="E198" i="20"/>
  <c r="F198" i="20"/>
  <c r="G198" i="20"/>
  <c r="E199" i="20"/>
  <c r="F199" i="20"/>
  <c r="G199" i="20"/>
  <c r="E200" i="20"/>
  <c r="F200" i="20"/>
  <c r="G200" i="20"/>
  <c r="E201" i="20"/>
  <c r="F201" i="20"/>
  <c r="G201" i="20"/>
  <c r="E202" i="20"/>
  <c r="F202" i="20"/>
  <c r="G202" i="20"/>
  <c r="G203" i="20"/>
  <c r="E204" i="20"/>
  <c r="F204" i="20"/>
  <c r="G204" i="20"/>
  <c r="E205" i="20"/>
  <c r="F205" i="20"/>
  <c r="G205" i="20"/>
  <c r="H205" i="20" s="1"/>
  <c r="E206" i="20"/>
  <c r="F206" i="20"/>
  <c r="G206" i="20"/>
  <c r="E207" i="20"/>
  <c r="F207" i="20"/>
  <c r="G207" i="20"/>
  <c r="G208" i="20"/>
  <c r="G209" i="20"/>
  <c r="E210" i="20"/>
  <c r="F210" i="20"/>
  <c r="G210" i="20"/>
  <c r="H210" i="20" s="1"/>
  <c r="E211" i="20"/>
  <c r="G211" i="20"/>
  <c r="E212" i="20"/>
  <c r="F212" i="20"/>
  <c r="G212" i="20"/>
  <c r="E213" i="20"/>
  <c r="F213" i="20"/>
  <c r="G213" i="20"/>
  <c r="E214" i="20"/>
  <c r="F214" i="20"/>
  <c r="G214" i="20"/>
  <c r="F215" i="20"/>
  <c r="G215" i="20"/>
  <c r="G216" i="20"/>
  <c r="E217" i="20"/>
  <c r="F217" i="20"/>
  <c r="G217" i="20"/>
  <c r="E218" i="20"/>
  <c r="F218" i="20"/>
  <c r="G218" i="20"/>
  <c r="E219" i="20"/>
  <c r="F219" i="20"/>
  <c r="G219" i="20"/>
  <c r="E220" i="20"/>
  <c r="F220" i="20"/>
  <c r="G220" i="20"/>
  <c r="E221" i="20"/>
  <c r="H221" i="20"/>
  <c r="F221" i="20"/>
  <c r="G221" i="20"/>
  <c r="E222" i="20"/>
  <c r="F222" i="20"/>
  <c r="G222" i="20"/>
  <c r="E223" i="20"/>
  <c r="F223" i="20"/>
  <c r="G223" i="20"/>
  <c r="E224" i="20"/>
  <c r="F224" i="20"/>
  <c r="G224" i="20"/>
  <c r="E225" i="20"/>
  <c r="H225" i="20" s="1"/>
  <c r="F225" i="20"/>
  <c r="G225" i="20"/>
  <c r="E226" i="20"/>
  <c r="F226" i="20"/>
  <c r="G226" i="20"/>
  <c r="E227" i="20"/>
  <c r="F227" i="20"/>
  <c r="G227" i="20"/>
  <c r="E228" i="20"/>
  <c r="F228" i="20"/>
  <c r="G228" i="20"/>
  <c r="G229" i="20"/>
  <c r="E230" i="20"/>
  <c r="F230" i="20"/>
  <c r="G230" i="20"/>
  <c r="E231" i="20"/>
  <c r="H231" i="20" s="1"/>
  <c r="F231" i="20"/>
  <c r="G231" i="20"/>
  <c r="G232" i="20"/>
  <c r="E233" i="20"/>
  <c r="F233" i="20"/>
  <c r="G233" i="20"/>
  <c r="E234" i="20"/>
  <c r="H234" i="20" s="1"/>
  <c r="F234" i="20"/>
  <c r="G234" i="20"/>
  <c r="F235" i="20"/>
  <c r="G235" i="20"/>
  <c r="E236" i="20"/>
  <c r="F236" i="20"/>
  <c r="G236" i="20"/>
  <c r="G237" i="20"/>
  <c r="G238" i="20"/>
  <c r="E239" i="20"/>
  <c r="F239" i="20"/>
  <c r="G239" i="20"/>
  <c r="E240" i="20"/>
  <c r="F240" i="20"/>
  <c r="G240" i="20"/>
  <c r="E241" i="20"/>
  <c r="F241" i="20"/>
  <c r="G241" i="20"/>
  <c r="H241" i="20" s="1"/>
  <c r="E242" i="20"/>
  <c r="F242" i="20"/>
  <c r="G242" i="20"/>
  <c r="H242" i="20" s="1"/>
  <c r="E243" i="20"/>
  <c r="F243" i="20"/>
  <c r="G243" i="20"/>
  <c r="E244" i="20"/>
  <c r="F244" i="20"/>
  <c r="G244" i="20"/>
  <c r="F245" i="20"/>
  <c r="G245" i="20"/>
  <c r="E246" i="20"/>
  <c r="F246" i="20"/>
  <c r="G246" i="20"/>
  <c r="G247" i="20"/>
  <c r="E248" i="20"/>
  <c r="F248" i="20"/>
  <c r="G248" i="20"/>
  <c r="G249" i="20"/>
  <c r="E250" i="20"/>
  <c r="F250" i="20"/>
  <c r="G250" i="20"/>
  <c r="E251" i="20"/>
  <c r="F251" i="20"/>
  <c r="G251" i="20"/>
  <c r="E252" i="20"/>
  <c r="F252" i="20"/>
  <c r="G252" i="20"/>
  <c r="G253" i="20"/>
  <c r="E254" i="20"/>
  <c r="F254" i="20"/>
  <c r="G254" i="20"/>
  <c r="E255" i="20"/>
  <c r="F255" i="20"/>
  <c r="G255" i="20"/>
  <c r="E256" i="20"/>
  <c r="G256" i="20"/>
  <c r="E257" i="20"/>
  <c r="F257" i="20"/>
  <c r="G257" i="20"/>
  <c r="E258" i="20"/>
  <c r="F258" i="20"/>
  <c r="G258" i="20"/>
  <c r="F259" i="20"/>
  <c r="G259" i="20"/>
  <c r="E260" i="20"/>
  <c r="F260" i="20"/>
  <c r="G260" i="20"/>
  <c r="E261" i="20"/>
  <c r="F261" i="20"/>
  <c r="G261" i="20"/>
  <c r="E262" i="20"/>
  <c r="F262" i="20"/>
  <c r="G262" i="20"/>
  <c r="E263" i="20"/>
  <c r="F263" i="20"/>
  <c r="G263" i="20"/>
  <c r="E264" i="20"/>
  <c r="F264" i="20"/>
  <c r="G264" i="20"/>
  <c r="E265" i="20"/>
  <c r="F265" i="20"/>
  <c r="G265" i="20"/>
  <c r="E266" i="20"/>
  <c r="F266" i="20"/>
  <c r="G266" i="20"/>
  <c r="E267" i="20"/>
  <c r="F267" i="20"/>
  <c r="G267" i="20"/>
  <c r="E268" i="20"/>
  <c r="F268" i="20"/>
  <c r="G268" i="20"/>
  <c r="H268" i="20" s="1"/>
  <c r="E269" i="20"/>
  <c r="F269" i="20"/>
  <c r="G269" i="20"/>
  <c r="H269" i="20" s="1"/>
  <c r="E270" i="20"/>
  <c r="F270" i="20"/>
  <c r="G270" i="20"/>
  <c r="E271" i="20"/>
  <c r="F271" i="20"/>
  <c r="G271" i="20"/>
  <c r="G272" i="20"/>
  <c r="E273" i="20"/>
  <c r="H273" i="20" s="1"/>
  <c r="F273" i="20"/>
  <c r="G273" i="20"/>
  <c r="E274" i="20"/>
  <c r="H274" i="20" s="1"/>
  <c r="F274" i="20"/>
  <c r="G274" i="20"/>
  <c r="E275" i="20"/>
  <c r="F275" i="20"/>
  <c r="G275" i="20"/>
  <c r="E276" i="20"/>
  <c r="F276" i="20"/>
  <c r="G276" i="20"/>
  <c r="E277" i="20"/>
  <c r="H277" i="20" s="1"/>
  <c r="F277" i="20"/>
  <c r="G277" i="20"/>
  <c r="E278" i="20"/>
  <c r="F278" i="20"/>
  <c r="G278" i="20"/>
  <c r="E279" i="20"/>
  <c r="F279" i="20"/>
  <c r="G279" i="20"/>
  <c r="F280" i="20"/>
  <c r="G280" i="20"/>
  <c r="E281" i="20"/>
  <c r="H281" i="20" s="1"/>
  <c r="F281" i="20"/>
  <c r="G281" i="20"/>
  <c r="E282" i="20"/>
  <c r="F282" i="20"/>
  <c r="G282" i="20"/>
  <c r="E283" i="20"/>
  <c r="F283" i="20"/>
  <c r="G283" i="20"/>
  <c r="E284" i="20"/>
  <c r="F284" i="20"/>
  <c r="G284" i="20"/>
  <c r="E285" i="20"/>
  <c r="F285" i="20"/>
  <c r="G285" i="20"/>
  <c r="H285" i="20" s="1"/>
  <c r="E286" i="20"/>
  <c r="F286" i="20"/>
  <c r="G286" i="20"/>
  <c r="E287" i="20"/>
  <c r="F287" i="20"/>
  <c r="G287" i="20"/>
  <c r="E288" i="20"/>
  <c r="F288" i="20"/>
  <c r="G288" i="20"/>
  <c r="G153" i="19"/>
  <c r="E154" i="19"/>
  <c r="G154" i="19"/>
  <c r="E155" i="19"/>
  <c r="F155" i="19"/>
  <c r="G155" i="19"/>
  <c r="G156" i="19"/>
  <c r="G157" i="19"/>
  <c r="E158" i="19"/>
  <c r="F158" i="19"/>
  <c r="G158" i="19"/>
  <c r="G159" i="19"/>
  <c r="E160" i="19"/>
  <c r="F160" i="19"/>
  <c r="G160" i="19"/>
  <c r="E161" i="19"/>
  <c r="F161" i="19"/>
  <c r="G161" i="19"/>
  <c r="H161" i="19" s="1"/>
  <c r="E162" i="19"/>
  <c r="F162" i="19"/>
  <c r="G162" i="19"/>
  <c r="G163" i="19"/>
  <c r="G164" i="19"/>
  <c r="G165" i="19"/>
  <c r="G166" i="19"/>
  <c r="E167" i="19"/>
  <c r="F167" i="19"/>
  <c r="G167" i="19"/>
  <c r="E168" i="19"/>
  <c r="F168" i="19"/>
  <c r="G168" i="19"/>
  <c r="G169" i="19"/>
  <c r="E170" i="19"/>
  <c r="F170" i="19"/>
  <c r="G170" i="19"/>
  <c r="E171" i="19"/>
  <c r="F171" i="19"/>
  <c r="G171" i="19"/>
  <c r="G172" i="19"/>
  <c r="G173" i="19"/>
  <c r="G174" i="19"/>
  <c r="G175" i="19"/>
  <c r="G176" i="19"/>
  <c r="G177" i="19"/>
  <c r="G178" i="19"/>
  <c r="E179" i="19"/>
  <c r="F179" i="19"/>
  <c r="G179" i="19"/>
  <c r="E180" i="19"/>
  <c r="F180" i="19"/>
  <c r="G180" i="19"/>
  <c r="E181" i="19"/>
  <c r="F181" i="19"/>
  <c r="G181" i="19"/>
  <c r="F182" i="19"/>
  <c r="G182" i="19"/>
  <c r="G183" i="19"/>
  <c r="H183" i="19" s="1"/>
  <c r="E184" i="19"/>
  <c r="F184" i="19"/>
  <c r="G184" i="19"/>
  <c r="E185" i="19"/>
  <c r="F185" i="19"/>
  <c r="G185" i="19"/>
  <c r="G186" i="19"/>
  <c r="G187" i="19"/>
  <c r="E188" i="19"/>
  <c r="F188" i="19"/>
  <c r="G188" i="19"/>
  <c r="E189" i="19"/>
  <c r="F189" i="19"/>
  <c r="G189" i="19"/>
  <c r="E190" i="19"/>
  <c r="F190" i="19"/>
  <c r="G190" i="19"/>
  <c r="E191" i="19"/>
  <c r="F191" i="19"/>
  <c r="G191" i="19"/>
  <c r="E192" i="19"/>
  <c r="F192" i="19"/>
  <c r="G192" i="19"/>
  <c r="G193" i="19"/>
  <c r="E194" i="19"/>
  <c r="F194" i="19"/>
  <c r="G194" i="19"/>
  <c r="H194" i="19"/>
  <c r="E195" i="19"/>
  <c r="G195" i="19"/>
  <c r="G196" i="19"/>
  <c r="E197" i="19"/>
  <c r="F197" i="19"/>
  <c r="G197" i="19"/>
  <c r="E198" i="19"/>
  <c r="F198" i="19"/>
  <c r="G198" i="19"/>
  <c r="G199" i="19"/>
  <c r="G200" i="19"/>
  <c r="F201" i="19"/>
  <c r="G201" i="19"/>
  <c r="E202" i="19"/>
  <c r="F202" i="19"/>
  <c r="G202" i="19"/>
  <c r="G203" i="19"/>
  <c r="E204" i="19"/>
  <c r="F204" i="19"/>
  <c r="G204" i="19"/>
  <c r="E205" i="19"/>
  <c r="F205" i="19"/>
  <c r="G205" i="19"/>
  <c r="E206" i="19"/>
  <c r="G206" i="19"/>
  <c r="E207" i="19"/>
  <c r="F207" i="19"/>
  <c r="G207" i="19"/>
  <c r="E208" i="19"/>
  <c r="F208" i="19"/>
  <c r="G208" i="19"/>
  <c r="E209" i="19"/>
  <c r="F209" i="19"/>
  <c r="G209" i="19"/>
  <c r="E210" i="19"/>
  <c r="F210" i="19"/>
  <c r="G210" i="19"/>
  <c r="F211" i="19"/>
  <c r="G211" i="19"/>
  <c r="E212" i="19"/>
  <c r="F212" i="19"/>
  <c r="G212" i="19"/>
  <c r="H212" i="19" s="1"/>
  <c r="E213" i="19"/>
  <c r="F213" i="19"/>
  <c r="G213" i="19"/>
  <c r="E214" i="19"/>
  <c r="G214" i="19"/>
  <c r="E215" i="19"/>
  <c r="F215" i="19"/>
  <c r="G215" i="19"/>
  <c r="E216" i="19"/>
  <c r="F216" i="19"/>
  <c r="G216" i="19"/>
  <c r="E217" i="19"/>
  <c r="H217" i="19" s="1"/>
  <c r="F217" i="19"/>
  <c r="G217" i="19"/>
  <c r="E218" i="19"/>
  <c r="F218" i="19"/>
  <c r="G218" i="19"/>
  <c r="G219" i="19"/>
  <c r="E220" i="19"/>
  <c r="F220" i="19"/>
  <c r="G220" i="19"/>
  <c r="E221" i="19"/>
  <c r="F221" i="19"/>
  <c r="G221" i="19"/>
  <c r="E222" i="19"/>
  <c r="F222" i="19"/>
  <c r="G222" i="19"/>
  <c r="E223" i="19"/>
  <c r="F223" i="19"/>
  <c r="G223" i="19"/>
  <c r="E224" i="19"/>
  <c r="F224" i="19"/>
  <c r="G224" i="19"/>
  <c r="E225" i="19"/>
  <c r="F225" i="19"/>
  <c r="G225" i="19"/>
  <c r="F226" i="19"/>
  <c r="G226" i="19"/>
  <c r="E227" i="19"/>
  <c r="F227" i="19"/>
  <c r="G227" i="19"/>
  <c r="E228" i="19"/>
  <c r="F228" i="19"/>
  <c r="G228" i="19"/>
  <c r="G229" i="19"/>
  <c r="E230" i="19"/>
  <c r="F230" i="19"/>
  <c r="G230" i="19"/>
  <c r="E231" i="19"/>
  <c r="F231" i="19"/>
  <c r="G231" i="19"/>
  <c r="G232" i="19"/>
  <c r="G233" i="19"/>
  <c r="E234" i="19"/>
  <c r="F234" i="19"/>
  <c r="G234" i="19"/>
  <c r="G235" i="19"/>
  <c r="E236" i="19"/>
  <c r="F236" i="19"/>
  <c r="G236" i="19"/>
  <c r="G237" i="19"/>
  <c r="G238" i="19"/>
  <c r="F239" i="19"/>
  <c r="G239" i="19"/>
  <c r="G240" i="19"/>
  <c r="E241" i="19"/>
  <c r="F241" i="19"/>
  <c r="G241" i="19"/>
  <c r="E242" i="19"/>
  <c r="F242" i="19"/>
  <c r="G242" i="19"/>
  <c r="E243" i="19"/>
  <c r="F243" i="19"/>
  <c r="G243" i="19"/>
  <c r="F244" i="19"/>
  <c r="G244" i="19"/>
  <c r="E245" i="19"/>
  <c r="F245" i="19"/>
  <c r="G245" i="19"/>
  <c r="E246" i="19"/>
  <c r="F246" i="19"/>
  <c r="G246" i="19"/>
  <c r="G247" i="19"/>
  <c r="G248" i="19"/>
  <c r="G249" i="19"/>
  <c r="E250" i="19"/>
  <c r="F250" i="19"/>
  <c r="G250" i="19"/>
  <c r="E251" i="19"/>
  <c r="F251" i="19"/>
  <c r="G251" i="19"/>
  <c r="E252" i="19"/>
  <c r="F252" i="19"/>
  <c r="G252" i="19"/>
  <c r="G253" i="19"/>
  <c r="G254" i="19"/>
  <c r="E255" i="19"/>
  <c r="F255" i="19"/>
  <c r="G255" i="19"/>
  <c r="G256" i="19"/>
  <c r="E257" i="19"/>
  <c r="F257" i="19"/>
  <c r="G257" i="19"/>
  <c r="E258" i="19"/>
  <c r="F258" i="19"/>
  <c r="G258" i="19"/>
  <c r="G259" i="19"/>
  <c r="E260" i="19"/>
  <c r="F260" i="19"/>
  <c r="G260" i="19"/>
  <c r="E261" i="19"/>
  <c r="F261" i="19"/>
  <c r="G261" i="19"/>
  <c r="G262" i="19"/>
  <c r="E263" i="19"/>
  <c r="F263" i="19"/>
  <c r="G263" i="19"/>
  <c r="E264" i="19"/>
  <c r="H264" i="19"/>
  <c r="F264" i="19"/>
  <c r="G264" i="19"/>
  <c r="E265" i="19"/>
  <c r="H265" i="19"/>
  <c r="F265" i="19"/>
  <c r="G265" i="19"/>
  <c r="G266" i="19"/>
  <c r="E267" i="19"/>
  <c r="H267" i="19" s="1"/>
  <c r="F267" i="19"/>
  <c r="G267" i="19"/>
  <c r="G268" i="19"/>
  <c r="E269" i="19"/>
  <c r="F269" i="19"/>
  <c r="G269" i="19"/>
  <c r="E270" i="19"/>
  <c r="F270" i="19"/>
  <c r="G270" i="19"/>
  <c r="E271" i="19"/>
  <c r="F271" i="19"/>
  <c r="G271" i="19"/>
  <c r="E272" i="19"/>
  <c r="F272" i="19"/>
  <c r="G272" i="19"/>
  <c r="F273" i="19"/>
  <c r="G273" i="19"/>
  <c r="E274" i="19"/>
  <c r="F274" i="19"/>
  <c r="G274" i="19"/>
  <c r="E275" i="19"/>
  <c r="F275" i="19"/>
  <c r="G275" i="19"/>
  <c r="E276" i="19"/>
  <c r="G276" i="19"/>
  <c r="E277" i="19"/>
  <c r="H277" i="19" s="1"/>
  <c r="F277" i="19"/>
  <c r="G277" i="19"/>
  <c r="E278" i="19"/>
  <c r="H278" i="19" s="1"/>
  <c r="F278" i="19"/>
  <c r="G278" i="19"/>
  <c r="E279" i="19"/>
  <c r="F279" i="19"/>
  <c r="G279" i="19"/>
  <c r="E280" i="19"/>
  <c r="F280" i="19"/>
  <c r="G280" i="19"/>
  <c r="E281" i="19"/>
  <c r="H281" i="19" s="1"/>
  <c r="F281" i="19"/>
  <c r="G281" i="19"/>
  <c r="E282" i="19"/>
  <c r="H282" i="19" s="1"/>
  <c r="F282" i="19"/>
  <c r="G282" i="19"/>
  <c r="E283" i="19"/>
  <c r="F283" i="19"/>
  <c r="G283" i="19"/>
  <c r="E284" i="19"/>
  <c r="F284" i="19"/>
  <c r="G284" i="19"/>
  <c r="E285" i="19"/>
  <c r="H285" i="19" s="1"/>
  <c r="F285" i="19"/>
  <c r="G285" i="19"/>
  <c r="E286" i="19"/>
  <c r="H286" i="19" s="1"/>
  <c r="F286" i="19"/>
  <c r="G286" i="19"/>
  <c r="E287" i="19"/>
  <c r="F287" i="19"/>
  <c r="G287" i="19"/>
  <c r="E288" i="19"/>
  <c r="F288" i="19"/>
  <c r="G288" i="19"/>
  <c r="G153" i="18"/>
  <c r="F154" i="18"/>
  <c r="G154" i="18"/>
  <c r="E155" i="18"/>
  <c r="G155" i="18"/>
  <c r="G156" i="18"/>
  <c r="G157" i="18"/>
  <c r="G158" i="18"/>
  <c r="G159" i="18"/>
  <c r="G160" i="18"/>
  <c r="E161" i="18"/>
  <c r="F161" i="18"/>
  <c r="G161" i="18"/>
  <c r="E162" i="18"/>
  <c r="F162" i="18"/>
  <c r="G162" i="18"/>
  <c r="G163" i="18"/>
  <c r="G164" i="18"/>
  <c r="G165" i="18"/>
  <c r="G166" i="18"/>
  <c r="E167" i="18"/>
  <c r="G167" i="18"/>
  <c r="E168" i="18"/>
  <c r="F168" i="18"/>
  <c r="G168" i="18"/>
  <c r="G169" i="18"/>
  <c r="G170" i="18"/>
  <c r="E171" i="18"/>
  <c r="F171" i="18"/>
  <c r="G171" i="18"/>
  <c r="E172" i="18"/>
  <c r="F172" i="18"/>
  <c r="G172" i="18"/>
  <c r="G173" i="18"/>
  <c r="G174" i="18"/>
  <c r="G175" i="18"/>
  <c r="G176" i="18"/>
  <c r="G177" i="18"/>
  <c r="G178" i="18"/>
  <c r="G179" i="18"/>
  <c r="E180" i="18"/>
  <c r="G180" i="18"/>
  <c r="G181" i="18"/>
  <c r="G182" i="18"/>
  <c r="G183" i="18"/>
  <c r="E184" i="18"/>
  <c r="F184" i="18"/>
  <c r="G184" i="18"/>
  <c r="E185" i="18"/>
  <c r="F185" i="18"/>
  <c r="G185" i="18"/>
  <c r="G186" i="18"/>
  <c r="G187" i="18"/>
  <c r="F188" i="18"/>
  <c r="G188" i="18"/>
  <c r="E189" i="18"/>
  <c r="G189" i="18"/>
  <c r="E190" i="18"/>
  <c r="F190" i="18"/>
  <c r="G190" i="18"/>
  <c r="H190" i="18"/>
  <c r="E191" i="18"/>
  <c r="F191" i="18"/>
  <c r="G191" i="18"/>
  <c r="E192" i="18"/>
  <c r="F192" i="18"/>
  <c r="G192" i="18"/>
  <c r="G193" i="18"/>
  <c r="E194" i="18"/>
  <c r="F194" i="18"/>
  <c r="G194" i="18"/>
  <c r="G195" i="18"/>
  <c r="G196" i="18"/>
  <c r="H196" i="18" s="1"/>
  <c r="E197" i="18"/>
  <c r="F197" i="18"/>
  <c r="G197" i="18"/>
  <c r="E198" i="18"/>
  <c r="G198" i="18"/>
  <c r="F199" i="18"/>
  <c r="G199" i="18"/>
  <c r="E200" i="18"/>
  <c r="F200" i="18"/>
  <c r="G200" i="18"/>
  <c r="G201" i="18"/>
  <c r="E202" i="18"/>
  <c r="F202" i="18"/>
  <c r="G202" i="18"/>
  <c r="F203" i="18"/>
  <c r="G203" i="18"/>
  <c r="E204" i="18"/>
  <c r="F204" i="18"/>
  <c r="G204" i="18"/>
  <c r="E205" i="18"/>
  <c r="F205" i="18"/>
  <c r="G205" i="18"/>
  <c r="E206" i="18"/>
  <c r="H206" i="18" s="1"/>
  <c r="F206" i="18"/>
  <c r="G206" i="18"/>
  <c r="E207" i="18"/>
  <c r="F207" i="18"/>
  <c r="G207" i="18"/>
  <c r="G208" i="18"/>
  <c r="G209" i="18"/>
  <c r="E210" i="18"/>
  <c r="F210" i="18"/>
  <c r="G210" i="18"/>
  <c r="G211" i="18"/>
  <c r="E212" i="18"/>
  <c r="F212" i="18"/>
  <c r="G212" i="18"/>
  <c r="F213" i="18"/>
  <c r="G213" i="18"/>
  <c r="G214" i="18"/>
  <c r="G215" i="18"/>
  <c r="G216" i="18"/>
  <c r="E217" i="18"/>
  <c r="F217" i="18"/>
  <c r="G217" i="18"/>
  <c r="E218" i="18"/>
  <c r="H218" i="18" s="1"/>
  <c r="F218" i="18"/>
  <c r="G218" i="18"/>
  <c r="E219" i="18"/>
  <c r="F219" i="18"/>
  <c r="G219" i="18"/>
  <c r="E220" i="18"/>
  <c r="F220" i="18"/>
  <c r="G220" i="18"/>
  <c r="E221" i="18"/>
  <c r="G221" i="18"/>
  <c r="G222" i="18"/>
  <c r="E223" i="18"/>
  <c r="F223" i="18"/>
  <c r="G223" i="18"/>
  <c r="E224" i="18"/>
  <c r="F224" i="18"/>
  <c r="G224" i="18"/>
  <c r="E225" i="18"/>
  <c r="F225" i="18"/>
  <c r="G225" i="18"/>
  <c r="E226" i="18"/>
  <c r="G226" i="18"/>
  <c r="E227" i="18"/>
  <c r="F227" i="18"/>
  <c r="G227" i="18"/>
  <c r="E228" i="18"/>
  <c r="F228" i="18"/>
  <c r="G228" i="18"/>
  <c r="G229" i="18"/>
  <c r="E230" i="18"/>
  <c r="G230" i="18"/>
  <c r="G231" i="18"/>
  <c r="G232" i="18"/>
  <c r="G233" i="18"/>
  <c r="E234" i="18"/>
  <c r="G234" i="18"/>
  <c r="G235" i="18"/>
  <c r="E236" i="18"/>
  <c r="F236" i="18"/>
  <c r="G236" i="18"/>
  <c r="G237" i="18"/>
  <c r="G238" i="18"/>
  <c r="G239" i="18"/>
  <c r="G240" i="18"/>
  <c r="E241" i="18"/>
  <c r="F241" i="18"/>
  <c r="G241" i="18"/>
  <c r="E242" i="18"/>
  <c r="F242" i="18"/>
  <c r="G242" i="18"/>
  <c r="E243" i="18"/>
  <c r="F243" i="18"/>
  <c r="G243" i="18"/>
  <c r="G244" i="18"/>
  <c r="G245" i="18"/>
  <c r="G246" i="18"/>
  <c r="G247" i="18"/>
  <c r="E248" i="18"/>
  <c r="G248" i="18"/>
  <c r="G249" i="18"/>
  <c r="E250" i="18"/>
  <c r="F250" i="18"/>
  <c r="G250" i="18"/>
  <c r="E251" i="18"/>
  <c r="F251" i="18"/>
  <c r="G251" i="18"/>
  <c r="G252" i="18"/>
  <c r="H252" i="18" s="1"/>
  <c r="G253" i="18"/>
  <c r="G254" i="18"/>
  <c r="E255" i="18"/>
  <c r="F255" i="18"/>
  <c r="G255" i="18"/>
  <c r="G256" i="18"/>
  <c r="E257" i="18"/>
  <c r="F257" i="18"/>
  <c r="G257" i="18"/>
  <c r="G258" i="18"/>
  <c r="E259" i="18"/>
  <c r="F259" i="18"/>
  <c r="G259" i="18"/>
  <c r="E260" i="18"/>
  <c r="F260" i="18"/>
  <c r="G260" i="18"/>
  <c r="H260" i="18" s="1"/>
  <c r="E261" i="18"/>
  <c r="G261" i="18"/>
  <c r="F262" i="18"/>
  <c r="G262" i="18"/>
  <c r="G263" i="18"/>
  <c r="G264" i="18"/>
  <c r="E265" i="18"/>
  <c r="F265" i="18"/>
  <c r="G265" i="18"/>
  <c r="G266" i="18"/>
  <c r="E267" i="18"/>
  <c r="F267" i="18"/>
  <c r="G267" i="18"/>
  <c r="G268" i="18"/>
  <c r="E269" i="18"/>
  <c r="F269" i="18"/>
  <c r="G269" i="18"/>
  <c r="G270" i="18"/>
  <c r="E271" i="18"/>
  <c r="F271" i="18"/>
  <c r="G271" i="18"/>
  <c r="F272" i="18"/>
  <c r="G272" i="18"/>
  <c r="G273" i="18"/>
  <c r="G274" i="18"/>
  <c r="E275" i="18"/>
  <c r="F275" i="18"/>
  <c r="G275" i="18"/>
  <c r="G276" i="18"/>
  <c r="E277" i="18"/>
  <c r="F277" i="18"/>
  <c r="G277" i="18"/>
  <c r="E278" i="18"/>
  <c r="F278" i="18"/>
  <c r="G278" i="18"/>
  <c r="E279" i="18"/>
  <c r="F279" i="18"/>
  <c r="G279" i="18"/>
  <c r="F280" i="18"/>
  <c r="G280" i="18"/>
  <c r="E281" i="18"/>
  <c r="F281" i="18"/>
  <c r="G281" i="18"/>
  <c r="F282" i="18"/>
  <c r="G282" i="18"/>
  <c r="G283" i="18"/>
  <c r="E284" i="18"/>
  <c r="G284" i="18"/>
  <c r="E285" i="18"/>
  <c r="F285" i="18"/>
  <c r="G285" i="18"/>
  <c r="E286" i="18"/>
  <c r="H286" i="18" s="1"/>
  <c r="G286" i="18"/>
  <c r="E287" i="18"/>
  <c r="F287" i="18"/>
  <c r="G287" i="18"/>
  <c r="E288" i="18"/>
  <c r="F288" i="18"/>
  <c r="G288" i="18"/>
  <c r="E153" i="17"/>
  <c r="F153" i="17"/>
  <c r="G153" i="17"/>
  <c r="E154" i="17"/>
  <c r="F154" i="17"/>
  <c r="G154" i="17"/>
  <c r="E155" i="17"/>
  <c r="F155" i="17"/>
  <c r="G155" i="17"/>
  <c r="E156" i="17"/>
  <c r="F156" i="17"/>
  <c r="G156" i="17"/>
  <c r="F157" i="17"/>
  <c r="G157" i="17"/>
  <c r="E158" i="17"/>
  <c r="F158" i="17"/>
  <c r="G158" i="17"/>
  <c r="E159" i="17"/>
  <c r="F159" i="17"/>
  <c r="G159" i="17"/>
  <c r="E160" i="17"/>
  <c r="F160" i="17"/>
  <c r="G160" i="17"/>
  <c r="E161" i="17"/>
  <c r="F161" i="17"/>
  <c r="G161" i="17"/>
  <c r="E162" i="17"/>
  <c r="F162" i="17"/>
  <c r="G162" i="17"/>
  <c r="E163" i="17"/>
  <c r="F163" i="17"/>
  <c r="G163" i="17"/>
  <c r="E164" i="17"/>
  <c r="F164" i="17"/>
  <c r="G164" i="17"/>
  <c r="G165" i="17"/>
  <c r="E166" i="17"/>
  <c r="F166" i="17"/>
  <c r="G166" i="17"/>
  <c r="E167" i="17"/>
  <c r="F167" i="17"/>
  <c r="G167" i="17"/>
  <c r="E168" i="17"/>
  <c r="F168" i="17"/>
  <c r="G168" i="17"/>
  <c r="E169" i="17"/>
  <c r="F169" i="17"/>
  <c r="G169" i="17"/>
  <c r="E170" i="17"/>
  <c r="F170" i="17"/>
  <c r="G170" i="17"/>
  <c r="E171" i="17"/>
  <c r="F171" i="17"/>
  <c r="G171" i="17"/>
  <c r="E172" i="17"/>
  <c r="F172" i="17"/>
  <c r="G172" i="17"/>
  <c r="E173" i="17"/>
  <c r="F173" i="17"/>
  <c r="G173" i="17"/>
  <c r="F174" i="17"/>
  <c r="G174" i="17"/>
  <c r="E175" i="17"/>
  <c r="F175" i="17"/>
  <c r="G175" i="17"/>
  <c r="E176" i="17"/>
  <c r="F176" i="17"/>
  <c r="G176" i="17"/>
  <c r="E177" i="17"/>
  <c r="G177" i="17"/>
  <c r="E178" i="17"/>
  <c r="F178" i="17"/>
  <c r="G178" i="17"/>
  <c r="E179" i="17"/>
  <c r="F179" i="17"/>
  <c r="G179" i="17"/>
  <c r="E180" i="17"/>
  <c r="F180" i="17"/>
  <c r="G180" i="17"/>
  <c r="E181" i="17"/>
  <c r="F181" i="17"/>
  <c r="G181" i="17"/>
  <c r="E182" i="17"/>
  <c r="F182" i="17"/>
  <c r="G182" i="17"/>
  <c r="E183" i="17"/>
  <c r="F183" i="17"/>
  <c r="G183" i="17"/>
  <c r="E184" i="17"/>
  <c r="F184" i="17"/>
  <c r="G184" i="17"/>
  <c r="E185" i="17"/>
  <c r="F185" i="17"/>
  <c r="G185" i="17"/>
  <c r="E186" i="17"/>
  <c r="F186" i="17"/>
  <c r="G186" i="17"/>
  <c r="E187" i="17"/>
  <c r="F187" i="17"/>
  <c r="G187" i="17"/>
  <c r="E188" i="17"/>
  <c r="F188" i="17"/>
  <c r="G188" i="17"/>
  <c r="E189" i="17"/>
  <c r="F189" i="17"/>
  <c r="G189" i="17"/>
  <c r="E190" i="17"/>
  <c r="F190" i="17"/>
  <c r="G190" i="17"/>
  <c r="E191" i="17"/>
  <c r="F191" i="17"/>
  <c r="G191" i="17"/>
  <c r="F192" i="17"/>
  <c r="G192" i="17"/>
  <c r="E193" i="17"/>
  <c r="F193" i="17"/>
  <c r="G193" i="17"/>
  <c r="E194" i="17"/>
  <c r="F194" i="17"/>
  <c r="G194" i="17"/>
  <c r="E195" i="17"/>
  <c r="F195" i="17"/>
  <c r="G195" i="17"/>
  <c r="F196" i="17"/>
  <c r="G196" i="17"/>
  <c r="E197" i="17"/>
  <c r="F197" i="17"/>
  <c r="G197" i="17"/>
  <c r="E198" i="17"/>
  <c r="F198" i="17"/>
  <c r="G198" i="17"/>
  <c r="E199" i="17"/>
  <c r="F199" i="17"/>
  <c r="G199" i="17"/>
  <c r="E200" i="17"/>
  <c r="F200" i="17"/>
  <c r="G200" i="17"/>
  <c r="E201" i="17"/>
  <c r="F201" i="17"/>
  <c r="G201" i="17"/>
  <c r="E202" i="17"/>
  <c r="F202" i="17"/>
  <c r="G202" i="17"/>
  <c r="H202" i="17" s="1"/>
  <c r="G203" i="17"/>
  <c r="E204" i="17"/>
  <c r="F204" i="17"/>
  <c r="G204" i="17"/>
  <c r="E205" i="17"/>
  <c r="F205" i="17"/>
  <c r="G205" i="17"/>
  <c r="E206" i="17"/>
  <c r="F206" i="17"/>
  <c r="G206" i="17"/>
  <c r="E207" i="17"/>
  <c r="F207" i="17"/>
  <c r="G207" i="17"/>
  <c r="G208" i="17"/>
  <c r="E209" i="17"/>
  <c r="F209" i="17"/>
  <c r="G209" i="17"/>
  <c r="E210" i="17"/>
  <c r="F210" i="17"/>
  <c r="G210" i="17"/>
  <c r="E211" i="17"/>
  <c r="F211" i="17"/>
  <c r="G211" i="17"/>
  <c r="H211" i="17" s="1"/>
  <c r="E212" i="17"/>
  <c r="F212" i="17"/>
  <c r="G212" i="17"/>
  <c r="H212" i="17" s="1"/>
  <c r="E213" i="17"/>
  <c r="F213" i="17"/>
  <c r="G213" i="17"/>
  <c r="E214" i="17"/>
  <c r="F214" i="17"/>
  <c r="G214" i="17"/>
  <c r="H214" i="17" s="1"/>
  <c r="E215" i="17"/>
  <c r="F215" i="17"/>
  <c r="G215" i="17"/>
  <c r="E216" i="17"/>
  <c r="H216" i="17" s="1"/>
  <c r="G216" i="17"/>
  <c r="E217" i="17"/>
  <c r="F217" i="17"/>
  <c r="G217" i="17"/>
  <c r="E218" i="17"/>
  <c r="F218" i="17"/>
  <c r="G218" i="17"/>
  <c r="E219" i="17"/>
  <c r="F219" i="17"/>
  <c r="G219" i="17"/>
  <c r="E220" i="17"/>
  <c r="F220" i="17"/>
  <c r="G220" i="17"/>
  <c r="H220" i="17" s="1"/>
  <c r="E221" i="17"/>
  <c r="F221" i="17"/>
  <c r="G221" i="17"/>
  <c r="E222" i="17"/>
  <c r="F222" i="17"/>
  <c r="G222" i="17"/>
  <c r="E223" i="17"/>
  <c r="F223" i="17"/>
  <c r="G223" i="17"/>
  <c r="E224" i="17"/>
  <c r="F224" i="17"/>
  <c r="G224" i="17"/>
  <c r="E225" i="17"/>
  <c r="F225" i="17"/>
  <c r="G225" i="17"/>
  <c r="E226" i="17"/>
  <c r="F226" i="17"/>
  <c r="G226" i="17"/>
  <c r="E227" i="17"/>
  <c r="F227" i="17"/>
  <c r="G227" i="17"/>
  <c r="H227" i="17"/>
  <c r="E228" i="17"/>
  <c r="F228" i="17"/>
  <c r="G228" i="17"/>
  <c r="H228" i="17"/>
  <c r="E229" i="17"/>
  <c r="F229" i="17"/>
  <c r="G229" i="17"/>
  <c r="E230" i="17"/>
  <c r="F230" i="17"/>
  <c r="G230" i="17"/>
  <c r="E231" i="17"/>
  <c r="H231" i="17"/>
  <c r="F231" i="17"/>
  <c r="G231" i="17"/>
  <c r="G232" i="17"/>
  <c r="E233" i="17"/>
  <c r="F233" i="17"/>
  <c r="G233" i="17"/>
  <c r="E234" i="17"/>
  <c r="F234" i="17"/>
  <c r="G234" i="17"/>
  <c r="G235" i="17"/>
  <c r="E236" i="17"/>
  <c r="F236" i="17"/>
  <c r="G236" i="17"/>
  <c r="E237" i="17"/>
  <c r="F237" i="17"/>
  <c r="G237" i="17"/>
  <c r="E238" i="17"/>
  <c r="F238" i="17"/>
  <c r="G238" i="17"/>
  <c r="E239" i="17"/>
  <c r="F239" i="17"/>
  <c r="G239" i="17"/>
  <c r="E240" i="17"/>
  <c r="F240" i="17"/>
  <c r="G240" i="17"/>
  <c r="E241" i="17"/>
  <c r="F241" i="17"/>
  <c r="G241" i="17"/>
  <c r="E242" i="17"/>
  <c r="F242" i="17"/>
  <c r="G242" i="17"/>
  <c r="E243" i="17"/>
  <c r="F243" i="17"/>
  <c r="G243" i="17"/>
  <c r="E244" i="17"/>
  <c r="F244" i="17"/>
  <c r="G244" i="17"/>
  <c r="E245" i="17"/>
  <c r="F245" i="17"/>
  <c r="G245" i="17"/>
  <c r="E246" i="17"/>
  <c r="F246" i="17"/>
  <c r="G246" i="17"/>
  <c r="E247" i="17"/>
  <c r="F247" i="17"/>
  <c r="G247" i="17"/>
  <c r="E248" i="17"/>
  <c r="F248" i="17"/>
  <c r="G248" i="17"/>
  <c r="E249" i="17"/>
  <c r="F249" i="17"/>
  <c r="G249" i="17"/>
  <c r="H249" i="17" s="1"/>
  <c r="E250" i="17"/>
  <c r="F250" i="17"/>
  <c r="G250" i="17"/>
  <c r="E251" i="17"/>
  <c r="F251" i="17"/>
  <c r="G251" i="17"/>
  <c r="E252" i="17"/>
  <c r="F252" i="17"/>
  <c r="G252" i="17"/>
  <c r="E253" i="17"/>
  <c r="F253" i="17"/>
  <c r="G253" i="17"/>
  <c r="E254" i="17"/>
  <c r="F254" i="17"/>
  <c r="G254" i="17"/>
  <c r="E255" i="17"/>
  <c r="F255" i="17"/>
  <c r="G255" i="17"/>
  <c r="E256" i="17"/>
  <c r="F256" i="17"/>
  <c r="G256" i="17"/>
  <c r="E257" i="17"/>
  <c r="F257" i="17"/>
  <c r="G257" i="17"/>
  <c r="E258" i="17"/>
  <c r="F258" i="17"/>
  <c r="G258" i="17"/>
  <c r="E259" i="17"/>
  <c r="F259" i="17"/>
  <c r="G259" i="17"/>
  <c r="E260" i="17"/>
  <c r="F260" i="17"/>
  <c r="G260" i="17"/>
  <c r="E261" i="17"/>
  <c r="F261" i="17"/>
  <c r="G261" i="17"/>
  <c r="E262" i="17"/>
  <c r="F262" i="17"/>
  <c r="G262" i="17"/>
  <c r="E263" i="17"/>
  <c r="F263" i="17"/>
  <c r="G263" i="17"/>
  <c r="E264" i="17"/>
  <c r="F264" i="17"/>
  <c r="G264" i="17"/>
  <c r="E265" i="17"/>
  <c r="F265" i="17"/>
  <c r="G265" i="17"/>
  <c r="F266" i="17"/>
  <c r="G266" i="17"/>
  <c r="E267" i="17"/>
  <c r="F267" i="17"/>
  <c r="G267" i="17"/>
  <c r="E268" i="17"/>
  <c r="F268" i="17"/>
  <c r="G268" i="17"/>
  <c r="E269" i="17"/>
  <c r="F269" i="17"/>
  <c r="G269" i="17"/>
  <c r="H269" i="17" s="1"/>
  <c r="E270" i="17"/>
  <c r="F270" i="17"/>
  <c r="G270" i="17"/>
  <c r="E271" i="17"/>
  <c r="F271" i="17"/>
  <c r="G271" i="17"/>
  <c r="E272" i="17"/>
  <c r="F272" i="17"/>
  <c r="G272" i="17"/>
  <c r="E273" i="17"/>
  <c r="F273" i="17"/>
  <c r="G273" i="17"/>
  <c r="E274" i="17"/>
  <c r="F274" i="17"/>
  <c r="G274" i="17"/>
  <c r="E275" i="17"/>
  <c r="F275" i="17"/>
  <c r="G275" i="17"/>
  <c r="E276" i="17"/>
  <c r="F276" i="17"/>
  <c r="G276" i="17"/>
  <c r="E277" i="17"/>
  <c r="F277" i="17"/>
  <c r="G277" i="17"/>
  <c r="H277" i="17" s="1"/>
  <c r="E278" i="17"/>
  <c r="F278" i="17"/>
  <c r="G278" i="17"/>
  <c r="E279" i="17"/>
  <c r="F279" i="17"/>
  <c r="G279" i="17"/>
  <c r="E280" i="17"/>
  <c r="F280" i="17"/>
  <c r="G280" i="17"/>
  <c r="E281" i="17"/>
  <c r="F281" i="17"/>
  <c r="G281" i="17"/>
  <c r="E282" i="17"/>
  <c r="F282" i="17"/>
  <c r="G282" i="17"/>
  <c r="E283" i="17"/>
  <c r="F283" i="17"/>
  <c r="G283" i="17"/>
  <c r="E284" i="17"/>
  <c r="F284" i="17"/>
  <c r="G284" i="17"/>
  <c r="E285" i="17"/>
  <c r="F285" i="17"/>
  <c r="G285" i="17"/>
  <c r="H285" i="17" s="1"/>
  <c r="E286" i="17"/>
  <c r="F286" i="17"/>
  <c r="G286" i="17"/>
  <c r="E287" i="17"/>
  <c r="F287" i="17"/>
  <c r="G287" i="17"/>
  <c r="E288" i="17"/>
  <c r="F288" i="17"/>
  <c r="G288" i="17"/>
  <c r="E153" i="16"/>
  <c r="F153" i="16"/>
  <c r="G153" i="16"/>
  <c r="E154" i="16"/>
  <c r="G154" i="16"/>
  <c r="E155" i="16"/>
  <c r="F155" i="16"/>
  <c r="G155" i="16"/>
  <c r="G156" i="16"/>
  <c r="G157" i="16"/>
  <c r="E158" i="16"/>
  <c r="F158" i="16"/>
  <c r="G158" i="16"/>
  <c r="E159" i="16"/>
  <c r="G159" i="16"/>
  <c r="E160" i="16"/>
  <c r="F160" i="16"/>
  <c r="G160" i="16"/>
  <c r="E161" i="16"/>
  <c r="F161" i="16"/>
  <c r="G161" i="16"/>
  <c r="E162" i="16"/>
  <c r="G162" i="16"/>
  <c r="H162" i="16" s="1"/>
  <c r="G163" i="16"/>
  <c r="G164" i="16"/>
  <c r="G165" i="16"/>
  <c r="F166" i="16"/>
  <c r="G166" i="16"/>
  <c r="E167" i="16"/>
  <c r="F167" i="16"/>
  <c r="G167" i="16"/>
  <c r="E168" i="16"/>
  <c r="F168" i="16"/>
  <c r="G168" i="16"/>
  <c r="E169" i="16"/>
  <c r="G169" i="16"/>
  <c r="E170" i="16"/>
  <c r="F170" i="16"/>
  <c r="G170" i="16"/>
  <c r="E171" i="16"/>
  <c r="F171" i="16"/>
  <c r="G171" i="16"/>
  <c r="E172" i="16"/>
  <c r="F172" i="16"/>
  <c r="G172" i="16"/>
  <c r="H172" i="16" s="1"/>
  <c r="G173" i="16"/>
  <c r="E174" i="16"/>
  <c r="G174" i="16"/>
  <c r="G175" i="16"/>
  <c r="G176" i="16"/>
  <c r="G177" i="16"/>
  <c r="G178" i="16"/>
  <c r="E179" i="16"/>
  <c r="G179" i="16"/>
  <c r="E180" i="16"/>
  <c r="F180" i="16"/>
  <c r="G180" i="16"/>
  <c r="E181" i="16"/>
  <c r="F181" i="16"/>
  <c r="G181" i="16"/>
  <c r="G182" i="16"/>
  <c r="G183" i="16"/>
  <c r="E184" i="16"/>
  <c r="F184" i="16"/>
  <c r="G184" i="16"/>
  <c r="E185" i="16"/>
  <c r="F185" i="16"/>
  <c r="G185" i="16"/>
  <c r="G186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G192" i="16"/>
  <c r="E193" i="16"/>
  <c r="F193" i="16"/>
  <c r="G193" i="16"/>
  <c r="E194" i="16"/>
  <c r="F194" i="16"/>
  <c r="G194" i="16"/>
  <c r="H194" i="16" s="1"/>
  <c r="E195" i="16"/>
  <c r="F195" i="16"/>
  <c r="G195" i="16"/>
  <c r="H195" i="16" s="1"/>
  <c r="G196" i="16"/>
  <c r="E197" i="16"/>
  <c r="F197" i="16"/>
  <c r="G197" i="16"/>
  <c r="E198" i="16"/>
  <c r="F198" i="16"/>
  <c r="G198" i="16"/>
  <c r="H198" i="16" s="1"/>
  <c r="E199" i="16"/>
  <c r="F199" i="16"/>
  <c r="G199" i="16"/>
  <c r="E200" i="16"/>
  <c r="F200" i="16"/>
  <c r="G200" i="16"/>
  <c r="H200" i="16" s="1"/>
  <c r="E201" i="16"/>
  <c r="F201" i="16"/>
  <c r="G201" i="16"/>
  <c r="H201" i="16" s="1"/>
  <c r="E202" i="16"/>
  <c r="F202" i="16"/>
  <c r="G202" i="16"/>
  <c r="H202" i="16" s="1"/>
  <c r="E203" i="16"/>
  <c r="F203" i="16"/>
  <c r="G203" i="16"/>
  <c r="E204" i="16"/>
  <c r="F204" i="16"/>
  <c r="G204" i="16"/>
  <c r="E205" i="16"/>
  <c r="F205" i="16"/>
  <c r="G205" i="16"/>
  <c r="H205" i="16" s="1"/>
  <c r="E206" i="16"/>
  <c r="F206" i="16"/>
  <c r="G206" i="16"/>
  <c r="E207" i="16"/>
  <c r="F207" i="16"/>
  <c r="G207" i="16"/>
  <c r="E208" i="16"/>
  <c r="G208" i="16"/>
  <c r="E209" i="16"/>
  <c r="F209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H214" i="16" s="1"/>
  <c r="E215" i="16"/>
  <c r="F215" i="16"/>
  <c r="G215" i="16"/>
  <c r="G216" i="16"/>
  <c r="E217" i="16"/>
  <c r="F217" i="16"/>
  <c r="G217" i="16"/>
  <c r="E218" i="16"/>
  <c r="F218" i="16"/>
  <c r="G218" i="16"/>
  <c r="E219" i="16"/>
  <c r="F219" i="16"/>
  <c r="G219" i="16"/>
  <c r="E220" i="16"/>
  <c r="H220" i="16" s="1"/>
  <c r="F220" i="16"/>
  <c r="G220" i="16"/>
  <c r="E221" i="16"/>
  <c r="F221" i="16"/>
  <c r="G221" i="16"/>
  <c r="E222" i="16"/>
  <c r="F222" i="16"/>
  <c r="G222" i="16"/>
  <c r="E223" i="16"/>
  <c r="F223" i="16"/>
  <c r="G223" i="16"/>
  <c r="E224" i="16"/>
  <c r="F224" i="16"/>
  <c r="G224" i="16"/>
  <c r="H224" i="16" s="1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G229" i="16"/>
  <c r="E230" i="16"/>
  <c r="F230" i="16"/>
  <c r="G230" i="16"/>
  <c r="E231" i="16"/>
  <c r="G231" i="16"/>
  <c r="G232" i="16"/>
  <c r="E233" i="16"/>
  <c r="F233" i="16"/>
  <c r="G233" i="16"/>
  <c r="E234" i="16"/>
  <c r="F234" i="16"/>
  <c r="G234" i="16"/>
  <c r="G235" i="16"/>
  <c r="E236" i="16"/>
  <c r="F236" i="16"/>
  <c r="G236" i="16"/>
  <c r="H236" i="16" s="1"/>
  <c r="G237" i="16"/>
  <c r="G238" i="16"/>
  <c r="E239" i="16"/>
  <c r="F239" i="16"/>
  <c r="G239" i="16"/>
  <c r="G240" i="16"/>
  <c r="E241" i="16"/>
  <c r="F241" i="16"/>
  <c r="G241" i="16"/>
  <c r="H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E246" i="16"/>
  <c r="G246" i="16"/>
  <c r="E247" i="16"/>
  <c r="G247" i="16"/>
  <c r="E248" i="16"/>
  <c r="H248" i="16" s="1"/>
  <c r="F248" i="16"/>
  <c r="G248" i="16"/>
  <c r="G249" i="16"/>
  <c r="E250" i="16"/>
  <c r="F250" i="16"/>
  <c r="G250" i="16"/>
  <c r="G251" i="16"/>
  <c r="E252" i="16"/>
  <c r="F252" i="16"/>
  <c r="G252" i="16"/>
  <c r="E253" i="16"/>
  <c r="F253" i="16"/>
  <c r="G253" i="16"/>
  <c r="E254" i="16"/>
  <c r="F254" i="16"/>
  <c r="G254" i="16"/>
  <c r="E255" i="16"/>
  <c r="F255" i="16"/>
  <c r="G255" i="16"/>
  <c r="G256" i="16"/>
  <c r="E257" i="16"/>
  <c r="F257" i="16"/>
  <c r="G257" i="16"/>
  <c r="E258" i="16"/>
  <c r="F258" i="16"/>
  <c r="G258" i="16"/>
  <c r="E259" i="16"/>
  <c r="F259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G266" i="16"/>
  <c r="E267" i="16"/>
  <c r="F267" i="16"/>
  <c r="G267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G287" i="16"/>
  <c r="E288" i="16"/>
  <c r="F288" i="16"/>
  <c r="G288" i="16"/>
  <c r="E153" i="15"/>
  <c r="F153" i="15"/>
  <c r="G153" i="15"/>
  <c r="E154" i="15"/>
  <c r="F154" i="15"/>
  <c r="G154" i="15"/>
  <c r="H154" i="15" s="1"/>
  <c r="E155" i="15"/>
  <c r="F155" i="15"/>
  <c r="G155" i="15"/>
  <c r="F156" i="15"/>
  <c r="G156" i="15"/>
  <c r="G157" i="15"/>
  <c r="E158" i="15"/>
  <c r="F158" i="15"/>
  <c r="G158" i="15"/>
  <c r="E159" i="15"/>
  <c r="F159" i="15"/>
  <c r="G159" i="15"/>
  <c r="E160" i="15"/>
  <c r="H160" i="15" s="1"/>
  <c r="F160" i="15"/>
  <c r="G160" i="15"/>
  <c r="E161" i="15"/>
  <c r="F161" i="15"/>
  <c r="G161" i="15"/>
  <c r="E162" i="15"/>
  <c r="F162" i="15"/>
  <c r="G162" i="15"/>
  <c r="E163" i="15"/>
  <c r="F163" i="15"/>
  <c r="G163" i="15"/>
  <c r="E164" i="15"/>
  <c r="H164" i="15"/>
  <c r="F164" i="15"/>
  <c r="G164" i="15"/>
  <c r="F165" i="15"/>
  <c r="G165" i="15"/>
  <c r="H165" i="15" s="1"/>
  <c r="E166" i="15"/>
  <c r="F166" i="15"/>
  <c r="G166" i="15"/>
  <c r="E167" i="15"/>
  <c r="H167" i="15" s="1"/>
  <c r="F167" i="15"/>
  <c r="G167" i="15"/>
  <c r="E168" i="15"/>
  <c r="F168" i="15"/>
  <c r="G168" i="15"/>
  <c r="E169" i="15"/>
  <c r="G169" i="15"/>
  <c r="E170" i="15"/>
  <c r="F170" i="15"/>
  <c r="G170" i="15"/>
  <c r="E171" i="15"/>
  <c r="F171" i="15"/>
  <c r="G171" i="15"/>
  <c r="H171" i="15" s="1"/>
  <c r="E172" i="15"/>
  <c r="F172" i="15"/>
  <c r="G172" i="15"/>
  <c r="E173" i="15"/>
  <c r="F173" i="15"/>
  <c r="G173" i="15"/>
  <c r="E174" i="15"/>
  <c r="F174" i="15"/>
  <c r="G174" i="15"/>
  <c r="E175" i="15"/>
  <c r="F175" i="15"/>
  <c r="G175" i="15"/>
  <c r="E176" i="15"/>
  <c r="F176" i="15"/>
  <c r="G176" i="15"/>
  <c r="E177" i="15"/>
  <c r="G177" i="15"/>
  <c r="E178" i="15"/>
  <c r="F178" i="15"/>
  <c r="G178" i="15"/>
  <c r="E179" i="15"/>
  <c r="F179" i="15"/>
  <c r="G179" i="15"/>
  <c r="H179" i="15" s="1"/>
  <c r="E180" i="15"/>
  <c r="F180" i="15"/>
  <c r="G180" i="15"/>
  <c r="E181" i="15"/>
  <c r="F181" i="15"/>
  <c r="G181" i="15"/>
  <c r="E182" i="15"/>
  <c r="F182" i="15"/>
  <c r="G182" i="15"/>
  <c r="G183" i="15"/>
  <c r="E184" i="15"/>
  <c r="F184" i="15"/>
  <c r="G184" i="15"/>
  <c r="E185" i="15"/>
  <c r="F185" i="15"/>
  <c r="G185" i="15"/>
  <c r="G186" i="15"/>
  <c r="E187" i="15"/>
  <c r="F187" i="15"/>
  <c r="G187" i="15"/>
  <c r="E188" i="15"/>
  <c r="F188" i="15"/>
  <c r="G188" i="15"/>
  <c r="E189" i="15"/>
  <c r="F189" i="15"/>
  <c r="G189" i="15"/>
  <c r="E190" i="15"/>
  <c r="F190" i="15"/>
  <c r="G190" i="15"/>
  <c r="E191" i="15"/>
  <c r="F191" i="15"/>
  <c r="G191" i="15"/>
  <c r="E192" i="15"/>
  <c r="F192" i="15"/>
  <c r="G192" i="15"/>
  <c r="E193" i="15"/>
  <c r="F193" i="15"/>
  <c r="G193" i="15"/>
  <c r="E194" i="15"/>
  <c r="F194" i="15"/>
  <c r="G194" i="15"/>
  <c r="E195" i="15"/>
  <c r="F195" i="15"/>
  <c r="G195" i="15"/>
  <c r="G196" i="15"/>
  <c r="E197" i="15"/>
  <c r="F197" i="15"/>
  <c r="G197" i="15"/>
  <c r="E198" i="15"/>
  <c r="F198" i="15"/>
  <c r="G198" i="15"/>
  <c r="E199" i="15"/>
  <c r="H199" i="15" s="1"/>
  <c r="F199" i="15"/>
  <c r="G199" i="15"/>
  <c r="E200" i="15"/>
  <c r="F200" i="15"/>
  <c r="G200" i="15"/>
  <c r="E201" i="15"/>
  <c r="F201" i="15"/>
  <c r="G201" i="15"/>
  <c r="E202" i="15"/>
  <c r="F202" i="15"/>
  <c r="G202" i="15"/>
  <c r="E203" i="15"/>
  <c r="H203" i="15" s="1"/>
  <c r="F203" i="15"/>
  <c r="G203" i="15"/>
  <c r="E204" i="15"/>
  <c r="F204" i="15"/>
  <c r="G204" i="15"/>
  <c r="E205" i="15"/>
  <c r="F205" i="15"/>
  <c r="G205" i="15"/>
  <c r="E206" i="15"/>
  <c r="F206" i="15"/>
  <c r="G206" i="15"/>
  <c r="E207" i="15"/>
  <c r="H207" i="15" s="1"/>
  <c r="F207" i="15"/>
  <c r="G207" i="15"/>
  <c r="G208" i="15"/>
  <c r="G209" i="15"/>
  <c r="E210" i="15"/>
  <c r="F210" i="15"/>
  <c r="G210" i="15"/>
  <c r="E211" i="15"/>
  <c r="H211" i="15" s="1"/>
  <c r="G211" i="15"/>
  <c r="E212" i="15"/>
  <c r="F212" i="15"/>
  <c r="G212" i="15"/>
  <c r="E213" i="15"/>
  <c r="F213" i="15"/>
  <c r="G213" i="15"/>
  <c r="E214" i="15"/>
  <c r="F214" i="15"/>
  <c r="G214" i="15"/>
  <c r="E215" i="15"/>
  <c r="H215" i="15" s="1"/>
  <c r="F215" i="15"/>
  <c r="G215" i="15"/>
  <c r="F216" i="15"/>
  <c r="G216" i="15"/>
  <c r="E217" i="15"/>
  <c r="H217" i="15" s="1"/>
  <c r="F217" i="15"/>
  <c r="G217" i="15"/>
  <c r="E218" i="15"/>
  <c r="H218" i="15" s="1"/>
  <c r="F218" i="15"/>
  <c r="G218" i="15"/>
  <c r="E219" i="15"/>
  <c r="F219" i="15"/>
  <c r="G219" i="15"/>
  <c r="E220" i="15"/>
  <c r="F220" i="15"/>
  <c r="G220" i="15"/>
  <c r="E221" i="15"/>
  <c r="H221" i="15" s="1"/>
  <c r="F221" i="15"/>
  <c r="G221" i="15"/>
  <c r="E222" i="15"/>
  <c r="H222" i="15" s="1"/>
  <c r="F222" i="15"/>
  <c r="G222" i="15"/>
  <c r="E223" i="15"/>
  <c r="F223" i="15"/>
  <c r="G223" i="15"/>
  <c r="E224" i="15"/>
  <c r="F224" i="15"/>
  <c r="G224" i="15"/>
  <c r="E225" i="15"/>
  <c r="H225" i="15" s="1"/>
  <c r="F225" i="15"/>
  <c r="G225" i="15"/>
  <c r="E226" i="15"/>
  <c r="H226" i="15" s="1"/>
  <c r="F226" i="15"/>
  <c r="G226" i="15"/>
  <c r="E227" i="15"/>
  <c r="F227" i="15"/>
  <c r="G227" i="15"/>
  <c r="E228" i="15"/>
  <c r="F228" i="15"/>
  <c r="G228" i="15"/>
  <c r="E229" i="15"/>
  <c r="H229" i="15" s="1"/>
  <c r="F229" i="15"/>
  <c r="G229" i="15"/>
  <c r="E230" i="15"/>
  <c r="H230" i="15" s="1"/>
  <c r="F230" i="15"/>
  <c r="G230" i="15"/>
  <c r="E231" i="15"/>
  <c r="F231" i="15"/>
  <c r="G231" i="15"/>
  <c r="G232" i="15"/>
  <c r="E233" i="15"/>
  <c r="F233" i="15"/>
  <c r="G233" i="15"/>
  <c r="E234" i="15"/>
  <c r="F234" i="15"/>
  <c r="G234" i="15"/>
  <c r="E235" i="15"/>
  <c r="F235" i="15"/>
  <c r="G235" i="15"/>
  <c r="E236" i="15"/>
  <c r="F236" i="15"/>
  <c r="G236" i="15"/>
  <c r="E237" i="15"/>
  <c r="F237" i="15"/>
  <c r="G237" i="15"/>
  <c r="G238" i="15"/>
  <c r="E239" i="15"/>
  <c r="F239" i="15"/>
  <c r="G239" i="15"/>
  <c r="E240" i="15"/>
  <c r="F240" i="15"/>
  <c r="G240" i="15"/>
  <c r="E241" i="15"/>
  <c r="F241" i="15"/>
  <c r="G241" i="15"/>
  <c r="E242" i="15"/>
  <c r="F242" i="15"/>
  <c r="G242" i="15"/>
  <c r="E243" i="15"/>
  <c r="F243" i="15"/>
  <c r="G243" i="15"/>
  <c r="E244" i="15"/>
  <c r="F244" i="15"/>
  <c r="G244" i="15"/>
  <c r="E245" i="15"/>
  <c r="F245" i="15"/>
  <c r="G245" i="15"/>
  <c r="E246" i="15"/>
  <c r="F246" i="15"/>
  <c r="G246" i="15"/>
  <c r="G247" i="15"/>
  <c r="E248" i="15"/>
  <c r="F248" i="15"/>
  <c r="G248" i="15"/>
  <c r="G249" i="15"/>
  <c r="E250" i="15"/>
  <c r="F250" i="15"/>
  <c r="G250" i="15"/>
  <c r="E251" i="15"/>
  <c r="H251" i="15" s="1"/>
  <c r="F251" i="15"/>
  <c r="G251" i="15"/>
  <c r="E252" i="15"/>
  <c r="F252" i="15"/>
  <c r="G252" i="15"/>
  <c r="E253" i="15"/>
  <c r="F253" i="15"/>
  <c r="G253" i="15"/>
  <c r="E254" i="15"/>
  <c r="F254" i="15"/>
  <c r="G254" i="15"/>
  <c r="E255" i="15"/>
  <c r="F255" i="15"/>
  <c r="G255" i="15"/>
  <c r="H255" i="15" s="1"/>
  <c r="E256" i="15"/>
  <c r="F256" i="15"/>
  <c r="G256" i="15"/>
  <c r="E257" i="15"/>
  <c r="F257" i="15"/>
  <c r="G257" i="15"/>
  <c r="E258" i="15"/>
  <c r="F258" i="15"/>
  <c r="G258" i="15"/>
  <c r="E259" i="15"/>
  <c r="H259" i="15" s="1"/>
  <c r="F259" i="15"/>
  <c r="G259" i="15"/>
  <c r="E260" i="15"/>
  <c r="F260" i="15"/>
  <c r="G260" i="15"/>
  <c r="E261" i="15"/>
  <c r="F261" i="15"/>
  <c r="G261" i="15"/>
  <c r="G262" i="15"/>
  <c r="E263" i="15"/>
  <c r="F263" i="15"/>
  <c r="G263" i="15"/>
  <c r="E264" i="15"/>
  <c r="F264" i="15"/>
  <c r="G264" i="15"/>
  <c r="E265" i="15"/>
  <c r="F265" i="15"/>
  <c r="G265" i="15"/>
  <c r="H265" i="15" s="1"/>
  <c r="E266" i="15"/>
  <c r="F266" i="15"/>
  <c r="G266" i="15"/>
  <c r="E267" i="15"/>
  <c r="F267" i="15"/>
  <c r="G267" i="15"/>
  <c r="E268" i="15"/>
  <c r="F268" i="15"/>
  <c r="G268" i="15"/>
  <c r="E269" i="15"/>
  <c r="H269" i="15" s="1"/>
  <c r="F269" i="15"/>
  <c r="G269" i="15"/>
  <c r="E270" i="15"/>
  <c r="F270" i="15"/>
  <c r="G270" i="15"/>
  <c r="E271" i="15"/>
  <c r="F271" i="15"/>
  <c r="G271" i="15"/>
  <c r="E272" i="15"/>
  <c r="F272" i="15"/>
  <c r="G272" i="15"/>
  <c r="E273" i="15"/>
  <c r="H273" i="15"/>
  <c r="F273" i="15"/>
  <c r="G273" i="15"/>
  <c r="E274" i="15"/>
  <c r="F274" i="15"/>
  <c r="G274" i="15"/>
  <c r="E275" i="15"/>
  <c r="F275" i="15"/>
  <c r="G275" i="15"/>
  <c r="E276" i="15"/>
  <c r="F276" i="15"/>
  <c r="G276" i="15"/>
  <c r="E277" i="15"/>
  <c r="H277" i="15" s="1"/>
  <c r="F277" i="15"/>
  <c r="G277" i="15"/>
  <c r="E278" i="15"/>
  <c r="F278" i="15"/>
  <c r="G278" i="15"/>
  <c r="E279" i="15"/>
  <c r="F279" i="15"/>
  <c r="G279" i="15"/>
  <c r="E280" i="15"/>
  <c r="F280" i="15"/>
  <c r="G280" i="15"/>
  <c r="E281" i="15"/>
  <c r="F281" i="15"/>
  <c r="G281" i="15"/>
  <c r="H281" i="15" s="1"/>
  <c r="E282" i="15"/>
  <c r="F282" i="15"/>
  <c r="G282" i="15"/>
  <c r="E283" i="15"/>
  <c r="F283" i="15"/>
  <c r="G283" i="15"/>
  <c r="E284" i="15"/>
  <c r="F284" i="15"/>
  <c r="G284" i="15"/>
  <c r="E285" i="15"/>
  <c r="F285" i="15"/>
  <c r="G285" i="15"/>
  <c r="E286" i="15"/>
  <c r="F286" i="15"/>
  <c r="G286" i="15"/>
  <c r="E287" i="15"/>
  <c r="F287" i="15"/>
  <c r="G287" i="15"/>
  <c r="E288" i="15"/>
  <c r="F288" i="15"/>
  <c r="G288" i="15"/>
  <c r="G153" i="14"/>
  <c r="G154" i="14"/>
  <c r="E155" i="14"/>
  <c r="F155" i="14"/>
  <c r="G155" i="14"/>
  <c r="G156" i="14"/>
  <c r="G157" i="14"/>
  <c r="E158" i="14"/>
  <c r="F158" i="14"/>
  <c r="G158" i="14"/>
  <c r="G159" i="14"/>
  <c r="E160" i="14"/>
  <c r="H160" i="14" s="1"/>
  <c r="G160" i="14"/>
  <c r="E161" i="14"/>
  <c r="F161" i="14"/>
  <c r="G161" i="14"/>
  <c r="E162" i="14"/>
  <c r="F162" i="14"/>
  <c r="G162" i="14"/>
  <c r="G163" i="14"/>
  <c r="F164" i="14"/>
  <c r="G164" i="14"/>
  <c r="G165" i="14"/>
  <c r="G166" i="14"/>
  <c r="E167" i="14"/>
  <c r="F167" i="14"/>
  <c r="G167" i="14"/>
  <c r="E168" i="14"/>
  <c r="F168" i="14"/>
  <c r="G168" i="14"/>
  <c r="G169" i="14"/>
  <c r="E170" i="14"/>
  <c r="F170" i="14"/>
  <c r="G170" i="14"/>
  <c r="E171" i="14"/>
  <c r="F171" i="14"/>
  <c r="G171" i="14"/>
  <c r="H171" i="14" s="1"/>
  <c r="G172" i="14"/>
  <c r="G173" i="14"/>
  <c r="G174" i="14"/>
  <c r="G175" i="14"/>
  <c r="H175" i="14" s="1"/>
  <c r="G176" i="14"/>
  <c r="G177" i="14"/>
  <c r="G178" i="14"/>
  <c r="E179" i="14"/>
  <c r="G179" i="14"/>
  <c r="E180" i="14"/>
  <c r="F180" i="14"/>
  <c r="G180" i="14"/>
  <c r="E181" i="14"/>
  <c r="G181" i="14"/>
  <c r="G182" i="14"/>
  <c r="G183" i="14"/>
  <c r="E184" i="14"/>
  <c r="F184" i="14"/>
  <c r="G184" i="14"/>
  <c r="E185" i="14"/>
  <c r="F185" i="14"/>
  <c r="G185" i="14"/>
  <c r="G186" i="14"/>
  <c r="G187" i="14"/>
  <c r="E188" i="14"/>
  <c r="G188" i="14"/>
  <c r="E189" i="14"/>
  <c r="F189" i="14"/>
  <c r="G189" i="14"/>
  <c r="E190" i="14"/>
  <c r="F190" i="14"/>
  <c r="G190" i="14"/>
  <c r="H190" i="14"/>
  <c r="E191" i="14"/>
  <c r="F191" i="14"/>
  <c r="G191" i="14"/>
  <c r="H191" i="14"/>
  <c r="E192" i="14"/>
  <c r="F192" i="14"/>
  <c r="G192" i="14"/>
  <c r="E193" i="14"/>
  <c r="F193" i="14"/>
  <c r="G193" i="14"/>
  <c r="E194" i="14"/>
  <c r="F194" i="14"/>
  <c r="G194" i="14"/>
  <c r="H194" i="14" s="1"/>
  <c r="E195" i="14"/>
  <c r="G195" i="14"/>
  <c r="H195" i="14" s="1"/>
  <c r="G196" i="14"/>
  <c r="E197" i="14"/>
  <c r="H197" i="14" s="1"/>
  <c r="G197" i="14"/>
  <c r="E198" i="14"/>
  <c r="G198" i="14"/>
  <c r="G199" i="14"/>
  <c r="E200" i="14"/>
  <c r="G200" i="14"/>
  <c r="G201" i="14"/>
  <c r="E202" i="14"/>
  <c r="F202" i="14"/>
  <c r="G202" i="14"/>
  <c r="G203" i="14"/>
  <c r="E204" i="14"/>
  <c r="F204" i="14"/>
  <c r="G204" i="14"/>
  <c r="E205" i="14"/>
  <c r="F205" i="14"/>
  <c r="G205" i="14"/>
  <c r="E206" i="14"/>
  <c r="F206" i="14"/>
  <c r="G206" i="14"/>
  <c r="E207" i="14"/>
  <c r="F207" i="14"/>
  <c r="G207" i="14"/>
  <c r="H207" i="14" s="1"/>
  <c r="G208" i="14"/>
  <c r="E209" i="14"/>
  <c r="F209" i="14"/>
  <c r="G209" i="14"/>
  <c r="G210" i="14"/>
  <c r="F211" i="14"/>
  <c r="G211" i="14"/>
  <c r="E212" i="14"/>
  <c r="F212" i="14"/>
  <c r="G212" i="14"/>
  <c r="E213" i="14"/>
  <c r="F213" i="14"/>
  <c r="G213" i="14"/>
  <c r="E214" i="14"/>
  <c r="F214" i="14"/>
  <c r="G214" i="14"/>
  <c r="E215" i="14"/>
  <c r="F215" i="14"/>
  <c r="G215" i="14"/>
  <c r="G216" i="14"/>
  <c r="E217" i="14"/>
  <c r="F217" i="14"/>
  <c r="G217" i="14"/>
  <c r="G218" i="14"/>
  <c r="E219" i="14"/>
  <c r="F219" i="14"/>
  <c r="G219" i="14"/>
  <c r="E220" i="14"/>
  <c r="F220" i="14"/>
  <c r="G220" i="14"/>
  <c r="E221" i="14"/>
  <c r="F221" i="14"/>
  <c r="G221" i="14"/>
  <c r="E222" i="14"/>
  <c r="F222" i="14"/>
  <c r="G222" i="14"/>
  <c r="E223" i="14"/>
  <c r="F223" i="14"/>
  <c r="G223" i="14"/>
  <c r="E224" i="14"/>
  <c r="F224" i="14"/>
  <c r="G224" i="14"/>
  <c r="E225" i="14"/>
  <c r="F225" i="14"/>
  <c r="G225" i="14"/>
  <c r="G226" i="14"/>
  <c r="E227" i="14"/>
  <c r="F227" i="14"/>
  <c r="G227" i="14"/>
  <c r="E228" i="14"/>
  <c r="F228" i="14"/>
  <c r="G228" i="14"/>
  <c r="H228" i="14" s="1"/>
  <c r="G229" i="14"/>
  <c r="G230" i="14"/>
  <c r="G231" i="14"/>
  <c r="G232" i="14"/>
  <c r="E233" i="14"/>
  <c r="F233" i="14"/>
  <c r="G233" i="14"/>
  <c r="E234" i="14"/>
  <c r="F234" i="14"/>
  <c r="G234" i="14"/>
  <c r="G235" i="14"/>
  <c r="E236" i="14"/>
  <c r="F236" i="14"/>
  <c r="G236" i="14"/>
  <c r="G237" i="14"/>
  <c r="G238" i="14"/>
  <c r="G239" i="14"/>
  <c r="G240" i="14"/>
  <c r="E241" i="14"/>
  <c r="F241" i="14"/>
  <c r="G241" i="14"/>
  <c r="G242" i="14"/>
  <c r="G243" i="14"/>
  <c r="G244" i="14"/>
  <c r="G245" i="14"/>
  <c r="E246" i="14"/>
  <c r="F246" i="14"/>
  <c r="G246" i="14"/>
  <c r="G247" i="14"/>
  <c r="G248" i="14"/>
  <c r="G249" i="14"/>
  <c r="F250" i="14"/>
  <c r="G250" i="14"/>
  <c r="F251" i="14"/>
  <c r="G251" i="14"/>
  <c r="G252" i="14"/>
  <c r="G253" i="14"/>
  <c r="E254" i="14"/>
  <c r="F254" i="14"/>
  <c r="G254" i="14"/>
  <c r="E255" i="14"/>
  <c r="F255" i="14"/>
  <c r="G255" i="14"/>
  <c r="H255" i="14" s="1"/>
  <c r="G256" i="14"/>
  <c r="E257" i="14"/>
  <c r="F257" i="14"/>
  <c r="G257" i="14"/>
  <c r="H257" i="14" s="1"/>
  <c r="E258" i="14"/>
  <c r="F258" i="14"/>
  <c r="G258" i="14"/>
  <c r="F259" i="14"/>
  <c r="G259" i="14"/>
  <c r="E260" i="14"/>
  <c r="F260" i="14"/>
  <c r="G260" i="14"/>
  <c r="E261" i="14"/>
  <c r="F261" i="14"/>
  <c r="G261" i="14"/>
  <c r="G262" i="14"/>
  <c r="E263" i="14"/>
  <c r="G263" i="14"/>
  <c r="E264" i="14"/>
  <c r="F264" i="14"/>
  <c r="G264" i="14"/>
  <c r="E265" i="14"/>
  <c r="F265" i="14"/>
  <c r="G265" i="14"/>
  <c r="H265" i="14" s="1"/>
  <c r="G266" i="14"/>
  <c r="E267" i="14"/>
  <c r="F267" i="14"/>
  <c r="G267" i="14"/>
  <c r="G268" i="14"/>
  <c r="E269" i="14"/>
  <c r="F269" i="14"/>
  <c r="G269" i="14"/>
  <c r="G270" i="14"/>
  <c r="E271" i="14"/>
  <c r="H271" i="14"/>
  <c r="F271" i="14"/>
  <c r="G271" i="14"/>
  <c r="G272" i="14"/>
  <c r="F273" i="14"/>
  <c r="G273" i="14"/>
  <c r="H273" i="14" s="1"/>
  <c r="E274" i="14"/>
  <c r="F274" i="14"/>
  <c r="G274" i="14"/>
  <c r="E275" i="14"/>
  <c r="F275" i="14"/>
  <c r="G275" i="14"/>
  <c r="E276" i="14"/>
  <c r="H276" i="14" s="1"/>
  <c r="F276" i="14"/>
  <c r="G276" i="14"/>
  <c r="E277" i="14"/>
  <c r="H277" i="14"/>
  <c r="F277" i="14"/>
  <c r="G277" i="14"/>
  <c r="E278" i="14"/>
  <c r="F278" i="14"/>
  <c r="G278" i="14"/>
  <c r="H278" i="14" s="1"/>
  <c r="E279" i="14"/>
  <c r="F279" i="14"/>
  <c r="G279" i="14"/>
  <c r="E280" i="14"/>
  <c r="F280" i="14"/>
  <c r="G280" i="14"/>
  <c r="E281" i="14"/>
  <c r="H281" i="14" s="1"/>
  <c r="F281" i="14"/>
  <c r="G281" i="14"/>
  <c r="E282" i="14"/>
  <c r="F282" i="14"/>
  <c r="G282" i="14"/>
  <c r="H282" i="14" s="1"/>
  <c r="E283" i="14"/>
  <c r="F283" i="14"/>
  <c r="G283" i="14"/>
  <c r="E284" i="14"/>
  <c r="F284" i="14"/>
  <c r="G284" i="14"/>
  <c r="F285" i="14"/>
  <c r="G285" i="14"/>
  <c r="H285" i="14" s="1"/>
  <c r="E286" i="14"/>
  <c r="F286" i="14"/>
  <c r="G286" i="14"/>
  <c r="E287" i="14"/>
  <c r="F287" i="14"/>
  <c r="G287" i="14"/>
  <c r="E288" i="14"/>
  <c r="H288" i="14"/>
  <c r="F288" i="14"/>
  <c r="G288" i="14"/>
  <c r="F153" i="13"/>
  <c r="G153" i="13"/>
  <c r="G154" i="13"/>
  <c r="E155" i="13"/>
  <c r="F155" i="13"/>
  <c r="G155" i="13"/>
  <c r="H155" i="13" s="1"/>
  <c r="G156" i="13"/>
  <c r="G157" i="13"/>
  <c r="G158" i="13"/>
  <c r="G159" i="13"/>
  <c r="E160" i="13"/>
  <c r="F160" i="13"/>
  <c r="G160" i="13"/>
  <c r="G161" i="13"/>
  <c r="E162" i="13"/>
  <c r="F162" i="13"/>
  <c r="G162" i="13"/>
  <c r="H162" i="13" s="1"/>
  <c r="F163" i="13"/>
  <c r="G163" i="13"/>
  <c r="F164" i="13"/>
  <c r="G164" i="13"/>
  <c r="G165" i="13"/>
  <c r="F166" i="13"/>
  <c r="G166" i="13"/>
  <c r="E167" i="13"/>
  <c r="F167" i="13"/>
  <c r="G167" i="13"/>
  <c r="E168" i="13"/>
  <c r="F168" i="13"/>
  <c r="G168" i="13"/>
  <c r="G169" i="13"/>
  <c r="E170" i="13"/>
  <c r="F170" i="13"/>
  <c r="G170" i="13"/>
  <c r="E171" i="13"/>
  <c r="F171" i="13"/>
  <c r="G171" i="13"/>
  <c r="E172" i="13"/>
  <c r="F172" i="13"/>
  <c r="G172" i="13"/>
  <c r="G173" i="13"/>
  <c r="G174" i="13"/>
  <c r="G175" i="13"/>
  <c r="G176" i="13"/>
  <c r="G177" i="13"/>
  <c r="G178" i="13"/>
  <c r="F179" i="13"/>
  <c r="G179" i="13"/>
  <c r="E180" i="13"/>
  <c r="F180" i="13"/>
  <c r="G180" i="13"/>
  <c r="E181" i="13"/>
  <c r="F181" i="13"/>
  <c r="G181" i="13"/>
  <c r="G182" i="13"/>
  <c r="G183" i="13"/>
  <c r="E184" i="13"/>
  <c r="F184" i="13"/>
  <c r="G184" i="13"/>
  <c r="E185" i="13"/>
  <c r="F185" i="13"/>
  <c r="G185" i="13"/>
  <c r="H185" i="13" s="1"/>
  <c r="G186" i="13"/>
  <c r="G187" i="13"/>
  <c r="F188" i="13"/>
  <c r="G188" i="13"/>
  <c r="G189" i="13"/>
  <c r="E190" i="13"/>
  <c r="F190" i="13"/>
  <c r="G190" i="13"/>
  <c r="E191" i="13"/>
  <c r="F191" i="13"/>
  <c r="G191" i="13"/>
  <c r="H191" i="13" s="1"/>
  <c r="G192" i="13"/>
  <c r="G193" i="13"/>
  <c r="G194" i="13"/>
  <c r="G195" i="13"/>
  <c r="G196" i="13"/>
  <c r="E197" i="13"/>
  <c r="F197" i="13"/>
  <c r="G197" i="13"/>
  <c r="H197" i="13" s="1"/>
  <c r="E198" i="13"/>
  <c r="F198" i="13"/>
  <c r="G198" i="13"/>
  <c r="E199" i="13"/>
  <c r="F199" i="13"/>
  <c r="G199" i="13"/>
  <c r="E200" i="13"/>
  <c r="F200" i="13"/>
  <c r="G200" i="13"/>
  <c r="E201" i="13"/>
  <c r="F201" i="13"/>
  <c r="G201" i="13"/>
  <c r="E202" i="13"/>
  <c r="F202" i="13"/>
  <c r="G202" i="13"/>
  <c r="E203" i="13"/>
  <c r="F203" i="13"/>
  <c r="G203" i="13"/>
  <c r="E204" i="13"/>
  <c r="F204" i="13"/>
  <c r="G204" i="13"/>
  <c r="E205" i="13"/>
  <c r="F205" i="13"/>
  <c r="G205" i="13"/>
  <c r="E206" i="13"/>
  <c r="F206" i="13"/>
  <c r="G206" i="13"/>
  <c r="E207" i="13"/>
  <c r="F207" i="13"/>
  <c r="G207" i="13"/>
  <c r="F208" i="13"/>
  <c r="G208" i="13"/>
  <c r="G209" i="13"/>
  <c r="E210" i="13"/>
  <c r="F210" i="13"/>
  <c r="G210" i="13"/>
  <c r="H210" i="13" s="1"/>
  <c r="G211" i="13"/>
  <c r="E212" i="13"/>
  <c r="F212" i="13"/>
  <c r="G212" i="13"/>
  <c r="E213" i="13"/>
  <c r="H213" i="13" s="1"/>
  <c r="F213" i="13"/>
  <c r="G213" i="13"/>
  <c r="G214" i="13"/>
  <c r="E215" i="13"/>
  <c r="H215" i="13" s="1"/>
  <c r="F215" i="13"/>
  <c r="G215" i="13"/>
  <c r="E216" i="13"/>
  <c r="G216" i="13"/>
  <c r="H216" i="13" s="1"/>
  <c r="E217" i="13"/>
  <c r="F217" i="13"/>
  <c r="G217" i="13"/>
  <c r="E218" i="13"/>
  <c r="G218" i="13"/>
  <c r="H218" i="13" s="1"/>
  <c r="E219" i="13"/>
  <c r="F219" i="13"/>
  <c r="G219" i="13"/>
  <c r="E220" i="13"/>
  <c r="H220" i="13" s="1"/>
  <c r="F220" i="13"/>
  <c r="G220" i="13"/>
  <c r="E221" i="13"/>
  <c r="F221" i="13"/>
  <c r="G221" i="13"/>
  <c r="E222" i="13"/>
  <c r="F222" i="13"/>
  <c r="G222" i="13"/>
  <c r="E223" i="13"/>
  <c r="F223" i="13"/>
  <c r="G223" i="13"/>
  <c r="E224" i="13"/>
  <c r="H224" i="13" s="1"/>
  <c r="F224" i="13"/>
  <c r="G224" i="13"/>
  <c r="E225" i="13"/>
  <c r="F225" i="13"/>
  <c r="G225" i="13"/>
  <c r="E226" i="13"/>
  <c r="F226" i="13"/>
  <c r="G226" i="13"/>
  <c r="F227" i="13"/>
  <c r="G227" i="13"/>
  <c r="E228" i="13"/>
  <c r="F228" i="13"/>
  <c r="G228" i="13"/>
  <c r="G229" i="13"/>
  <c r="E230" i="13"/>
  <c r="F230" i="13"/>
  <c r="G230" i="13"/>
  <c r="G231" i="13"/>
  <c r="G232" i="13"/>
  <c r="G233" i="13"/>
  <c r="E234" i="13"/>
  <c r="F234" i="13"/>
  <c r="G234" i="13"/>
  <c r="G235" i="13"/>
  <c r="E236" i="13"/>
  <c r="H236" i="13" s="1"/>
  <c r="F236" i="13"/>
  <c r="G236" i="13"/>
  <c r="G237" i="13"/>
  <c r="G238" i="13"/>
  <c r="G239" i="13"/>
  <c r="G240" i="13"/>
  <c r="E241" i="13"/>
  <c r="F241" i="13"/>
  <c r="G241" i="13"/>
  <c r="E242" i="13"/>
  <c r="F242" i="13"/>
  <c r="G242" i="13"/>
  <c r="E243" i="13"/>
  <c r="F243" i="13"/>
  <c r="G243" i="13"/>
  <c r="E244" i="13"/>
  <c r="F244" i="13"/>
  <c r="G244" i="13"/>
  <c r="E245" i="13"/>
  <c r="F245" i="13"/>
  <c r="G245" i="13"/>
  <c r="G246" i="13"/>
  <c r="G247" i="13"/>
  <c r="F248" i="13"/>
  <c r="G248" i="13"/>
  <c r="G249" i="13"/>
  <c r="E250" i="13"/>
  <c r="F250" i="13"/>
  <c r="G250" i="13"/>
  <c r="E251" i="13"/>
  <c r="F251" i="13"/>
  <c r="G251" i="13"/>
  <c r="E252" i="13"/>
  <c r="F252" i="13"/>
  <c r="G252" i="13"/>
  <c r="G253" i="13"/>
  <c r="E254" i="13"/>
  <c r="F254" i="13"/>
  <c r="G254" i="13"/>
  <c r="E255" i="13"/>
  <c r="F255" i="13"/>
  <c r="G255" i="13"/>
  <c r="G256" i="13"/>
  <c r="F257" i="13"/>
  <c r="G257" i="13"/>
  <c r="G258" i="13"/>
  <c r="E259" i="13"/>
  <c r="F259" i="13"/>
  <c r="G259" i="13"/>
  <c r="E260" i="13"/>
  <c r="F260" i="13"/>
  <c r="G260" i="13"/>
  <c r="E261" i="13"/>
  <c r="F261" i="13"/>
  <c r="G261" i="13"/>
  <c r="E262" i="13"/>
  <c r="G262" i="13"/>
  <c r="F263" i="13"/>
  <c r="G263" i="13"/>
  <c r="E264" i="13"/>
  <c r="F264" i="13"/>
  <c r="G264" i="13"/>
  <c r="H264" i="13" s="1"/>
  <c r="E265" i="13"/>
  <c r="F265" i="13"/>
  <c r="G265" i="13"/>
  <c r="G266" i="13"/>
  <c r="E267" i="13"/>
  <c r="F267" i="13"/>
  <c r="G267" i="13"/>
  <c r="G268" i="13"/>
  <c r="E269" i="13"/>
  <c r="F269" i="13"/>
  <c r="G269" i="13"/>
  <c r="F270" i="13"/>
  <c r="G270" i="13"/>
  <c r="E271" i="13"/>
  <c r="F271" i="13"/>
  <c r="G271" i="13"/>
  <c r="E272" i="13"/>
  <c r="F272" i="13"/>
  <c r="G272" i="13"/>
  <c r="G273" i="13"/>
  <c r="E274" i="13"/>
  <c r="F274" i="13"/>
  <c r="G274" i="13"/>
  <c r="E275" i="13"/>
  <c r="H275" i="13" s="1"/>
  <c r="F275" i="13"/>
  <c r="G275" i="13"/>
  <c r="E276" i="13"/>
  <c r="F276" i="13"/>
  <c r="G276" i="13"/>
  <c r="E277" i="13"/>
  <c r="F277" i="13"/>
  <c r="G277" i="13"/>
  <c r="E278" i="13"/>
  <c r="F278" i="13"/>
  <c r="G278" i="13"/>
  <c r="E279" i="13"/>
  <c r="H279" i="13" s="1"/>
  <c r="F279" i="13"/>
  <c r="G279" i="13"/>
  <c r="E280" i="13"/>
  <c r="F280" i="13"/>
  <c r="G280" i="13"/>
  <c r="E281" i="13"/>
  <c r="F281" i="13"/>
  <c r="G281" i="13"/>
  <c r="H281" i="13" s="1"/>
  <c r="E282" i="13"/>
  <c r="F282" i="13"/>
  <c r="G282" i="13"/>
  <c r="G283" i="13"/>
  <c r="E284" i="13"/>
  <c r="F284" i="13"/>
  <c r="G284" i="13"/>
  <c r="E285" i="13"/>
  <c r="F285" i="13"/>
  <c r="G285" i="13"/>
  <c r="F286" i="13"/>
  <c r="G286" i="13"/>
  <c r="E287" i="13"/>
  <c r="F287" i="13"/>
  <c r="G287" i="13"/>
  <c r="E288" i="13"/>
  <c r="F288" i="13"/>
  <c r="G288" i="13"/>
  <c r="G153" i="12"/>
  <c r="G154" i="12"/>
  <c r="E155" i="12"/>
  <c r="F155" i="12"/>
  <c r="G155" i="12"/>
  <c r="G156" i="12"/>
  <c r="G157" i="12"/>
  <c r="G158" i="12"/>
  <c r="G159" i="12"/>
  <c r="G160" i="12"/>
  <c r="E161" i="12"/>
  <c r="F161" i="12"/>
  <c r="G161" i="12"/>
  <c r="E162" i="12"/>
  <c r="F162" i="12"/>
  <c r="G162" i="12"/>
  <c r="E163" i="12"/>
  <c r="F163" i="12"/>
  <c r="G163" i="12"/>
  <c r="G164" i="12"/>
  <c r="G165" i="12"/>
  <c r="G166" i="12"/>
  <c r="E167" i="12"/>
  <c r="F167" i="12"/>
  <c r="G167" i="12"/>
  <c r="E168" i="12"/>
  <c r="F168" i="12"/>
  <c r="G168" i="12"/>
  <c r="G169" i="12"/>
  <c r="E170" i="12"/>
  <c r="F170" i="12"/>
  <c r="G170" i="12"/>
  <c r="E171" i="12"/>
  <c r="F171" i="12"/>
  <c r="G171" i="12"/>
  <c r="E172" i="12"/>
  <c r="F172" i="12"/>
  <c r="G172" i="12"/>
  <c r="H172" i="12" s="1"/>
  <c r="G173" i="12"/>
  <c r="G174" i="12"/>
  <c r="G175" i="12"/>
  <c r="G176" i="12"/>
  <c r="G177" i="12"/>
  <c r="G178" i="12"/>
  <c r="G179" i="12"/>
  <c r="E180" i="12"/>
  <c r="F180" i="12"/>
  <c r="G180" i="12"/>
  <c r="E181" i="12"/>
  <c r="F181" i="12"/>
  <c r="G181" i="12"/>
  <c r="G182" i="12"/>
  <c r="G183" i="12"/>
  <c r="E184" i="12"/>
  <c r="F184" i="12"/>
  <c r="G184" i="12"/>
  <c r="E185" i="12"/>
  <c r="F185" i="12"/>
  <c r="G185" i="12"/>
  <c r="G186" i="12"/>
  <c r="G187" i="12"/>
  <c r="F188" i="12"/>
  <c r="G188" i="12"/>
  <c r="G189" i="12"/>
  <c r="E190" i="12"/>
  <c r="F190" i="12"/>
  <c r="G190" i="12"/>
  <c r="E191" i="12"/>
  <c r="G191" i="12"/>
  <c r="H191" i="12" s="1"/>
  <c r="E192" i="12"/>
  <c r="F192" i="12"/>
  <c r="G192" i="12"/>
  <c r="E193" i="12"/>
  <c r="F193" i="12"/>
  <c r="G193" i="12"/>
  <c r="E194" i="12"/>
  <c r="F194" i="12"/>
  <c r="G194" i="12"/>
  <c r="E195" i="12"/>
  <c r="F195" i="12"/>
  <c r="G195" i="12"/>
  <c r="G196" i="12"/>
  <c r="E197" i="12"/>
  <c r="F197" i="12"/>
  <c r="G197" i="12"/>
  <c r="G198" i="12"/>
  <c r="G199" i="12"/>
  <c r="E200" i="12"/>
  <c r="F200" i="12"/>
  <c r="G200" i="12"/>
  <c r="G201" i="12"/>
  <c r="E202" i="12"/>
  <c r="F202" i="12"/>
  <c r="G202" i="12"/>
  <c r="E203" i="12"/>
  <c r="F203" i="12"/>
  <c r="G203" i="12"/>
  <c r="E204" i="12"/>
  <c r="F204" i="12"/>
  <c r="G204" i="12"/>
  <c r="G205" i="12"/>
  <c r="E206" i="12"/>
  <c r="F206" i="12"/>
  <c r="G206" i="12"/>
  <c r="H206" i="12" s="1"/>
  <c r="E207" i="12"/>
  <c r="G207" i="12"/>
  <c r="G208" i="12"/>
  <c r="E209" i="12"/>
  <c r="F209" i="12"/>
  <c r="G209" i="12"/>
  <c r="G210" i="12"/>
  <c r="G211" i="12"/>
  <c r="E212" i="12"/>
  <c r="F212" i="12"/>
  <c r="G212" i="12"/>
  <c r="G213" i="12"/>
  <c r="G214" i="12"/>
  <c r="E215" i="12"/>
  <c r="F215" i="12"/>
  <c r="G215" i="12"/>
  <c r="F216" i="12"/>
  <c r="G216" i="12"/>
  <c r="E217" i="12"/>
  <c r="F217" i="12"/>
  <c r="G217" i="12"/>
  <c r="E218" i="12"/>
  <c r="F218" i="12"/>
  <c r="G218" i="12"/>
  <c r="E219" i="12"/>
  <c r="F219" i="12"/>
  <c r="G219" i="12"/>
  <c r="E220" i="12"/>
  <c r="F220" i="12"/>
  <c r="G220" i="12"/>
  <c r="E221" i="12"/>
  <c r="F221" i="12"/>
  <c r="G221" i="12"/>
  <c r="E222" i="12"/>
  <c r="G222" i="12"/>
  <c r="E223" i="12"/>
  <c r="F223" i="12"/>
  <c r="G223" i="12"/>
  <c r="H223" i="12" s="1"/>
  <c r="E224" i="12"/>
  <c r="F224" i="12"/>
  <c r="G224" i="12"/>
  <c r="E225" i="12"/>
  <c r="F225" i="12"/>
  <c r="G225" i="12"/>
  <c r="E226" i="12"/>
  <c r="F226" i="12"/>
  <c r="G226" i="12"/>
  <c r="E227" i="12"/>
  <c r="F227" i="12"/>
  <c r="G227" i="12"/>
  <c r="E228" i="12"/>
  <c r="F228" i="12"/>
  <c r="G228" i="12"/>
  <c r="H228" i="12" s="1"/>
  <c r="G229" i="12"/>
  <c r="E230" i="12"/>
  <c r="F230" i="12"/>
  <c r="G230" i="12"/>
  <c r="H230" i="12" s="1"/>
  <c r="E231" i="12"/>
  <c r="F231" i="12"/>
  <c r="G231" i="12"/>
  <c r="G232" i="12"/>
  <c r="G233" i="12"/>
  <c r="E234" i="12"/>
  <c r="F234" i="12"/>
  <c r="G234" i="12"/>
  <c r="H234" i="12" s="1"/>
  <c r="G235" i="12"/>
  <c r="E236" i="12"/>
  <c r="F236" i="12"/>
  <c r="G236" i="12"/>
  <c r="H236" i="12" s="1"/>
  <c r="G237" i="12"/>
  <c r="G238" i="12"/>
  <c r="G239" i="12"/>
  <c r="G240" i="12"/>
  <c r="E241" i="12"/>
  <c r="F241" i="12"/>
  <c r="G241" i="12"/>
  <c r="E242" i="12"/>
  <c r="F242" i="12"/>
  <c r="G242" i="12"/>
  <c r="E243" i="12"/>
  <c r="F243" i="12"/>
  <c r="G243" i="12"/>
  <c r="F244" i="12"/>
  <c r="G244" i="12"/>
  <c r="F245" i="12"/>
  <c r="G245" i="12"/>
  <c r="G246" i="12"/>
  <c r="G247" i="12"/>
  <c r="G248" i="12"/>
  <c r="G249" i="12"/>
  <c r="E250" i="12"/>
  <c r="F250" i="12"/>
  <c r="G250" i="12"/>
  <c r="H250" i="12" s="1"/>
  <c r="E251" i="12"/>
  <c r="F251" i="12"/>
  <c r="G251" i="12"/>
  <c r="G252" i="12"/>
  <c r="G253" i="12"/>
  <c r="G254" i="12"/>
  <c r="E255" i="12"/>
  <c r="F255" i="12"/>
  <c r="G255" i="12"/>
  <c r="G256" i="12"/>
  <c r="E257" i="12"/>
  <c r="F257" i="12"/>
  <c r="G257" i="12"/>
  <c r="F258" i="12"/>
  <c r="G258" i="12"/>
  <c r="E259" i="12"/>
  <c r="F259" i="12"/>
  <c r="G259" i="12"/>
  <c r="E260" i="12"/>
  <c r="F260" i="12"/>
  <c r="G260" i="12"/>
  <c r="E261" i="12"/>
  <c r="F261" i="12"/>
  <c r="G261" i="12"/>
  <c r="E262" i="12"/>
  <c r="F262" i="12"/>
  <c r="G262" i="12"/>
  <c r="E263" i="12"/>
  <c r="F263" i="12"/>
  <c r="G263" i="12"/>
  <c r="E264" i="12"/>
  <c r="F264" i="12"/>
  <c r="G264" i="12"/>
  <c r="E265" i="12"/>
  <c r="F265" i="12"/>
  <c r="G265" i="12"/>
  <c r="H265" i="12"/>
  <c r="E266" i="12"/>
  <c r="F266" i="12"/>
  <c r="G266" i="12"/>
  <c r="E267" i="12"/>
  <c r="F267" i="12"/>
  <c r="G267" i="12"/>
  <c r="G268" i="12"/>
  <c r="E269" i="12"/>
  <c r="F269" i="12"/>
  <c r="G269" i="12"/>
  <c r="H269" i="12" s="1"/>
  <c r="G270" i="12"/>
  <c r="E271" i="12"/>
  <c r="F271" i="12"/>
  <c r="G271" i="12"/>
  <c r="H271" i="12" s="1"/>
  <c r="E272" i="12"/>
  <c r="F272" i="12"/>
  <c r="G272" i="12"/>
  <c r="G273" i="12"/>
  <c r="E274" i="12"/>
  <c r="F274" i="12"/>
  <c r="G274" i="12"/>
  <c r="E275" i="12"/>
  <c r="F275" i="12"/>
  <c r="G275" i="12"/>
  <c r="E276" i="12"/>
  <c r="F276" i="12"/>
  <c r="G276" i="12"/>
  <c r="E277" i="12"/>
  <c r="F277" i="12"/>
  <c r="G277" i="12"/>
  <c r="H277" i="12" s="1"/>
  <c r="E278" i="12"/>
  <c r="F278" i="12"/>
  <c r="G278" i="12"/>
  <c r="E279" i="12"/>
  <c r="F279" i="12"/>
  <c r="G279" i="12"/>
  <c r="E280" i="12"/>
  <c r="F280" i="12"/>
  <c r="G280" i="12"/>
  <c r="E281" i="12"/>
  <c r="F281" i="12"/>
  <c r="G281" i="12"/>
  <c r="H281" i="12" s="1"/>
  <c r="E282" i="12"/>
  <c r="F282" i="12"/>
  <c r="G282" i="12"/>
  <c r="E283" i="12"/>
  <c r="G283" i="12"/>
  <c r="E284" i="12"/>
  <c r="F284" i="12"/>
  <c r="G284" i="12"/>
  <c r="E285" i="12"/>
  <c r="F285" i="12"/>
  <c r="G285" i="12"/>
  <c r="E286" i="12"/>
  <c r="F286" i="12"/>
  <c r="G286" i="12"/>
  <c r="E287" i="12"/>
  <c r="F287" i="12"/>
  <c r="G287" i="12"/>
  <c r="E288" i="12"/>
  <c r="F288" i="12"/>
  <c r="G288" i="12"/>
  <c r="G153" i="11"/>
  <c r="G154" i="11"/>
  <c r="E155" i="11"/>
  <c r="F155" i="11"/>
  <c r="G155" i="11"/>
  <c r="G156" i="11"/>
  <c r="G157" i="11"/>
  <c r="F158" i="11"/>
  <c r="G158" i="11"/>
  <c r="E159" i="11"/>
  <c r="F159" i="11"/>
  <c r="G159" i="11"/>
  <c r="G160" i="11"/>
  <c r="E161" i="11"/>
  <c r="F161" i="11"/>
  <c r="G161" i="11"/>
  <c r="E162" i="11"/>
  <c r="F162" i="11"/>
  <c r="G162" i="11"/>
  <c r="G163" i="11"/>
  <c r="G164" i="11"/>
  <c r="G165" i="11"/>
  <c r="G166" i="11"/>
  <c r="E167" i="11"/>
  <c r="F167" i="11"/>
  <c r="G167" i="11"/>
  <c r="E168" i="11"/>
  <c r="F168" i="11"/>
  <c r="G168" i="11"/>
  <c r="G169" i="11"/>
  <c r="E170" i="11"/>
  <c r="F170" i="11"/>
  <c r="G170" i="11"/>
  <c r="H170" i="11" s="1"/>
  <c r="E171" i="11"/>
  <c r="F171" i="11"/>
  <c r="G171" i="11"/>
  <c r="H171" i="11" s="1"/>
  <c r="E172" i="11"/>
  <c r="F172" i="11"/>
  <c r="G172" i="11"/>
  <c r="H172" i="11" s="1"/>
  <c r="G173" i="11"/>
  <c r="G174" i="11"/>
  <c r="G175" i="11"/>
  <c r="G176" i="11"/>
  <c r="G177" i="11"/>
  <c r="G178" i="11"/>
  <c r="E179" i="11"/>
  <c r="F179" i="11"/>
  <c r="G179" i="11"/>
  <c r="E180" i="11"/>
  <c r="F180" i="11"/>
  <c r="G180" i="11"/>
  <c r="F181" i="11"/>
  <c r="G181" i="11"/>
  <c r="F182" i="11"/>
  <c r="G182" i="11"/>
  <c r="G183" i="11"/>
  <c r="E184" i="11"/>
  <c r="G184" i="11"/>
  <c r="E185" i="11"/>
  <c r="F185" i="11"/>
  <c r="G185" i="11"/>
  <c r="G186" i="11"/>
  <c r="F187" i="11"/>
  <c r="G187" i="11"/>
  <c r="E188" i="11"/>
  <c r="F188" i="11"/>
  <c r="G188" i="11"/>
  <c r="H188" i="11" s="1"/>
  <c r="E189" i="11"/>
  <c r="F189" i="11"/>
  <c r="G189" i="11"/>
  <c r="H189" i="11" s="1"/>
  <c r="E190" i="11"/>
  <c r="F190" i="11"/>
  <c r="G190" i="11"/>
  <c r="E191" i="11"/>
  <c r="F191" i="11"/>
  <c r="G191" i="11"/>
  <c r="E192" i="11"/>
  <c r="F192" i="11"/>
  <c r="G192" i="11"/>
  <c r="H192" i="11"/>
  <c r="E193" i="11"/>
  <c r="F193" i="11"/>
  <c r="G193" i="11"/>
  <c r="H193" i="11"/>
  <c r="E194" i="11"/>
  <c r="F194" i="11"/>
  <c r="G194" i="11"/>
  <c r="E195" i="11"/>
  <c r="F195" i="11"/>
  <c r="G195" i="11"/>
  <c r="G196" i="11"/>
  <c r="E197" i="11"/>
  <c r="F197" i="11"/>
  <c r="G197" i="11"/>
  <c r="E198" i="11"/>
  <c r="G198" i="11"/>
  <c r="H198" i="11" s="1"/>
  <c r="G199" i="11"/>
  <c r="E200" i="11"/>
  <c r="F200" i="11"/>
  <c r="G200" i="11"/>
  <c r="G201" i="11"/>
  <c r="E202" i="11"/>
  <c r="F202" i="11"/>
  <c r="G202" i="11"/>
  <c r="G203" i="11"/>
  <c r="E204" i="11"/>
  <c r="F204" i="11"/>
  <c r="G204" i="11"/>
  <c r="E205" i="11"/>
  <c r="F205" i="11"/>
  <c r="G205" i="11"/>
  <c r="G206" i="11"/>
  <c r="E207" i="11"/>
  <c r="F207" i="11"/>
  <c r="G207" i="11"/>
  <c r="G208" i="11"/>
  <c r="E209" i="11"/>
  <c r="F209" i="11"/>
  <c r="G209" i="11"/>
  <c r="G210" i="11"/>
  <c r="G211" i="11"/>
  <c r="E212" i="11"/>
  <c r="F212" i="11"/>
  <c r="G212" i="11"/>
  <c r="E213" i="11"/>
  <c r="F213" i="11"/>
  <c r="G213" i="11"/>
  <c r="E214" i="11"/>
  <c r="G214" i="11"/>
  <c r="E215" i="11"/>
  <c r="F215" i="11"/>
  <c r="G215" i="11"/>
  <c r="F216" i="11"/>
  <c r="G216" i="11"/>
  <c r="E217" i="11"/>
  <c r="F217" i="11"/>
  <c r="G217" i="11"/>
  <c r="E218" i="11"/>
  <c r="F218" i="11"/>
  <c r="G218" i="11"/>
  <c r="F219" i="11"/>
  <c r="G219" i="11"/>
  <c r="G220" i="11"/>
  <c r="F221" i="11"/>
  <c r="G221" i="11"/>
  <c r="F222" i="11"/>
  <c r="G222" i="11"/>
  <c r="G223" i="11"/>
  <c r="E224" i="11"/>
  <c r="F224" i="11"/>
  <c r="G224" i="11"/>
  <c r="E225" i="11"/>
  <c r="F225" i="11"/>
  <c r="G225" i="11"/>
  <c r="G226" i="11"/>
  <c r="E227" i="11"/>
  <c r="F227" i="11"/>
  <c r="G227" i="11"/>
  <c r="E228" i="11"/>
  <c r="F228" i="11"/>
  <c r="G228" i="11"/>
  <c r="G229" i="11"/>
  <c r="E230" i="11"/>
  <c r="F230" i="11"/>
  <c r="G230" i="11"/>
  <c r="G231" i="11"/>
  <c r="G232" i="11"/>
  <c r="E233" i="11"/>
  <c r="F233" i="11"/>
  <c r="G233" i="11"/>
  <c r="H233" i="11" s="1"/>
  <c r="E234" i="11"/>
  <c r="F234" i="11"/>
  <c r="G234" i="11"/>
  <c r="G235" i="11"/>
  <c r="E236" i="11"/>
  <c r="F236" i="11"/>
  <c r="G236" i="11"/>
  <c r="G237" i="11"/>
  <c r="G238" i="11"/>
  <c r="G239" i="11"/>
  <c r="E240" i="11"/>
  <c r="F240" i="11"/>
  <c r="G240" i="11"/>
  <c r="E241" i="11"/>
  <c r="F241" i="11"/>
  <c r="G241" i="11"/>
  <c r="E242" i="11"/>
  <c r="F242" i="11"/>
  <c r="G242" i="11"/>
  <c r="E243" i="11"/>
  <c r="F243" i="11"/>
  <c r="G243" i="11"/>
  <c r="G244" i="11"/>
  <c r="G245" i="11"/>
  <c r="E246" i="11"/>
  <c r="F246" i="11"/>
  <c r="G246" i="11"/>
  <c r="G247" i="11"/>
  <c r="E248" i="11"/>
  <c r="G248" i="11"/>
  <c r="G249" i="11"/>
  <c r="E250" i="11"/>
  <c r="F250" i="11"/>
  <c r="G250" i="11"/>
  <c r="E251" i="11"/>
  <c r="F251" i="11"/>
  <c r="G251" i="11"/>
  <c r="G252" i="11"/>
  <c r="G253" i="11"/>
  <c r="E254" i="11"/>
  <c r="F254" i="11"/>
  <c r="G254" i="11"/>
  <c r="E255" i="11"/>
  <c r="F255" i="11"/>
  <c r="G255" i="11"/>
  <c r="G256" i="11"/>
  <c r="E257" i="11"/>
  <c r="F257" i="11"/>
  <c r="G257" i="11"/>
  <c r="G258" i="11"/>
  <c r="E259" i="11"/>
  <c r="F259" i="11"/>
  <c r="G259" i="11"/>
  <c r="H259" i="11" s="1"/>
  <c r="E260" i="11"/>
  <c r="F260" i="11"/>
  <c r="G260" i="11"/>
  <c r="E261" i="11"/>
  <c r="F261" i="11"/>
  <c r="G261" i="11"/>
  <c r="F262" i="11"/>
  <c r="G262" i="11"/>
  <c r="E263" i="11"/>
  <c r="G263" i="11"/>
  <c r="E264" i="11"/>
  <c r="F264" i="11"/>
  <c r="G264" i="11"/>
  <c r="E265" i="11"/>
  <c r="F265" i="11"/>
  <c r="G265" i="11"/>
  <c r="G266" i="11"/>
  <c r="F267" i="11"/>
  <c r="G267" i="11"/>
  <c r="G268" i="11"/>
  <c r="E269" i="11"/>
  <c r="F269" i="11"/>
  <c r="G269" i="11"/>
  <c r="E270" i="11"/>
  <c r="F270" i="11"/>
  <c r="G270" i="11"/>
  <c r="E271" i="11"/>
  <c r="F271" i="11"/>
  <c r="G271" i="11"/>
  <c r="E272" i="11"/>
  <c r="F272" i="11"/>
  <c r="G272" i="11"/>
  <c r="H272" i="11" s="1"/>
  <c r="E273" i="11"/>
  <c r="G273" i="11"/>
  <c r="H273" i="11" s="1"/>
  <c r="E274" i="11"/>
  <c r="F274" i="11"/>
  <c r="G274" i="11"/>
  <c r="E275" i="11"/>
  <c r="F275" i="11"/>
  <c r="G275" i="11"/>
  <c r="E276" i="11"/>
  <c r="F276" i="11"/>
  <c r="G276" i="11"/>
  <c r="E277" i="11"/>
  <c r="F277" i="11"/>
  <c r="G277" i="11"/>
  <c r="H277" i="11" s="1"/>
  <c r="E278" i="11"/>
  <c r="F278" i="11"/>
  <c r="G278" i="11"/>
  <c r="E279" i="11"/>
  <c r="F279" i="11"/>
  <c r="G279" i="11"/>
  <c r="E280" i="11"/>
  <c r="F280" i="11"/>
  <c r="G280" i="11"/>
  <c r="E281" i="11"/>
  <c r="F281" i="11"/>
  <c r="G281" i="11"/>
  <c r="H281" i="11" s="1"/>
  <c r="G282" i="11"/>
  <c r="E283" i="11"/>
  <c r="F283" i="11"/>
  <c r="G283" i="11"/>
  <c r="E284" i="11"/>
  <c r="F284" i="11"/>
  <c r="G284" i="11"/>
  <c r="E285" i="11"/>
  <c r="F285" i="11"/>
  <c r="G285" i="11"/>
  <c r="E286" i="11"/>
  <c r="F286" i="11"/>
  <c r="G286" i="11"/>
  <c r="E287" i="11"/>
  <c r="F287" i="11"/>
  <c r="G287" i="11"/>
  <c r="E288" i="11"/>
  <c r="F288" i="11"/>
  <c r="G288" i="11"/>
  <c r="G153" i="10"/>
  <c r="G154" i="10"/>
  <c r="E155" i="10"/>
  <c r="F155" i="10"/>
  <c r="G155" i="10"/>
  <c r="H155" i="10"/>
  <c r="G156" i="10"/>
  <c r="G157" i="10"/>
  <c r="G158" i="10"/>
  <c r="H158" i="10" s="1"/>
  <c r="G159" i="10"/>
  <c r="E160" i="10"/>
  <c r="F160" i="10"/>
  <c r="G160" i="10"/>
  <c r="H160" i="10" s="1"/>
  <c r="E161" i="10"/>
  <c r="F161" i="10"/>
  <c r="G161" i="10"/>
  <c r="E162" i="10"/>
  <c r="F162" i="10"/>
  <c r="G162" i="10"/>
  <c r="G163" i="10"/>
  <c r="G164" i="10"/>
  <c r="H164" i="10" s="1"/>
  <c r="F165" i="10"/>
  <c r="G165" i="10"/>
  <c r="G166" i="10"/>
  <c r="E167" i="10"/>
  <c r="F167" i="10"/>
  <c r="G167" i="10"/>
  <c r="E168" i="10"/>
  <c r="F168" i="10"/>
  <c r="G168" i="10"/>
  <c r="G169" i="10"/>
  <c r="G170" i="10"/>
  <c r="E171" i="10"/>
  <c r="F171" i="10"/>
  <c r="G171" i="10"/>
  <c r="E172" i="10"/>
  <c r="F172" i="10"/>
  <c r="G172" i="10"/>
  <c r="G173" i="10"/>
  <c r="G174" i="10"/>
  <c r="G175" i="10"/>
  <c r="G176" i="10"/>
  <c r="G177" i="10"/>
  <c r="G178" i="10"/>
  <c r="G179" i="10"/>
  <c r="H179" i="10" s="1"/>
  <c r="E180" i="10"/>
  <c r="F180" i="10"/>
  <c r="G180" i="10"/>
  <c r="E181" i="10"/>
  <c r="F181" i="10"/>
  <c r="G181" i="10"/>
  <c r="G182" i="10"/>
  <c r="G183" i="10"/>
  <c r="H183" i="10" s="1"/>
  <c r="E184" i="10"/>
  <c r="F184" i="10"/>
  <c r="G184" i="10"/>
  <c r="E185" i="10"/>
  <c r="F185" i="10"/>
  <c r="G185" i="10"/>
  <c r="G186" i="10"/>
  <c r="F187" i="10"/>
  <c r="G187" i="10"/>
  <c r="E188" i="10"/>
  <c r="F188" i="10"/>
  <c r="G188" i="10"/>
  <c r="H188" i="10" s="1"/>
  <c r="E189" i="10"/>
  <c r="F189" i="10"/>
  <c r="G189" i="10"/>
  <c r="E190" i="10"/>
  <c r="F190" i="10"/>
  <c r="G190" i="10"/>
  <c r="E191" i="10"/>
  <c r="F191" i="10"/>
  <c r="G191" i="10"/>
  <c r="E192" i="10"/>
  <c r="F192" i="10"/>
  <c r="G192" i="10"/>
  <c r="H192" i="10" s="1"/>
  <c r="G193" i="10"/>
  <c r="E194" i="10"/>
  <c r="F194" i="10"/>
  <c r="G194" i="10"/>
  <c r="H194" i="10" s="1"/>
  <c r="E195" i="10"/>
  <c r="F195" i="10"/>
  <c r="G195" i="10"/>
  <c r="G196" i="10"/>
  <c r="G197" i="10"/>
  <c r="G198" i="10"/>
  <c r="E199" i="10"/>
  <c r="F199" i="10"/>
  <c r="G199" i="10"/>
  <c r="E200" i="10"/>
  <c r="G200" i="10"/>
  <c r="G201" i="10"/>
  <c r="G202" i="10"/>
  <c r="G203" i="10"/>
  <c r="E204" i="10"/>
  <c r="F204" i="10"/>
  <c r="G204" i="10"/>
  <c r="E205" i="10"/>
  <c r="F205" i="10"/>
  <c r="G205" i="10"/>
  <c r="E206" i="10"/>
  <c r="F206" i="10"/>
  <c r="G206" i="10"/>
  <c r="E207" i="10"/>
  <c r="F207" i="10"/>
  <c r="G207" i="10"/>
  <c r="E208" i="10"/>
  <c r="G208" i="10"/>
  <c r="E209" i="10"/>
  <c r="H209" i="10" s="1"/>
  <c r="F209" i="10"/>
  <c r="G209" i="10"/>
  <c r="F210" i="10"/>
  <c r="G210" i="10"/>
  <c r="E211" i="10"/>
  <c r="F211" i="10"/>
  <c r="G211" i="10"/>
  <c r="E212" i="10"/>
  <c r="F212" i="10"/>
  <c r="G212" i="10"/>
  <c r="G213" i="10"/>
  <c r="E214" i="10"/>
  <c r="G214" i="10"/>
  <c r="E215" i="10"/>
  <c r="H215" i="10" s="1"/>
  <c r="F215" i="10"/>
  <c r="G215" i="10"/>
  <c r="G216" i="10"/>
  <c r="E217" i="10"/>
  <c r="H217" i="10" s="1"/>
  <c r="F217" i="10"/>
  <c r="G217" i="10"/>
  <c r="F218" i="10"/>
  <c r="G218" i="10"/>
  <c r="H218" i="10" s="1"/>
  <c r="F219" i="10"/>
  <c r="G219" i="10"/>
  <c r="G220" i="10"/>
  <c r="E221" i="10"/>
  <c r="H221" i="10" s="1"/>
  <c r="F221" i="10"/>
  <c r="G221" i="10"/>
  <c r="E222" i="10"/>
  <c r="F222" i="10"/>
  <c r="G222" i="10"/>
  <c r="H222" i="10" s="1"/>
  <c r="E223" i="10"/>
  <c r="F223" i="10"/>
  <c r="G223" i="10"/>
  <c r="E224" i="10"/>
  <c r="F224" i="10"/>
  <c r="G224" i="10"/>
  <c r="E225" i="10"/>
  <c r="H225" i="10" s="1"/>
  <c r="F225" i="10"/>
  <c r="G225" i="10"/>
  <c r="G226" i="10"/>
  <c r="E227" i="10"/>
  <c r="F227" i="10"/>
  <c r="G227" i="10"/>
  <c r="E228" i="10"/>
  <c r="F228" i="10"/>
  <c r="G228" i="10"/>
  <c r="G229" i="10"/>
  <c r="G230" i="10"/>
  <c r="G231" i="10"/>
  <c r="G232" i="10"/>
  <c r="H232" i="10" s="1"/>
  <c r="G233" i="10"/>
  <c r="E234" i="10"/>
  <c r="F234" i="10"/>
  <c r="G234" i="10"/>
  <c r="G235" i="10"/>
  <c r="E236" i="10"/>
  <c r="F236" i="10"/>
  <c r="G236" i="10"/>
  <c r="H236" i="10" s="1"/>
  <c r="G237" i="10"/>
  <c r="G238" i="10"/>
  <c r="H238" i="10" s="1"/>
  <c r="G239" i="10"/>
  <c r="F240" i="10"/>
  <c r="G240" i="10"/>
  <c r="E241" i="10"/>
  <c r="F241" i="10"/>
  <c r="G241" i="10"/>
  <c r="E242" i="10"/>
  <c r="F242" i="10"/>
  <c r="G242" i="10"/>
  <c r="E243" i="10"/>
  <c r="F243" i="10"/>
  <c r="G243" i="10"/>
  <c r="H243" i="10" s="1"/>
  <c r="G244" i="10"/>
  <c r="G245" i="10"/>
  <c r="H245" i="10" s="1"/>
  <c r="G246" i="10"/>
  <c r="G247" i="10"/>
  <c r="H247" i="10" s="1"/>
  <c r="G248" i="10"/>
  <c r="G249" i="10"/>
  <c r="E250" i="10"/>
  <c r="F250" i="10"/>
  <c r="G250" i="10"/>
  <c r="E251" i="10"/>
  <c r="F251" i="10"/>
  <c r="G251" i="10"/>
  <c r="G252" i="10"/>
  <c r="G253" i="10"/>
  <c r="E254" i="10"/>
  <c r="F254" i="10"/>
  <c r="G254" i="10"/>
  <c r="E255" i="10"/>
  <c r="F255" i="10"/>
  <c r="G255" i="10"/>
  <c r="G256" i="10"/>
  <c r="E257" i="10"/>
  <c r="F257" i="10"/>
  <c r="G257" i="10"/>
  <c r="E258" i="10"/>
  <c r="F258" i="10"/>
  <c r="G258" i="10"/>
  <c r="G259" i="10"/>
  <c r="E260" i="10"/>
  <c r="F260" i="10"/>
  <c r="G260" i="10"/>
  <c r="E261" i="10"/>
  <c r="F261" i="10"/>
  <c r="G261" i="10"/>
  <c r="E262" i="10"/>
  <c r="H262" i="10"/>
  <c r="F262" i="10"/>
  <c r="G262" i="10"/>
  <c r="E263" i="10"/>
  <c r="F263" i="10"/>
  <c r="G263" i="10"/>
  <c r="E264" i="10"/>
  <c r="F264" i="10"/>
  <c r="G264" i="10"/>
  <c r="E265" i="10"/>
  <c r="F265" i="10"/>
  <c r="G265" i="10"/>
  <c r="G266" i="10"/>
  <c r="E267" i="10"/>
  <c r="F267" i="10"/>
  <c r="G267" i="10"/>
  <c r="G268" i="10"/>
  <c r="E269" i="10"/>
  <c r="F269" i="10"/>
  <c r="G269" i="10"/>
  <c r="G270" i="10"/>
  <c r="E271" i="10"/>
  <c r="F271" i="10"/>
  <c r="G271" i="10"/>
  <c r="E272" i="10"/>
  <c r="F272" i="10"/>
  <c r="G272" i="10"/>
  <c r="H272" i="10" s="1"/>
  <c r="G273" i="10"/>
  <c r="E274" i="10"/>
  <c r="F274" i="10"/>
  <c r="G274" i="10"/>
  <c r="E275" i="10"/>
  <c r="F275" i="10"/>
  <c r="G275" i="10"/>
  <c r="H275" i="10" s="1"/>
  <c r="F276" i="10"/>
  <c r="G276" i="10"/>
  <c r="E277" i="10"/>
  <c r="F277" i="10"/>
  <c r="G277" i="10"/>
  <c r="E278" i="10"/>
  <c r="F278" i="10"/>
  <c r="G278" i="10"/>
  <c r="H278" i="10" s="1"/>
  <c r="F279" i="10"/>
  <c r="G279" i="10"/>
  <c r="E280" i="10"/>
  <c r="F280" i="10"/>
  <c r="G280" i="10"/>
  <c r="G281" i="10"/>
  <c r="E282" i="10"/>
  <c r="F282" i="10"/>
  <c r="G282" i="10"/>
  <c r="E283" i="10"/>
  <c r="G283" i="10"/>
  <c r="E284" i="10"/>
  <c r="F284" i="10"/>
  <c r="G284" i="10"/>
  <c r="F285" i="10"/>
  <c r="G285" i="10"/>
  <c r="F286" i="10"/>
  <c r="G286" i="10"/>
  <c r="E287" i="10"/>
  <c r="F287" i="10"/>
  <c r="G287" i="10"/>
  <c r="E288" i="10"/>
  <c r="F288" i="10"/>
  <c r="G288" i="10"/>
  <c r="E153" i="9"/>
  <c r="F153" i="9"/>
  <c r="G153" i="9"/>
  <c r="G154" i="9"/>
  <c r="E155" i="9"/>
  <c r="F155" i="9"/>
  <c r="G155" i="9"/>
  <c r="E156" i="9"/>
  <c r="G156" i="9"/>
  <c r="G157" i="9"/>
  <c r="E158" i="9"/>
  <c r="H158" i="9" s="1"/>
  <c r="F158" i="9"/>
  <c r="G158" i="9"/>
  <c r="E159" i="9"/>
  <c r="F159" i="9"/>
  <c r="G159" i="9"/>
  <c r="E160" i="9"/>
  <c r="G160" i="9"/>
  <c r="E161" i="9"/>
  <c r="F161" i="9"/>
  <c r="G161" i="9"/>
  <c r="E162" i="9"/>
  <c r="H162" i="9" s="1"/>
  <c r="F162" i="9"/>
  <c r="G162" i="9"/>
  <c r="E163" i="9"/>
  <c r="F163" i="9"/>
  <c r="G163" i="9"/>
  <c r="E164" i="9"/>
  <c r="F164" i="9"/>
  <c r="G164" i="9"/>
  <c r="E165" i="9"/>
  <c r="G165" i="9"/>
  <c r="E166" i="9"/>
  <c r="H166" i="9" s="1"/>
  <c r="F166" i="9"/>
  <c r="G166" i="9"/>
  <c r="E167" i="9"/>
  <c r="H167" i="9" s="1"/>
  <c r="F167" i="9"/>
  <c r="G167" i="9"/>
  <c r="E168" i="9"/>
  <c r="F168" i="9"/>
  <c r="G168" i="9"/>
  <c r="E169" i="9"/>
  <c r="F169" i="9"/>
  <c r="G169" i="9"/>
  <c r="E170" i="9"/>
  <c r="H170" i="9" s="1"/>
  <c r="F170" i="9"/>
  <c r="G170" i="9"/>
  <c r="E171" i="9"/>
  <c r="H171" i="9" s="1"/>
  <c r="F171" i="9"/>
  <c r="G171" i="9"/>
  <c r="E172" i="9"/>
  <c r="F172" i="9"/>
  <c r="G172" i="9"/>
  <c r="E173" i="9"/>
  <c r="F173" i="9"/>
  <c r="G173" i="9"/>
  <c r="G174" i="9"/>
  <c r="G175" i="9"/>
  <c r="G176" i="9"/>
  <c r="G177" i="9"/>
  <c r="F178" i="9"/>
  <c r="G178" i="9"/>
  <c r="E179" i="9"/>
  <c r="G179" i="9"/>
  <c r="E180" i="9"/>
  <c r="F180" i="9"/>
  <c r="G180" i="9"/>
  <c r="E181" i="9"/>
  <c r="F181" i="9"/>
  <c r="G181" i="9"/>
  <c r="F182" i="9"/>
  <c r="G182" i="9"/>
  <c r="G183" i="9"/>
  <c r="E184" i="9"/>
  <c r="F184" i="9"/>
  <c r="G184" i="9"/>
  <c r="E185" i="9"/>
  <c r="F185" i="9"/>
  <c r="G185" i="9"/>
  <c r="G186" i="9"/>
  <c r="F187" i="9"/>
  <c r="G187" i="9"/>
  <c r="E188" i="9"/>
  <c r="F188" i="9"/>
  <c r="G188" i="9"/>
  <c r="E189" i="9"/>
  <c r="F189" i="9"/>
  <c r="G189" i="9"/>
  <c r="E190" i="9"/>
  <c r="H190" i="9" s="1"/>
  <c r="F190" i="9"/>
  <c r="G190" i="9"/>
  <c r="E191" i="9"/>
  <c r="F191" i="9"/>
  <c r="G191" i="9"/>
  <c r="E192" i="9"/>
  <c r="F192" i="9"/>
  <c r="G192" i="9"/>
  <c r="E193" i="9"/>
  <c r="F193" i="9"/>
  <c r="G193" i="9"/>
  <c r="E194" i="9"/>
  <c r="H194" i="9" s="1"/>
  <c r="F194" i="9"/>
  <c r="G194" i="9"/>
  <c r="E195" i="9"/>
  <c r="F195" i="9"/>
  <c r="G195" i="9"/>
  <c r="G196" i="9"/>
  <c r="E197" i="9"/>
  <c r="F197" i="9"/>
  <c r="G197" i="9"/>
  <c r="E198" i="9"/>
  <c r="F198" i="9"/>
  <c r="G198" i="9"/>
  <c r="E199" i="9"/>
  <c r="F199" i="9"/>
  <c r="G199" i="9"/>
  <c r="H199" i="9" s="1"/>
  <c r="E200" i="9"/>
  <c r="F200" i="9"/>
  <c r="G200" i="9"/>
  <c r="E201" i="9"/>
  <c r="F201" i="9"/>
  <c r="G201" i="9"/>
  <c r="E202" i="9"/>
  <c r="F202" i="9"/>
  <c r="G202" i="9"/>
  <c r="G203" i="9"/>
  <c r="E204" i="9"/>
  <c r="F204" i="9"/>
  <c r="G204" i="9"/>
  <c r="H204" i="9"/>
  <c r="E205" i="9"/>
  <c r="F205" i="9"/>
  <c r="G205" i="9"/>
  <c r="E206" i="9"/>
  <c r="F206" i="9"/>
  <c r="G206" i="9"/>
  <c r="E207" i="9"/>
  <c r="F207" i="9"/>
  <c r="G207" i="9"/>
  <c r="G208" i="9"/>
  <c r="G209" i="9"/>
  <c r="G210" i="9"/>
  <c r="E211" i="9"/>
  <c r="F211" i="9"/>
  <c r="G211" i="9"/>
  <c r="E212" i="9"/>
  <c r="F212" i="9"/>
  <c r="G212" i="9"/>
  <c r="E213" i="9"/>
  <c r="F213" i="9"/>
  <c r="G213" i="9"/>
  <c r="E214" i="9"/>
  <c r="F214" i="9"/>
  <c r="G214" i="9"/>
  <c r="E215" i="9"/>
  <c r="H215" i="9"/>
  <c r="F215" i="9"/>
  <c r="G215" i="9"/>
  <c r="E216" i="9"/>
  <c r="F216" i="9"/>
  <c r="G216" i="9"/>
  <c r="E217" i="9"/>
  <c r="F217" i="9"/>
  <c r="G217" i="9"/>
  <c r="E218" i="9"/>
  <c r="F218" i="9"/>
  <c r="G218" i="9"/>
  <c r="E219" i="9"/>
  <c r="H219" i="9" s="1"/>
  <c r="F219" i="9"/>
  <c r="G219" i="9"/>
  <c r="E220" i="9"/>
  <c r="F220" i="9"/>
  <c r="G220" i="9"/>
  <c r="E221" i="9"/>
  <c r="F221" i="9"/>
  <c r="G221" i="9"/>
  <c r="E222" i="9"/>
  <c r="F222" i="9"/>
  <c r="G222" i="9"/>
  <c r="E223" i="9"/>
  <c r="H223" i="9"/>
  <c r="F223" i="9"/>
  <c r="G223" i="9"/>
  <c r="E224" i="9"/>
  <c r="F224" i="9"/>
  <c r="G224" i="9"/>
  <c r="E225" i="9"/>
  <c r="F225" i="9"/>
  <c r="G225" i="9"/>
  <c r="E226" i="9"/>
  <c r="F226" i="9"/>
  <c r="G226" i="9"/>
  <c r="E227" i="9"/>
  <c r="H227" i="9" s="1"/>
  <c r="F227" i="9"/>
  <c r="G227" i="9"/>
  <c r="E228" i="9"/>
  <c r="F228" i="9"/>
  <c r="G228" i="9"/>
  <c r="E229" i="9"/>
  <c r="F229" i="9"/>
  <c r="G229" i="9"/>
  <c r="E230" i="9"/>
  <c r="F230" i="9"/>
  <c r="G230" i="9"/>
  <c r="E231" i="9"/>
  <c r="F231" i="9"/>
  <c r="G231" i="9"/>
  <c r="H231" i="9" s="1"/>
  <c r="G232" i="9"/>
  <c r="E233" i="9"/>
  <c r="H233" i="9" s="1"/>
  <c r="F233" i="9"/>
  <c r="G233" i="9"/>
  <c r="E234" i="9"/>
  <c r="H234" i="9" s="1"/>
  <c r="F234" i="9"/>
  <c r="G234" i="9"/>
  <c r="G235" i="9"/>
  <c r="E236" i="9"/>
  <c r="F236" i="9"/>
  <c r="G236" i="9"/>
  <c r="G237" i="9"/>
  <c r="E238" i="9"/>
  <c r="G238" i="9"/>
  <c r="H238" i="9" s="1"/>
  <c r="E239" i="9"/>
  <c r="G239" i="9"/>
  <c r="E240" i="9"/>
  <c r="F240" i="9"/>
  <c r="G240" i="9"/>
  <c r="E241" i="9"/>
  <c r="H241" i="9"/>
  <c r="F241" i="9"/>
  <c r="G241" i="9"/>
  <c r="E242" i="9"/>
  <c r="H242" i="9"/>
  <c r="F242" i="9"/>
  <c r="G242" i="9"/>
  <c r="E243" i="9"/>
  <c r="F243" i="9"/>
  <c r="G243" i="9"/>
  <c r="E244" i="9"/>
  <c r="F244" i="9"/>
  <c r="G244" i="9"/>
  <c r="E245" i="9"/>
  <c r="F245" i="9"/>
  <c r="G245" i="9"/>
  <c r="H245" i="9" s="1"/>
  <c r="E246" i="9"/>
  <c r="F246" i="9"/>
  <c r="G246" i="9"/>
  <c r="H246" i="9" s="1"/>
  <c r="E247" i="9"/>
  <c r="F247" i="9"/>
  <c r="G247" i="9"/>
  <c r="F248" i="9"/>
  <c r="G248" i="9"/>
  <c r="G249" i="9"/>
  <c r="E250" i="9"/>
  <c r="F250" i="9"/>
  <c r="G250" i="9"/>
  <c r="H250" i="9" s="1"/>
  <c r="E251" i="9"/>
  <c r="F251" i="9"/>
  <c r="G251" i="9"/>
  <c r="H251" i="9" s="1"/>
  <c r="G252" i="9"/>
  <c r="E253" i="9"/>
  <c r="F253" i="9"/>
  <c r="G253" i="9"/>
  <c r="E254" i="9"/>
  <c r="F254" i="9"/>
  <c r="G254" i="9"/>
  <c r="E255" i="9"/>
  <c r="F255" i="9"/>
  <c r="G255" i="9"/>
  <c r="E256" i="9"/>
  <c r="H256" i="9" s="1"/>
  <c r="F256" i="9"/>
  <c r="G256" i="9"/>
  <c r="E257" i="9"/>
  <c r="F257" i="9"/>
  <c r="G257" i="9"/>
  <c r="E258" i="9"/>
  <c r="F258" i="9"/>
  <c r="G258" i="9"/>
  <c r="E259" i="9"/>
  <c r="F259" i="9"/>
  <c r="G259" i="9"/>
  <c r="E260" i="9"/>
  <c r="H260" i="9" s="1"/>
  <c r="F260" i="9"/>
  <c r="G260" i="9"/>
  <c r="E261" i="9"/>
  <c r="F261" i="9"/>
  <c r="G261" i="9"/>
  <c r="E262" i="9"/>
  <c r="G262" i="9"/>
  <c r="E263" i="9"/>
  <c r="F263" i="9"/>
  <c r="G263" i="9"/>
  <c r="E264" i="9"/>
  <c r="H264" i="9" s="1"/>
  <c r="F264" i="9"/>
  <c r="G264" i="9"/>
  <c r="E265" i="9"/>
  <c r="F265" i="9"/>
  <c r="G265" i="9"/>
  <c r="E266" i="9"/>
  <c r="F266" i="9"/>
  <c r="G266" i="9"/>
  <c r="E267" i="9"/>
  <c r="F267" i="9"/>
  <c r="G267" i="9"/>
  <c r="G268" i="9"/>
  <c r="E269" i="9"/>
  <c r="F269" i="9"/>
  <c r="G269" i="9"/>
  <c r="E270" i="9"/>
  <c r="F270" i="9"/>
  <c r="G270" i="9"/>
  <c r="E271" i="9"/>
  <c r="H271" i="9"/>
  <c r="F271" i="9"/>
  <c r="G271" i="9"/>
  <c r="E272" i="9"/>
  <c r="F272" i="9"/>
  <c r="G272" i="9"/>
  <c r="E273" i="9"/>
  <c r="F273" i="9"/>
  <c r="G273" i="9"/>
  <c r="E274" i="9"/>
  <c r="F274" i="9"/>
  <c r="G274" i="9"/>
  <c r="E275" i="9"/>
  <c r="H275" i="9" s="1"/>
  <c r="F275" i="9"/>
  <c r="G275" i="9"/>
  <c r="E276" i="9"/>
  <c r="F276" i="9"/>
  <c r="G276" i="9"/>
  <c r="E277" i="9"/>
  <c r="F277" i="9"/>
  <c r="G277" i="9"/>
  <c r="E278" i="9"/>
  <c r="F278" i="9"/>
  <c r="G278" i="9"/>
  <c r="E279" i="9"/>
  <c r="F279" i="9"/>
  <c r="G279" i="9"/>
  <c r="H279" i="9" s="1"/>
  <c r="E280" i="9"/>
  <c r="F280" i="9"/>
  <c r="G280" i="9"/>
  <c r="H280" i="9" s="1"/>
  <c r="E281" i="9"/>
  <c r="F281" i="9"/>
  <c r="G281" i="9"/>
  <c r="E282" i="9"/>
  <c r="F282" i="9"/>
  <c r="G282" i="9"/>
  <c r="E283" i="9"/>
  <c r="H283" i="9" s="1"/>
  <c r="F283" i="9"/>
  <c r="G283" i="9"/>
  <c r="E284" i="9"/>
  <c r="G284" i="9"/>
  <c r="E285" i="9"/>
  <c r="F285" i="9"/>
  <c r="G285" i="9"/>
  <c r="E286" i="9"/>
  <c r="F286" i="9"/>
  <c r="G286" i="9"/>
  <c r="E287" i="9"/>
  <c r="F287" i="9"/>
  <c r="G287" i="9"/>
  <c r="H287" i="9" s="1"/>
  <c r="E288" i="9"/>
  <c r="F288" i="9"/>
  <c r="G288" i="9"/>
  <c r="E153" i="8"/>
  <c r="G153" i="8"/>
  <c r="G154" i="8"/>
  <c r="E155" i="8"/>
  <c r="F155" i="8"/>
  <c r="G155" i="8"/>
  <c r="G156" i="8"/>
  <c r="G157" i="8"/>
  <c r="G158" i="8"/>
  <c r="G159" i="8"/>
  <c r="E160" i="8"/>
  <c r="F160" i="8"/>
  <c r="G160" i="8"/>
  <c r="E161" i="8"/>
  <c r="F161" i="8"/>
  <c r="G161" i="8"/>
  <c r="E162" i="8"/>
  <c r="F162" i="8"/>
  <c r="G162" i="8"/>
  <c r="E163" i="8"/>
  <c r="G163" i="8"/>
  <c r="G164" i="8"/>
  <c r="G165" i="8"/>
  <c r="G166" i="8"/>
  <c r="E167" i="8"/>
  <c r="F167" i="8"/>
  <c r="G167" i="8"/>
  <c r="E168" i="8"/>
  <c r="F168" i="8"/>
  <c r="G168" i="8"/>
  <c r="H168" i="8" s="1"/>
  <c r="G169" i="8"/>
  <c r="E170" i="8"/>
  <c r="F170" i="8"/>
  <c r="G170" i="8"/>
  <c r="H170" i="8" s="1"/>
  <c r="E171" i="8"/>
  <c r="F171" i="8"/>
  <c r="G171" i="8"/>
  <c r="E172" i="8"/>
  <c r="F172" i="8"/>
  <c r="G172" i="8"/>
  <c r="E173" i="8"/>
  <c r="F173" i="8"/>
  <c r="G173" i="8"/>
  <c r="G174" i="8"/>
  <c r="G175" i="8"/>
  <c r="G176" i="8"/>
  <c r="H176" i="8" s="1"/>
  <c r="G177" i="8"/>
  <c r="G178" i="8"/>
  <c r="E179" i="8"/>
  <c r="F179" i="8"/>
  <c r="G179" i="8"/>
  <c r="E180" i="8"/>
  <c r="F180" i="8"/>
  <c r="G180" i="8"/>
  <c r="G181" i="8"/>
  <c r="G182" i="8"/>
  <c r="F183" i="8"/>
  <c r="G183" i="8"/>
  <c r="H183" i="8" s="1"/>
  <c r="E184" i="8"/>
  <c r="F184" i="8"/>
  <c r="G184" i="8"/>
  <c r="E185" i="8"/>
  <c r="F185" i="8"/>
  <c r="G185" i="8"/>
  <c r="G186" i="8"/>
  <c r="G187" i="8"/>
  <c r="H187" i="8" s="1"/>
  <c r="F188" i="8"/>
  <c r="G188" i="8"/>
  <c r="E189" i="8"/>
  <c r="F189" i="8"/>
  <c r="G189" i="8"/>
  <c r="E190" i="8"/>
  <c r="F190" i="8"/>
  <c r="G190" i="8"/>
  <c r="E191" i="8"/>
  <c r="F191" i="8"/>
  <c r="G191" i="8"/>
  <c r="E192" i="8"/>
  <c r="F192" i="8"/>
  <c r="G192" i="8"/>
  <c r="E193" i="8"/>
  <c r="F193" i="8"/>
  <c r="G193" i="8"/>
  <c r="E194" i="8"/>
  <c r="F194" i="8"/>
  <c r="G194" i="8"/>
  <c r="E195" i="8"/>
  <c r="G195" i="8"/>
  <c r="G196" i="8"/>
  <c r="H196" i="8" s="1"/>
  <c r="E197" i="8"/>
  <c r="F197" i="8"/>
  <c r="G197" i="8"/>
  <c r="E198" i="8"/>
  <c r="G198" i="8"/>
  <c r="H198" i="8" s="1"/>
  <c r="E199" i="8"/>
  <c r="F199" i="8"/>
  <c r="G199" i="8"/>
  <c r="E200" i="8"/>
  <c r="F200" i="8"/>
  <c r="G200" i="8"/>
  <c r="E201" i="8"/>
  <c r="F201" i="8"/>
  <c r="G201" i="8"/>
  <c r="E202" i="8"/>
  <c r="F202" i="8"/>
  <c r="G202" i="8"/>
  <c r="E203" i="8"/>
  <c r="F203" i="8"/>
  <c r="G203" i="8"/>
  <c r="E204" i="8"/>
  <c r="F204" i="8"/>
  <c r="G204" i="8"/>
  <c r="E205" i="8"/>
  <c r="F205" i="8"/>
  <c r="G205" i="8"/>
  <c r="E206" i="8"/>
  <c r="F206" i="8"/>
  <c r="G206" i="8"/>
  <c r="H206" i="8" s="1"/>
  <c r="E207" i="8"/>
  <c r="F207" i="8"/>
  <c r="G207" i="8"/>
  <c r="G208" i="8"/>
  <c r="H208" i="8" s="1"/>
  <c r="G209" i="8"/>
  <c r="E210" i="8"/>
  <c r="F210" i="8"/>
  <c r="G210" i="8"/>
  <c r="H210" i="8" s="1"/>
  <c r="F211" i="8"/>
  <c r="G211" i="8"/>
  <c r="E212" i="8"/>
  <c r="F212" i="8"/>
  <c r="G212" i="8"/>
  <c r="E213" i="8"/>
  <c r="G213" i="8"/>
  <c r="H213" i="8" s="1"/>
  <c r="E214" i="8"/>
  <c r="F214" i="8"/>
  <c r="G214" i="8"/>
  <c r="E215" i="8"/>
  <c r="F215" i="8"/>
  <c r="G215" i="8"/>
  <c r="E216" i="8"/>
  <c r="F216" i="8"/>
  <c r="G216" i="8"/>
  <c r="E217" i="8"/>
  <c r="F217" i="8"/>
  <c r="G217" i="8"/>
  <c r="E218" i="8"/>
  <c r="F218" i="8"/>
  <c r="G218" i="8"/>
  <c r="G219" i="8"/>
  <c r="E220" i="8"/>
  <c r="F220" i="8"/>
  <c r="G220" i="8"/>
  <c r="E221" i="8"/>
  <c r="F221" i="8"/>
  <c r="G221" i="8"/>
  <c r="G222" i="8"/>
  <c r="F223" i="8"/>
  <c r="G223" i="8"/>
  <c r="E224" i="8"/>
  <c r="F224" i="8"/>
  <c r="G224" i="8"/>
  <c r="H224" i="8" s="1"/>
  <c r="E225" i="8"/>
  <c r="F225" i="8"/>
  <c r="G225" i="8"/>
  <c r="H225" i="8" s="1"/>
  <c r="G226" i="8"/>
  <c r="E227" i="8"/>
  <c r="F227" i="8"/>
  <c r="G227" i="8"/>
  <c r="E228" i="8"/>
  <c r="F228" i="8"/>
  <c r="G228" i="8"/>
  <c r="G229" i="8"/>
  <c r="E230" i="8"/>
  <c r="H230" i="8" s="1"/>
  <c r="F230" i="8"/>
  <c r="G230" i="8"/>
  <c r="E231" i="8"/>
  <c r="F231" i="8"/>
  <c r="G231" i="8"/>
  <c r="G232" i="8"/>
  <c r="F233" i="8"/>
  <c r="G233" i="8"/>
  <c r="E234" i="8"/>
  <c r="F234" i="8"/>
  <c r="G234" i="8"/>
  <c r="G235" i="8"/>
  <c r="E236" i="8"/>
  <c r="F236" i="8"/>
  <c r="G236" i="8"/>
  <c r="G237" i="8"/>
  <c r="H237" i="8" s="1"/>
  <c r="G238" i="8"/>
  <c r="G239" i="8"/>
  <c r="G240" i="8"/>
  <c r="E241" i="8"/>
  <c r="F241" i="8"/>
  <c r="G241" i="8"/>
  <c r="E242" i="8"/>
  <c r="F242" i="8"/>
  <c r="G242" i="8"/>
  <c r="G243" i="8"/>
  <c r="F244" i="8"/>
  <c r="G244" i="8"/>
  <c r="G245" i="8"/>
  <c r="G246" i="8"/>
  <c r="G247" i="8"/>
  <c r="E248" i="8"/>
  <c r="F248" i="8"/>
  <c r="G248" i="8"/>
  <c r="G249" i="8"/>
  <c r="H249" i="8" s="1"/>
  <c r="E250" i="8"/>
  <c r="F250" i="8"/>
  <c r="G250" i="8"/>
  <c r="E251" i="8"/>
  <c r="F251" i="8"/>
  <c r="G251" i="8"/>
  <c r="F252" i="8"/>
  <c r="G252" i="8"/>
  <c r="G253" i="8"/>
  <c r="F254" i="8"/>
  <c r="G254" i="8"/>
  <c r="E255" i="8"/>
  <c r="F255" i="8"/>
  <c r="G255" i="8"/>
  <c r="G256" i="8"/>
  <c r="E257" i="8"/>
  <c r="F257" i="8"/>
  <c r="G257" i="8"/>
  <c r="E258" i="8"/>
  <c r="F258" i="8"/>
  <c r="G258" i="8"/>
  <c r="E259" i="8"/>
  <c r="F259" i="8"/>
  <c r="G259" i="8"/>
  <c r="E260" i="8"/>
  <c r="F260" i="8"/>
  <c r="G260" i="8"/>
  <c r="E261" i="8"/>
  <c r="F261" i="8"/>
  <c r="G261" i="8"/>
  <c r="E262" i="8"/>
  <c r="F262" i="8"/>
  <c r="G262" i="8"/>
  <c r="G263" i="8"/>
  <c r="E264" i="8"/>
  <c r="F264" i="8"/>
  <c r="G264" i="8"/>
  <c r="F265" i="8"/>
  <c r="G265" i="8"/>
  <c r="F266" i="8"/>
  <c r="G266" i="8"/>
  <c r="E267" i="8"/>
  <c r="G267" i="8"/>
  <c r="G268" i="8"/>
  <c r="E269" i="8"/>
  <c r="F269" i="8"/>
  <c r="G269" i="8"/>
  <c r="G270" i="8"/>
  <c r="H270" i="8" s="1"/>
  <c r="E271" i="8"/>
  <c r="F271" i="8"/>
  <c r="G271" i="8"/>
  <c r="E272" i="8"/>
  <c r="F272" i="8"/>
  <c r="G272" i="8"/>
  <c r="G273" i="8"/>
  <c r="E274" i="8"/>
  <c r="F274" i="8"/>
  <c r="G274" i="8"/>
  <c r="E275" i="8"/>
  <c r="F275" i="8"/>
  <c r="G275" i="8"/>
  <c r="F276" i="8"/>
  <c r="G276" i="8"/>
  <c r="E277" i="8"/>
  <c r="F277" i="8"/>
  <c r="G277" i="8"/>
  <c r="E278" i="8"/>
  <c r="F278" i="8"/>
  <c r="G278" i="8"/>
  <c r="H278" i="8"/>
  <c r="E279" i="8"/>
  <c r="F279" i="8"/>
  <c r="G279" i="8"/>
  <c r="H279" i="8"/>
  <c r="G280" i="8"/>
  <c r="E281" i="8"/>
  <c r="F281" i="8"/>
  <c r="G281" i="8"/>
  <c r="G282" i="8"/>
  <c r="E283" i="8"/>
  <c r="F283" i="8"/>
  <c r="G283" i="8"/>
  <c r="E284" i="8"/>
  <c r="F284" i="8"/>
  <c r="G284" i="8"/>
  <c r="H284" i="8" s="1"/>
  <c r="E285" i="8"/>
  <c r="F285" i="8"/>
  <c r="G285" i="8"/>
  <c r="H285" i="8" s="1"/>
  <c r="E286" i="8"/>
  <c r="F286" i="8"/>
  <c r="G286" i="8"/>
  <c r="E287" i="8"/>
  <c r="F287" i="8"/>
  <c r="G287" i="8"/>
  <c r="E288" i="8"/>
  <c r="H288" i="8"/>
  <c r="F288" i="8"/>
  <c r="G288" i="8"/>
  <c r="G153" i="7"/>
  <c r="G154" i="7"/>
  <c r="H154" i="7" s="1"/>
  <c r="E155" i="7"/>
  <c r="G155" i="7"/>
  <c r="G156" i="7"/>
  <c r="G157" i="7"/>
  <c r="G158" i="7"/>
  <c r="G159" i="7"/>
  <c r="G160" i="7"/>
  <c r="E161" i="7"/>
  <c r="F161" i="7"/>
  <c r="G161" i="7"/>
  <c r="E162" i="7"/>
  <c r="F162" i="7"/>
  <c r="G162" i="7"/>
  <c r="G163" i="7"/>
  <c r="E164" i="7"/>
  <c r="G164" i="7"/>
  <c r="H164" i="7" s="1"/>
  <c r="G165" i="7"/>
  <c r="G166" i="7"/>
  <c r="F167" i="7"/>
  <c r="G167" i="7"/>
  <c r="E168" i="7"/>
  <c r="F168" i="7"/>
  <c r="G168" i="7"/>
  <c r="G169" i="7"/>
  <c r="E170" i="7"/>
  <c r="F170" i="7"/>
  <c r="G170" i="7"/>
  <c r="E171" i="7"/>
  <c r="F171" i="7"/>
  <c r="G171" i="7"/>
  <c r="E172" i="7"/>
  <c r="G172" i="7"/>
  <c r="G173" i="7"/>
  <c r="G174" i="7"/>
  <c r="G175" i="7"/>
  <c r="G176" i="7"/>
  <c r="G177" i="7"/>
  <c r="G178" i="7"/>
  <c r="G179" i="7"/>
  <c r="E180" i="7"/>
  <c r="F180" i="7"/>
  <c r="G180" i="7"/>
  <c r="G181" i="7"/>
  <c r="G182" i="7"/>
  <c r="E183" i="7"/>
  <c r="G183" i="7"/>
  <c r="E184" i="7"/>
  <c r="F184" i="7"/>
  <c r="G184" i="7"/>
  <c r="E185" i="7"/>
  <c r="F185" i="7"/>
  <c r="G185" i="7"/>
  <c r="G186" i="7"/>
  <c r="G187" i="7"/>
  <c r="H187" i="7" s="1"/>
  <c r="E188" i="7"/>
  <c r="F188" i="7"/>
  <c r="G188" i="7"/>
  <c r="E189" i="7"/>
  <c r="F189" i="7"/>
  <c r="G189" i="7"/>
  <c r="E190" i="7"/>
  <c r="F190" i="7"/>
  <c r="G190" i="7"/>
  <c r="E191" i="7"/>
  <c r="F191" i="7"/>
  <c r="G191" i="7"/>
  <c r="E192" i="7"/>
  <c r="F192" i="7"/>
  <c r="G192" i="7"/>
  <c r="E193" i="7"/>
  <c r="F193" i="7"/>
  <c r="G193" i="7"/>
  <c r="E194" i="7"/>
  <c r="F194" i="7"/>
  <c r="G194" i="7"/>
  <c r="G195" i="7"/>
  <c r="G196" i="7"/>
  <c r="E197" i="7"/>
  <c r="G197" i="7"/>
  <c r="H197" i="7" s="1"/>
  <c r="E198" i="7"/>
  <c r="F198" i="7"/>
  <c r="G198" i="7"/>
  <c r="G199" i="7"/>
  <c r="F200" i="7"/>
  <c r="G200" i="7"/>
  <c r="G201" i="7"/>
  <c r="E202" i="7"/>
  <c r="F202" i="7"/>
  <c r="G202" i="7"/>
  <c r="G203" i="7"/>
  <c r="G204" i="7"/>
  <c r="H204" i="7" s="1"/>
  <c r="E205" i="7"/>
  <c r="F205" i="7"/>
  <c r="G205" i="7"/>
  <c r="G206" i="7"/>
  <c r="E207" i="7"/>
  <c r="F207" i="7"/>
  <c r="G207" i="7"/>
  <c r="E208" i="7"/>
  <c r="F208" i="7"/>
  <c r="G208" i="7"/>
  <c r="F209" i="7"/>
  <c r="G209" i="7"/>
  <c r="E210" i="7"/>
  <c r="F210" i="7"/>
  <c r="G210" i="7"/>
  <c r="G211" i="7"/>
  <c r="E212" i="7"/>
  <c r="F212" i="7"/>
  <c r="G212" i="7"/>
  <c r="E213" i="7"/>
  <c r="F213" i="7"/>
  <c r="G213" i="7"/>
  <c r="G214" i="7"/>
  <c r="E215" i="7"/>
  <c r="F215" i="7"/>
  <c r="G215" i="7"/>
  <c r="G216" i="7"/>
  <c r="H216" i="7" s="1"/>
  <c r="E217" i="7"/>
  <c r="F217" i="7"/>
  <c r="G217" i="7"/>
  <c r="E218" i="7"/>
  <c r="F218" i="7"/>
  <c r="G218" i="7"/>
  <c r="E219" i="7"/>
  <c r="F219" i="7"/>
  <c r="G219" i="7"/>
  <c r="F220" i="7"/>
  <c r="G220" i="7"/>
  <c r="E221" i="7"/>
  <c r="H221" i="7"/>
  <c r="G221" i="7"/>
  <c r="G222" i="7"/>
  <c r="H222" i="7" s="1"/>
  <c r="E223" i="7"/>
  <c r="H223" i="7" s="1"/>
  <c r="F223" i="7"/>
  <c r="G223" i="7"/>
  <c r="E224" i="7"/>
  <c r="F224" i="7"/>
  <c r="G224" i="7"/>
  <c r="E225" i="7"/>
  <c r="F225" i="7"/>
  <c r="G225" i="7"/>
  <c r="E226" i="7"/>
  <c r="F226" i="7"/>
  <c r="G226" i="7"/>
  <c r="H226" i="7" s="1"/>
  <c r="G227" i="7"/>
  <c r="E228" i="7"/>
  <c r="F228" i="7"/>
  <c r="G228" i="7"/>
  <c r="H228" i="7" s="1"/>
  <c r="G229" i="7"/>
  <c r="G230" i="7"/>
  <c r="G231" i="7"/>
  <c r="G232" i="7"/>
  <c r="G233" i="7"/>
  <c r="E234" i="7"/>
  <c r="F234" i="7"/>
  <c r="G234" i="7"/>
  <c r="G235" i="7"/>
  <c r="E236" i="7"/>
  <c r="F236" i="7"/>
  <c r="G236" i="7"/>
  <c r="H236" i="7" s="1"/>
  <c r="G237" i="7"/>
  <c r="G238" i="7"/>
  <c r="G239" i="7"/>
  <c r="G240" i="7"/>
  <c r="H240" i="7" s="1"/>
  <c r="E241" i="7"/>
  <c r="F241" i="7"/>
  <c r="G241" i="7"/>
  <c r="E242" i="7"/>
  <c r="F242" i="7"/>
  <c r="G242" i="7"/>
  <c r="E243" i="7"/>
  <c r="F243" i="7"/>
  <c r="G243" i="7"/>
  <c r="G244" i="7"/>
  <c r="G245" i="7"/>
  <c r="G246" i="7"/>
  <c r="G247" i="7"/>
  <c r="G248" i="7"/>
  <c r="G249" i="7"/>
  <c r="E250" i="7"/>
  <c r="F250" i="7"/>
  <c r="G250" i="7"/>
  <c r="E251" i="7"/>
  <c r="F251" i="7"/>
  <c r="G251" i="7"/>
  <c r="E252" i="7"/>
  <c r="F252" i="7"/>
  <c r="G252" i="7"/>
  <c r="G253" i="7"/>
  <c r="G254" i="7"/>
  <c r="E255" i="7"/>
  <c r="F255" i="7"/>
  <c r="G255" i="7"/>
  <c r="H255" i="7" s="1"/>
  <c r="G256" i="7"/>
  <c r="E257" i="7"/>
  <c r="H257" i="7" s="1"/>
  <c r="F257" i="7"/>
  <c r="G257" i="7"/>
  <c r="G258" i="7"/>
  <c r="E259" i="7"/>
  <c r="F259" i="7"/>
  <c r="G259" i="7"/>
  <c r="H259" i="7" s="1"/>
  <c r="E260" i="7"/>
  <c r="F260" i="7"/>
  <c r="G260" i="7"/>
  <c r="H260" i="7" s="1"/>
  <c r="E261" i="7"/>
  <c r="G261" i="7"/>
  <c r="E262" i="7"/>
  <c r="G262" i="7"/>
  <c r="E263" i="7"/>
  <c r="H263" i="7"/>
  <c r="F263" i="7"/>
  <c r="G263" i="7"/>
  <c r="G264" i="7"/>
  <c r="E265" i="7"/>
  <c r="F265" i="7"/>
  <c r="G265" i="7"/>
  <c r="G266" i="7"/>
  <c r="E267" i="7"/>
  <c r="F267" i="7"/>
  <c r="G267" i="7"/>
  <c r="G268" i="7"/>
  <c r="E269" i="7"/>
  <c r="F269" i="7"/>
  <c r="G269" i="7"/>
  <c r="G270" i="7"/>
  <c r="G271" i="7"/>
  <c r="E272" i="7"/>
  <c r="F272" i="7"/>
  <c r="G272" i="7"/>
  <c r="G273" i="7"/>
  <c r="H273" i="7" s="1"/>
  <c r="E274" i="7"/>
  <c r="F274" i="7"/>
  <c r="G274" i="7"/>
  <c r="E275" i="7"/>
  <c r="F275" i="7"/>
  <c r="G275" i="7"/>
  <c r="G276" i="7"/>
  <c r="E277" i="7"/>
  <c r="H277" i="7" s="1"/>
  <c r="F277" i="7"/>
  <c r="G277" i="7"/>
  <c r="E278" i="7"/>
  <c r="F278" i="7"/>
  <c r="G278" i="7"/>
  <c r="E279" i="7"/>
  <c r="F279" i="7"/>
  <c r="G279" i="7"/>
  <c r="H279" i="7" s="1"/>
  <c r="E280" i="7"/>
  <c r="G280" i="7"/>
  <c r="G281" i="7"/>
  <c r="E282" i="7"/>
  <c r="F282" i="7"/>
  <c r="G282" i="7"/>
  <c r="G283" i="7"/>
  <c r="E284" i="7"/>
  <c r="F284" i="7"/>
  <c r="G284" i="7"/>
  <c r="H284" i="7" s="1"/>
  <c r="E285" i="7"/>
  <c r="F285" i="7"/>
  <c r="G285" i="7"/>
  <c r="E286" i="7"/>
  <c r="F286" i="7"/>
  <c r="G286" i="7"/>
  <c r="H286" i="7" s="1"/>
  <c r="E287" i="7"/>
  <c r="F287" i="7"/>
  <c r="G287" i="7"/>
  <c r="E288" i="7"/>
  <c r="F288" i="7"/>
  <c r="G288" i="7"/>
  <c r="E153" i="6"/>
  <c r="F153" i="6"/>
  <c r="G153" i="6"/>
  <c r="E154" i="6"/>
  <c r="F154" i="6"/>
  <c r="G154" i="6"/>
  <c r="E155" i="6"/>
  <c r="F155" i="6"/>
  <c r="G155" i="6"/>
  <c r="F156" i="6"/>
  <c r="G156" i="6"/>
  <c r="F157" i="6"/>
  <c r="G157" i="6"/>
  <c r="E158" i="6"/>
  <c r="F158" i="6"/>
  <c r="G158" i="6"/>
  <c r="G159" i="6"/>
  <c r="E160" i="6"/>
  <c r="H160" i="6" s="1"/>
  <c r="F160" i="6"/>
  <c r="G160" i="6"/>
  <c r="E161" i="6"/>
  <c r="F161" i="6"/>
  <c r="G161" i="6"/>
  <c r="E162" i="6"/>
  <c r="F162" i="6"/>
  <c r="G162" i="6"/>
  <c r="E163" i="6"/>
  <c r="F163" i="6"/>
  <c r="G163" i="6"/>
  <c r="E164" i="6"/>
  <c r="H164" i="6" s="1"/>
  <c r="G164" i="6"/>
  <c r="G165" i="6"/>
  <c r="E166" i="6"/>
  <c r="F166" i="6"/>
  <c r="G166" i="6"/>
  <c r="E167" i="6"/>
  <c r="H167" i="6"/>
  <c r="F167" i="6"/>
  <c r="G167" i="6"/>
  <c r="E168" i="6"/>
  <c r="H168" i="6"/>
  <c r="F168" i="6"/>
  <c r="G168" i="6"/>
  <c r="E169" i="6"/>
  <c r="F169" i="6"/>
  <c r="G169" i="6"/>
  <c r="E170" i="6"/>
  <c r="F170" i="6"/>
  <c r="G170" i="6"/>
  <c r="H170" i="6" s="1"/>
  <c r="E171" i="6"/>
  <c r="F171" i="6"/>
  <c r="G171" i="6"/>
  <c r="H171" i="6" s="1"/>
  <c r="E172" i="6"/>
  <c r="F172" i="6"/>
  <c r="G172" i="6"/>
  <c r="H172" i="6" s="1"/>
  <c r="G173" i="6"/>
  <c r="F174" i="6"/>
  <c r="G174" i="6"/>
  <c r="G175" i="6"/>
  <c r="G176" i="6"/>
  <c r="E177" i="6"/>
  <c r="H177" i="6" s="1"/>
  <c r="G177" i="6"/>
  <c r="G178" i="6"/>
  <c r="E179" i="6"/>
  <c r="F179" i="6"/>
  <c r="G179" i="6"/>
  <c r="E180" i="6"/>
  <c r="H180" i="6" s="1"/>
  <c r="F180" i="6"/>
  <c r="G180" i="6"/>
  <c r="E181" i="6"/>
  <c r="H181" i="6" s="1"/>
  <c r="F181" i="6"/>
  <c r="G181" i="6"/>
  <c r="E182" i="6"/>
  <c r="F182" i="6"/>
  <c r="G182" i="6"/>
  <c r="G183" i="6"/>
  <c r="E184" i="6"/>
  <c r="F184" i="6"/>
  <c r="G184" i="6"/>
  <c r="E185" i="6"/>
  <c r="F185" i="6"/>
  <c r="G185" i="6"/>
  <c r="H185" i="6" s="1"/>
  <c r="G186" i="6"/>
  <c r="E187" i="6"/>
  <c r="F187" i="6"/>
  <c r="G187" i="6"/>
  <c r="E188" i="6"/>
  <c r="F188" i="6"/>
  <c r="G188" i="6"/>
  <c r="H188" i="6" s="1"/>
  <c r="E189" i="6"/>
  <c r="F189" i="6"/>
  <c r="G189" i="6"/>
  <c r="E190" i="6"/>
  <c r="F190" i="6"/>
  <c r="G190" i="6"/>
  <c r="H190" i="6" s="1"/>
  <c r="E191" i="6"/>
  <c r="F191" i="6"/>
  <c r="G191" i="6"/>
  <c r="H191" i="6" s="1"/>
  <c r="E192" i="6"/>
  <c r="F192" i="6"/>
  <c r="G192" i="6"/>
  <c r="H192" i="6" s="1"/>
  <c r="E193" i="6"/>
  <c r="F193" i="6"/>
  <c r="G193" i="6"/>
  <c r="E194" i="6"/>
  <c r="F194" i="6"/>
  <c r="G194" i="6"/>
  <c r="H194" i="6" s="1"/>
  <c r="E195" i="6"/>
  <c r="F195" i="6"/>
  <c r="G195" i="6"/>
  <c r="G196" i="6"/>
  <c r="E197" i="6"/>
  <c r="F197" i="6"/>
  <c r="G197" i="6"/>
  <c r="E198" i="6"/>
  <c r="F198" i="6"/>
  <c r="G198" i="6"/>
  <c r="E199" i="6"/>
  <c r="F199" i="6"/>
  <c r="G199" i="6"/>
  <c r="E200" i="6"/>
  <c r="H200" i="6" s="1"/>
  <c r="F200" i="6"/>
  <c r="G200" i="6"/>
  <c r="E201" i="6"/>
  <c r="F201" i="6"/>
  <c r="G201" i="6"/>
  <c r="E202" i="6"/>
  <c r="F202" i="6"/>
  <c r="G202" i="6"/>
  <c r="H202" i="6" s="1"/>
  <c r="E203" i="6"/>
  <c r="F203" i="6"/>
  <c r="G203" i="6"/>
  <c r="E204" i="6"/>
  <c r="F204" i="6"/>
  <c r="G204" i="6"/>
  <c r="H204" i="6" s="1"/>
  <c r="E205" i="6"/>
  <c r="F205" i="6"/>
  <c r="G205" i="6"/>
  <c r="E206" i="6"/>
  <c r="F206" i="6"/>
  <c r="G206" i="6"/>
  <c r="E207" i="6"/>
  <c r="F207" i="6"/>
  <c r="G207" i="6"/>
  <c r="G208" i="6"/>
  <c r="E209" i="6"/>
  <c r="F209" i="6"/>
  <c r="G209" i="6"/>
  <c r="E210" i="6"/>
  <c r="F210" i="6"/>
  <c r="G210" i="6"/>
  <c r="E211" i="6"/>
  <c r="F211" i="6"/>
  <c r="G211" i="6"/>
  <c r="E212" i="6"/>
  <c r="F212" i="6"/>
  <c r="G212" i="6"/>
  <c r="E213" i="6"/>
  <c r="F213" i="6"/>
  <c r="G213" i="6"/>
  <c r="E214" i="6"/>
  <c r="F214" i="6"/>
  <c r="G214" i="6"/>
  <c r="E215" i="6"/>
  <c r="F215" i="6"/>
  <c r="G215" i="6"/>
  <c r="H215" i="6" s="1"/>
  <c r="E216" i="6"/>
  <c r="F216" i="6"/>
  <c r="G216" i="6"/>
  <c r="H216" i="6" s="1"/>
  <c r="E217" i="6"/>
  <c r="F217" i="6"/>
  <c r="G217" i="6"/>
  <c r="G218" i="6"/>
  <c r="E219" i="6"/>
  <c r="F219" i="6"/>
  <c r="G219" i="6"/>
  <c r="E220" i="6"/>
  <c r="F220" i="6"/>
  <c r="G220" i="6"/>
  <c r="E221" i="6"/>
  <c r="F221" i="6"/>
  <c r="G221" i="6"/>
  <c r="G222" i="6"/>
  <c r="E223" i="6"/>
  <c r="F223" i="6"/>
  <c r="G223" i="6"/>
  <c r="E224" i="6"/>
  <c r="F224" i="6"/>
  <c r="G224" i="6"/>
  <c r="E225" i="6"/>
  <c r="F225" i="6"/>
  <c r="G225" i="6"/>
  <c r="H225" i="6" s="1"/>
  <c r="E226" i="6"/>
  <c r="F226" i="6"/>
  <c r="G226" i="6"/>
  <c r="H226" i="6" s="1"/>
  <c r="E227" i="6"/>
  <c r="F227" i="6"/>
  <c r="G227" i="6"/>
  <c r="E228" i="6"/>
  <c r="F228" i="6"/>
  <c r="G228" i="6"/>
  <c r="E229" i="6"/>
  <c r="G229" i="6"/>
  <c r="G230" i="6"/>
  <c r="E231" i="6"/>
  <c r="F231" i="6"/>
  <c r="G231" i="6"/>
  <c r="G232" i="6"/>
  <c r="E233" i="6"/>
  <c r="F233" i="6"/>
  <c r="G233" i="6"/>
  <c r="E234" i="6"/>
  <c r="F234" i="6"/>
  <c r="G234" i="6"/>
  <c r="G235" i="6"/>
  <c r="E236" i="6"/>
  <c r="F236" i="6"/>
  <c r="G236" i="6"/>
  <c r="E237" i="6"/>
  <c r="G237" i="6"/>
  <c r="G238" i="6"/>
  <c r="E239" i="6"/>
  <c r="G239" i="6"/>
  <c r="G240" i="6"/>
  <c r="E241" i="6"/>
  <c r="F241" i="6"/>
  <c r="G241" i="6"/>
  <c r="E242" i="6"/>
  <c r="F242" i="6"/>
  <c r="G242" i="6"/>
  <c r="E243" i="6"/>
  <c r="F243" i="6"/>
  <c r="G243" i="6"/>
  <c r="H243" i="6" s="1"/>
  <c r="G244" i="6"/>
  <c r="E245" i="6"/>
  <c r="F245" i="6"/>
  <c r="G245" i="6"/>
  <c r="H245" i="6" s="1"/>
  <c r="E246" i="6"/>
  <c r="G246" i="6"/>
  <c r="E247" i="6"/>
  <c r="G247" i="6"/>
  <c r="E248" i="6"/>
  <c r="F248" i="6"/>
  <c r="G248" i="6"/>
  <c r="F249" i="6"/>
  <c r="G249" i="6"/>
  <c r="E250" i="6"/>
  <c r="F250" i="6"/>
  <c r="G250" i="6"/>
  <c r="E251" i="6"/>
  <c r="F251" i="6"/>
  <c r="G251" i="6"/>
  <c r="E252" i="6"/>
  <c r="F252" i="6"/>
  <c r="G252" i="6"/>
  <c r="E253" i="6"/>
  <c r="F253" i="6"/>
  <c r="G253" i="6"/>
  <c r="E254" i="6"/>
  <c r="F254" i="6"/>
  <c r="G254" i="6"/>
  <c r="H254" i="6" s="1"/>
  <c r="E255" i="6"/>
  <c r="F255" i="6"/>
  <c r="G255" i="6"/>
  <c r="E256" i="6"/>
  <c r="F256" i="6"/>
  <c r="G256" i="6"/>
  <c r="E257" i="6"/>
  <c r="H257" i="6"/>
  <c r="F257" i="6"/>
  <c r="G257" i="6"/>
  <c r="E258" i="6"/>
  <c r="F258" i="6"/>
  <c r="G258" i="6"/>
  <c r="E259" i="6"/>
  <c r="F259" i="6"/>
  <c r="G259" i="6"/>
  <c r="H259" i="6" s="1"/>
  <c r="E260" i="6"/>
  <c r="F260" i="6"/>
  <c r="G260" i="6"/>
  <c r="E261" i="6"/>
  <c r="H261" i="6" s="1"/>
  <c r="F261" i="6"/>
  <c r="G261" i="6"/>
  <c r="E262" i="6"/>
  <c r="F262" i="6"/>
  <c r="G262" i="6"/>
  <c r="E263" i="6"/>
  <c r="G263" i="6"/>
  <c r="H263" i="6" s="1"/>
  <c r="E264" i="6"/>
  <c r="F264" i="6"/>
  <c r="G264" i="6"/>
  <c r="E265" i="6"/>
  <c r="F265" i="6"/>
  <c r="G265" i="6"/>
  <c r="H265" i="6" s="1"/>
  <c r="E266" i="6"/>
  <c r="F266" i="6"/>
  <c r="G266" i="6"/>
  <c r="E267" i="6"/>
  <c r="F267" i="6"/>
  <c r="G267" i="6"/>
  <c r="G268" i="6"/>
  <c r="E269" i="6"/>
  <c r="F269" i="6"/>
  <c r="G269" i="6"/>
  <c r="E270" i="6"/>
  <c r="F270" i="6"/>
  <c r="G270" i="6"/>
  <c r="E271" i="6"/>
  <c r="F271" i="6"/>
  <c r="G271" i="6"/>
  <c r="E272" i="6"/>
  <c r="F272" i="6"/>
  <c r="G272" i="6"/>
  <c r="E273" i="6"/>
  <c r="F273" i="6"/>
  <c r="G273" i="6"/>
  <c r="E274" i="6"/>
  <c r="F274" i="6"/>
  <c r="G274" i="6"/>
  <c r="E275" i="6"/>
  <c r="F275" i="6"/>
  <c r="G275" i="6"/>
  <c r="E276" i="6"/>
  <c r="F276" i="6"/>
  <c r="G276" i="6"/>
  <c r="H276" i="6" s="1"/>
  <c r="E277" i="6"/>
  <c r="F277" i="6"/>
  <c r="G277" i="6"/>
  <c r="E278" i="6"/>
  <c r="F278" i="6"/>
  <c r="G278" i="6"/>
  <c r="E279" i="6"/>
  <c r="F279" i="6"/>
  <c r="G279" i="6"/>
  <c r="E280" i="6"/>
  <c r="F280" i="6"/>
  <c r="G280" i="6"/>
  <c r="E281" i="6"/>
  <c r="F281" i="6"/>
  <c r="G281" i="6"/>
  <c r="E282" i="6"/>
  <c r="F282" i="6"/>
  <c r="G282" i="6"/>
  <c r="E283" i="6"/>
  <c r="F283" i="6"/>
  <c r="G283" i="6"/>
  <c r="E284" i="6"/>
  <c r="F284" i="6"/>
  <c r="G284" i="6"/>
  <c r="H284" i="6" s="1"/>
  <c r="E285" i="6"/>
  <c r="F285" i="6"/>
  <c r="G285" i="6"/>
  <c r="H285" i="6" s="1"/>
  <c r="E286" i="6"/>
  <c r="F286" i="6"/>
  <c r="G286" i="6"/>
  <c r="E287" i="6"/>
  <c r="F287" i="6"/>
  <c r="G287" i="6"/>
  <c r="E288" i="6"/>
  <c r="F288" i="6"/>
  <c r="G288" i="6"/>
  <c r="H288" i="6" s="1"/>
  <c r="G153" i="5"/>
  <c r="G154" i="5"/>
  <c r="E155" i="5"/>
  <c r="F155" i="5"/>
  <c r="G155" i="5"/>
  <c r="G156" i="5"/>
  <c r="G157" i="5"/>
  <c r="G158" i="5"/>
  <c r="G159" i="5"/>
  <c r="G160" i="5"/>
  <c r="E161" i="5"/>
  <c r="F161" i="5"/>
  <c r="G161" i="5"/>
  <c r="E162" i="5"/>
  <c r="F162" i="5"/>
  <c r="G162" i="5"/>
  <c r="G163" i="5"/>
  <c r="G164" i="5"/>
  <c r="G165" i="5"/>
  <c r="G166" i="5"/>
  <c r="G167" i="5"/>
  <c r="E168" i="5"/>
  <c r="F168" i="5"/>
  <c r="G168" i="5"/>
  <c r="G169" i="5"/>
  <c r="E170" i="5"/>
  <c r="F170" i="5"/>
  <c r="G170" i="5"/>
  <c r="E171" i="5"/>
  <c r="G171" i="5"/>
  <c r="E172" i="5"/>
  <c r="F172" i="5"/>
  <c r="G172" i="5"/>
  <c r="G173" i="5"/>
  <c r="G174" i="5"/>
  <c r="G175" i="5"/>
  <c r="G176" i="5"/>
  <c r="G177" i="5"/>
  <c r="G178" i="5"/>
  <c r="G179" i="5"/>
  <c r="E180" i="5"/>
  <c r="F180" i="5"/>
  <c r="G180" i="5"/>
  <c r="G181" i="5"/>
  <c r="G182" i="5"/>
  <c r="G183" i="5"/>
  <c r="E184" i="5"/>
  <c r="F184" i="5"/>
  <c r="G184" i="5"/>
  <c r="E185" i="5"/>
  <c r="G185" i="5"/>
  <c r="H185" i="5" s="1"/>
  <c r="G186" i="5"/>
  <c r="G187" i="5"/>
  <c r="G188" i="5"/>
  <c r="E189" i="5"/>
  <c r="F189" i="5"/>
  <c r="G189" i="5"/>
  <c r="E190" i="5"/>
  <c r="F190" i="5"/>
  <c r="G190" i="5"/>
  <c r="E191" i="5"/>
  <c r="F191" i="5"/>
  <c r="G191" i="5"/>
  <c r="E192" i="5"/>
  <c r="F192" i="5"/>
  <c r="G192" i="5"/>
  <c r="F193" i="5"/>
  <c r="G193" i="5"/>
  <c r="E194" i="5"/>
  <c r="F194" i="5"/>
  <c r="G194" i="5"/>
  <c r="H194" i="5" s="1"/>
  <c r="E195" i="5"/>
  <c r="F195" i="5"/>
  <c r="G195" i="5"/>
  <c r="G196" i="5"/>
  <c r="E197" i="5"/>
  <c r="F197" i="5"/>
  <c r="G197" i="5"/>
  <c r="E198" i="5"/>
  <c r="F198" i="5"/>
  <c r="G198" i="5"/>
  <c r="G199" i="5"/>
  <c r="E200" i="5"/>
  <c r="G200" i="5"/>
  <c r="H200" i="5" s="1"/>
  <c r="G201" i="5"/>
  <c r="E202" i="5"/>
  <c r="H202" i="5" s="1"/>
  <c r="F202" i="5"/>
  <c r="G202" i="5"/>
  <c r="E203" i="5"/>
  <c r="H203" i="5" s="1"/>
  <c r="G203" i="5"/>
  <c r="E204" i="5"/>
  <c r="F204" i="5"/>
  <c r="G204" i="5"/>
  <c r="E205" i="5"/>
  <c r="F205" i="5"/>
  <c r="G205" i="5"/>
  <c r="H205" i="5" s="1"/>
  <c r="G206" i="5"/>
  <c r="E207" i="5"/>
  <c r="F207" i="5"/>
  <c r="G207" i="5"/>
  <c r="H207" i="5" s="1"/>
  <c r="G208" i="5"/>
  <c r="G209" i="5"/>
  <c r="E210" i="5"/>
  <c r="F210" i="5"/>
  <c r="G210" i="5"/>
  <c r="E211" i="5"/>
  <c r="F211" i="5"/>
  <c r="G211" i="5"/>
  <c r="E212" i="5"/>
  <c r="F212" i="5"/>
  <c r="G212" i="5"/>
  <c r="E213" i="5"/>
  <c r="F213" i="5"/>
  <c r="G213" i="5"/>
  <c r="H213" i="5" s="1"/>
  <c r="G214" i="5"/>
  <c r="E215" i="5"/>
  <c r="F215" i="5"/>
  <c r="G215" i="5"/>
  <c r="F216" i="5"/>
  <c r="G216" i="5"/>
  <c r="E217" i="5"/>
  <c r="F217" i="5"/>
  <c r="G217" i="5"/>
  <c r="H217" i="5" s="1"/>
  <c r="E218" i="5"/>
  <c r="F218" i="5"/>
  <c r="G218" i="5"/>
  <c r="E219" i="5"/>
  <c r="F219" i="5"/>
  <c r="G219" i="5"/>
  <c r="E220" i="5"/>
  <c r="F220" i="5"/>
  <c r="G220" i="5"/>
  <c r="E221" i="5"/>
  <c r="G221" i="5"/>
  <c r="E222" i="5"/>
  <c r="F222" i="5"/>
  <c r="G222" i="5"/>
  <c r="E223" i="5"/>
  <c r="G223" i="5"/>
  <c r="E224" i="5"/>
  <c r="F224" i="5"/>
  <c r="G224" i="5"/>
  <c r="E225" i="5"/>
  <c r="F225" i="5"/>
  <c r="G225" i="5"/>
  <c r="E226" i="5"/>
  <c r="F226" i="5"/>
  <c r="G226" i="5"/>
  <c r="E227" i="5"/>
  <c r="F227" i="5"/>
  <c r="G227" i="5"/>
  <c r="H227" i="5" s="1"/>
  <c r="E228" i="5"/>
  <c r="F228" i="5"/>
  <c r="G228" i="5"/>
  <c r="G229" i="5"/>
  <c r="E230" i="5"/>
  <c r="F230" i="5"/>
  <c r="G230" i="5"/>
  <c r="G231" i="5"/>
  <c r="G232" i="5"/>
  <c r="F233" i="5"/>
  <c r="G233" i="5"/>
  <c r="E234" i="5"/>
  <c r="G234" i="5"/>
  <c r="H234" i="5" s="1"/>
  <c r="G235" i="5"/>
  <c r="F236" i="5"/>
  <c r="G236" i="5"/>
  <c r="G237" i="5"/>
  <c r="G238" i="5"/>
  <c r="G239" i="5"/>
  <c r="G240" i="5"/>
  <c r="E241" i="5"/>
  <c r="F241" i="5"/>
  <c r="G241" i="5"/>
  <c r="E242" i="5"/>
  <c r="F242" i="5"/>
  <c r="G242" i="5"/>
  <c r="E243" i="5"/>
  <c r="F243" i="5"/>
  <c r="G243" i="5"/>
  <c r="H243" i="5" s="1"/>
  <c r="G244" i="5"/>
  <c r="G245" i="5"/>
  <c r="G246" i="5"/>
  <c r="G247" i="5"/>
  <c r="G248" i="5"/>
  <c r="G249" i="5"/>
  <c r="E250" i="5"/>
  <c r="F250" i="5"/>
  <c r="G250" i="5"/>
  <c r="E251" i="5"/>
  <c r="F251" i="5"/>
  <c r="G251" i="5"/>
  <c r="G252" i="5"/>
  <c r="G253" i="5"/>
  <c r="E254" i="5"/>
  <c r="G254" i="5"/>
  <c r="H254" i="5" s="1"/>
  <c r="G255" i="5"/>
  <c r="G256" i="5"/>
  <c r="E257" i="5"/>
  <c r="F257" i="5"/>
  <c r="G257" i="5"/>
  <c r="E258" i="5"/>
  <c r="G258" i="5"/>
  <c r="H258" i="5" s="1"/>
  <c r="E259" i="5"/>
  <c r="F259" i="5"/>
  <c r="G259" i="5"/>
  <c r="E260" i="5"/>
  <c r="F260" i="5"/>
  <c r="G260" i="5"/>
  <c r="E261" i="5"/>
  <c r="F261" i="5"/>
  <c r="G261" i="5"/>
  <c r="G262" i="5"/>
  <c r="G263" i="5"/>
  <c r="G264" i="5"/>
  <c r="E265" i="5"/>
  <c r="F265" i="5"/>
  <c r="G265" i="5"/>
  <c r="G266" i="5"/>
  <c r="G267" i="5"/>
  <c r="G268" i="5"/>
  <c r="E269" i="5"/>
  <c r="F269" i="5"/>
  <c r="G269" i="5"/>
  <c r="G270" i="5"/>
  <c r="G271" i="5"/>
  <c r="E272" i="5"/>
  <c r="G272" i="5"/>
  <c r="H272" i="5" s="1"/>
  <c r="G273" i="5"/>
  <c r="G274" i="5"/>
  <c r="E275" i="5"/>
  <c r="F275" i="5"/>
  <c r="G275" i="5"/>
  <c r="E276" i="5"/>
  <c r="F276" i="5"/>
  <c r="G276" i="5"/>
  <c r="H276" i="5" s="1"/>
  <c r="E277" i="5"/>
  <c r="F277" i="5"/>
  <c r="G277" i="5"/>
  <c r="E278" i="5"/>
  <c r="F278" i="5"/>
  <c r="G278" i="5"/>
  <c r="E279" i="5"/>
  <c r="F279" i="5"/>
  <c r="G279" i="5"/>
  <c r="F280" i="5"/>
  <c r="G280" i="5"/>
  <c r="G281" i="5"/>
  <c r="E282" i="5"/>
  <c r="F282" i="5"/>
  <c r="G282" i="5"/>
  <c r="G283" i="5"/>
  <c r="E284" i="5"/>
  <c r="F284" i="5"/>
  <c r="G284" i="5"/>
  <c r="E285" i="5"/>
  <c r="F285" i="5"/>
  <c r="G285" i="5"/>
  <c r="G286" i="5"/>
  <c r="E287" i="5"/>
  <c r="F287" i="5"/>
  <c r="G287" i="5"/>
  <c r="E288" i="5"/>
  <c r="F288" i="5"/>
  <c r="G288" i="5"/>
  <c r="G153" i="4"/>
  <c r="F154" i="4"/>
  <c r="G154" i="4"/>
  <c r="E155" i="4"/>
  <c r="F155" i="4"/>
  <c r="G155" i="4"/>
  <c r="F156" i="4"/>
  <c r="G156" i="4"/>
  <c r="G157" i="4"/>
  <c r="E158" i="4"/>
  <c r="F158" i="4"/>
  <c r="G158" i="4"/>
  <c r="F159" i="4"/>
  <c r="G159" i="4"/>
  <c r="H159" i="4" s="1"/>
  <c r="E160" i="4"/>
  <c r="F160" i="4"/>
  <c r="G160" i="4"/>
  <c r="E161" i="4"/>
  <c r="F161" i="4"/>
  <c r="G161" i="4"/>
  <c r="E162" i="4"/>
  <c r="F162" i="4"/>
  <c r="G162" i="4"/>
  <c r="H162" i="4" s="1"/>
  <c r="E163" i="4"/>
  <c r="F163" i="4"/>
  <c r="G163" i="4"/>
  <c r="H163" i="4" s="1"/>
  <c r="E164" i="4"/>
  <c r="F164" i="4"/>
  <c r="G164" i="4"/>
  <c r="F165" i="4"/>
  <c r="G165" i="4"/>
  <c r="G166" i="4"/>
  <c r="E167" i="4"/>
  <c r="F167" i="4"/>
  <c r="G167" i="4"/>
  <c r="E168" i="4"/>
  <c r="F168" i="4"/>
  <c r="G168" i="4"/>
  <c r="G169" i="4"/>
  <c r="E170" i="4"/>
  <c r="F170" i="4"/>
  <c r="G170" i="4"/>
  <c r="E171" i="4"/>
  <c r="F171" i="4"/>
  <c r="G171" i="4"/>
  <c r="E172" i="4"/>
  <c r="F172" i="4"/>
  <c r="G172" i="4"/>
  <c r="E173" i="4"/>
  <c r="F173" i="4"/>
  <c r="G173" i="4"/>
  <c r="E174" i="4"/>
  <c r="F174" i="4"/>
  <c r="G174" i="4"/>
  <c r="H174" i="4" s="1"/>
  <c r="G175" i="4"/>
  <c r="E176" i="4"/>
  <c r="F176" i="4"/>
  <c r="G176" i="4"/>
  <c r="G177" i="4"/>
  <c r="G178" i="4"/>
  <c r="H178" i="4" s="1"/>
  <c r="E179" i="4"/>
  <c r="F179" i="4"/>
  <c r="G179" i="4"/>
  <c r="E180" i="4"/>
  <c r="F180" i="4"/>
  <c r="G180" i="4"/>
  <c r="E181" i="4"/>
  <c r="F181" i="4"/>
  <c r="G181" i="4"/>
  <c r="E182" i="4"/>
  <c r="F182" i="4"/>
  <c r="G182" i="4"/>
  <c r="E183" i="4"/>
  <c r="F183" i="4"/>
  <c r="G183" i="4"/>
  <c r="E184" i="4"/>
  <c r="F184" i="4"/>
  <c r="G184" i="4"/>
  <c r="E185" i="4"/>
  <c r="F185" i="4"/>
  <c r="G185" i="4"/>
  <c r="G186" i="4"/>
  <c r="E187" i="4"/>
  <c r="F187" i="4"/>
  <c r="G187" i="4"/>
  <c r="E188" i="4"/>
  <c r="F188" i="4"/>
  <c r="G188" i="4"/>
  <c r="E189" i="4"/>
  <c r="F189" i="4"/>
  <c r="G189" i="4"/>
  <c r="E190" i="4"/>
  <c r="F190" i="4"/>
  <c r="G190" i="4"/>
  <c r="H190" i="4" s="1"/>
  <c r="E191" i="4"/>
  <c r="F191" i="4"/>
  <c r="G191" i="4"/>
  <c r="E192" i="4"/>
  <c r="F192" i="4"/>
  <c r="G192" i="4"/>
  <c r="H192" i="4" s="1"/>
  <c r="E193" i="4"/>
  <c r="F193" i="4"/>
  <c r="G193" i="4"/>
  <c r="E194" i="4"/>
  <c r="H194" i="4" s="1"/>
  <c r="F194" i="4"/>
  <c r="G194" i="4"/>
  <c r="E195" i="4"/>
  <c r="F195" i="4"/>
  <c r="G195" i="4"/>
  <c r="G196" i="4"/>
  <c r="E197" i="4"/>
  <c r="F197" i="4"/>
  <c r="G197" i="4"/>
  <c r="E198" i="4"/>
  <c r="F198" i="4"/>
  <c r="G198" i="4"/>
  <c r="H198" i="4" s="1"/>
  <c r="E199" i="4"/>
  <c r="F199" i="4"/>
  <c r="G199" i="4"/>
  <c r="E200" i="4"/>
  <c r="F200" i="4"/>
  <c r="G200" i="4"/>
  <c r="H200" i="4" s="1"/>
  <c r="E201" i="4"/>
  <c r="F201" i="4"/>
  <c r="G201" i="4"/>
  <c r="E202" i="4"/>
  <c r="F202" i="4"/>
  <c r="G202" i="4"/>
  <c r="E203" i="4"/>
  <c r="G203" i="4"/>
  <c r="E204" i="4"/>
  <c r="H204" i="4" s="1"/>
  <c r="F204" i="4"/>
  <c r="G204" i="4"/>
  <c r="E205" i="4"/>
  <c r="F205" i="4"/>
  <c r="G205" i="4"/>
  <c r="E206" i="4"/>
  <c r="F206" i="4"/>
  <c r="G206" i="4"/>
  <c r="E207" i="4"/>
  <c r="F207" i="4"/>
  <c r="G207" i="4"/>
  <c r="E208" i="4"/>
  <c r="H208" i="4"/>
  <c r="G208" i="4"/>
  <c r="E209" i="4"/>
  <c r="G209" i="4"/>
  <c r="H209" i="4" s="1"/>
  <c r="E210" i="4"/>
  <c r="F210" i="4"/>
  <c r="G210" i="4"/>
  <c r="E211" i="4"/>
  <c r="F211" i="4"/>
  <c r="G211" i="4"/>
  <c r="E212" i="4"/>
  <c r="H212" i="4" s="1"/>
  <c r="F212" i="4"/>
  <c r="G212" i="4"/>
  <c r="E213" i="4"/>
  <c r="F213" i="4"/>
  <c r="G213" i="4"/>
  <c r="H213" i="4" s="1"/>
  <c r="E214" i="4"/>
  <c r="F214" i="4"/>
  <c r="G214" i="4"/>
  <c r="E215" i="4"/>
  <c r="F215" i="4"/>
  <c r="G215" i="4"/>
  <c r="E216" i="4"/>
  <c r="H216" i="4"/>
  <c r="F216" i="4"/>
  <c r="G216" i="4"/>
  <c r="E217" i="4"/>
  <c r="F217" i="4"/>
  <c r="G217" i="4"/>
  <c r="E218" i="4"/>
  <c r="F218" i="4"/>
  <c r="G218" i="4"/>
  <c r="H218" i="4" s="1"/>
  <c r="E219" i="4"/>
  <c r="F219" i="4"/>
  <c r="G219" i="4"/>
  <c r="E220" i="4"/>
  <c r="H220" i="4" s="1"/>
  <c r="F220" i="4"/>
  <c r="G220" i="4"/>
  <c r="E221" i="4"/>
  <c r="H221" i="4" s="1"/>
  <c r="F221" i="4"/>
  <c r="G221" i="4"/>
  <c r="E222" i="4"/>
  <c r="F222" i="4"/>
  <c r="G222" i="4"/>
  <c r="H222" i="4" s="1"/>
  <c r="E223" i="4"/>
  <c r="F223" i="4"/>
  <c r="G223" i="4"/>
  <c r="E224" i="4"/>
  <c r="F224" i="4"/>
  <c r="G224" i="4"/>
  <c r="H224" i="4" s="1"/>
  <c r="E225" i="4"/>
  <c r="F225" i="4"/>
  <c r="G225" i="4"/>
  <c r="E226" i="4"/>
  <c r="F226" i="4"/>
  <c r="G226" i="4"/>
  <c r="E227" i="4"/>
  <c r="F227" i="4"/>
  <c r="G227" i="4"/>
  <c r="E228" i="4"/>
  <c r="H228" i="4" s="1"/>
  <c r="F228" i="4"/>
  <c r="G228" i="4"/>
  <c r="G229" i="4"/>
  <c r="E230" i="4"/>
  <c r="F230" i="4"/>
  <c r="G230" i="4"/>
  <c r="H230" i="4" s="1"/>
  <c r="E231" i="4"/>
  <c r="F231" i="4"/>
  <c r="G231" i="4"/>
  <c r="H231" i="4" s="1"/>
  <c r="G232" i="4"/>
  <c r="E233" i="4"/>
  <c r="F233" i="4"/>
  <c r="G233" i="4"/>
  <c r="H233" i="4" s="1"/>
  <c r="E234" i="4"/>
  <c r="F234" i="4"/>
  <c r="G234" i="4"/>
  <c r="H234" i="4" s="1"/>
  <c r="E235" i="4"/>
  <c r="G235" i="4"/>
  <c r="H235" i="4" s="1"/>
  <c r="E236" i="4"/>
  <c r="F236" i="4"/>
  <c r="G236" i="4"/>
  <c r="E237" i="4"/>
  <c r="G237" i="4"/>
  <c r="H237" i="4" s="1"/>
  <c r="G238" i="4"/>
  <c r="E239" i="4"/>
  <c r="F239" i="4"/>
  <c r="G239" i="4"/>
  <c r="E240" i="4"/>
  <c r="H240" i="4" s="1"/>
  <c r="G240" i="4"/>
  <c r="E241" i="4"/>
  <c r="F241" i="4"/>
  <c r="G241" i="4"/>
  <c r="E242" i="4"/>
  <c r="F242" i="4"/>
  <c r="G242" i="4"/>
  <c r="H242" i="4" s="1"/>
  <c r="E243" i="4"/>
  <c r="F243" i="4"/>
  <c r="G243" i="4"/>
  <c r="F244" i="4"/>
  <c r="G244" i="4"/>
  <c r="E245" i="4"/>
  <c r="F245" i="4"/>
  <c r="G245" i="4"/>
  <c r="H245" i="4" s="1"/>
  <c r="E246" i="4"/>
  <c r="F246" i="4"/>
  <c r="G246" i="4"/>
  <c r="G247" i="4"/>
  <c r="E248" i="4"/>
  <c r="F248" i="4"/>
  <c r="G248" i="4"/>
  <c r="G249" i="4"/>
  <c r="H249" i="4" s="1"/>
  <c r="E250" i="4"/>
  <c r="F250" i="4"/>
  <c r="G250" i="4"/>
  <c r="E251" i="4"/>
  <c r="F251" i="4"/>
  <c r="G251" i="4"/>
  <c r="E252" i="4"/>
  <c r="F252" i="4"/>
  <c r="G252" i="4"/>
  <c r="E253" i="4"/>
  <c r="F253" i="4"/>
  <c r="G253" i="4"/>
  <c r="H253" i="4" s="1"/>
  <c r="F254" i="4"/>
  <c r="G254" i="4"/>
  <c r="E255" i="4"/>
  <c r="F255" i="4"/>
  <c r="G255" i="4"/>
  <c r="G256" i="4"/>
  <c r="E257" i="4"/>
  <c r="F257" i="4"/>
  <c r="G257" i="4"/>
  <c r="E258" i="4"/>
  <c r="F258" i="4"/>
  <c r="G258" i="4"/>
  <c r="E259" i="4"/>
  <c r="G259" i="4"/>
  <c r="E260" i="4"/>
  <c r="F260" i="4"/>
  <c r="G260" i="4"/>
  <c r="E261" i="4"/>
  <c r="F261" i="4"/>
  <c r="G261" i="4"/>
  <c r="E262" i="4"/>
  <c r="F262" i="4"/>
  <c r="G262" i="4"/>
  <c r="E263" i="4"/>
  <c r="F263" i="4"/>
  <c r="G263" i="4"/>
  <c r="E264" i="4"/>
  <c r="F264" i="4"/>
  <c r="G264" i="4"/>
  <c r="E265" i="4"/>
  <c r="F265" i="4"/>
  <c r="G265" i="4"/>
  <c r="E266" i="4"/>
  <c r="F266" i="4"/>
  <c r="G266" i="4"/>
  <c r="E267" i="4"/>
  <c r="F267" i="4"/>
  <c r="G267" i="4"/>
  <c r="G268" i="4"/>
  <c r="E269" i="4"/>
  <c r="F269" i="4"/>
  <c r="G269" i="4"/>
  <c r="E270" i="4"/>
  <c r="F270" i="4"/>
  <c r="G270" i="4"/>
  <c r="E271" i="4"/>
  <c r="F271" i="4"/>
  <c r="G271" i="4"/>
  <c r="E272" i="4"/>
  <c r="F272" i="4"/>
  <c r="G272" i="4"/>
  <c r="E273" i="4"/>
  <c r="F273" i="4"/>
  <c r="G273" i="4"/>
  <c r="E274" i="4"/>
  <c r="F274" i="4"/>
  <c r="G274" i="4"/>
  <c r="E275" i="4"/>
  <c r="F275" i="4"/>
  <c r="G275" i="4"/>
  <c r="E276" i="4"/>
  <c r="F276" i="4"/>
  <c r="G276" i="4"/>
  <c r="E277" i="4"/>
  <c r="F277" i="4"/>
  <c r="G277" i="4"/>
  <c r="E278" i="4"/>
  <c r="F278" i="4"/>
  <c r="G278" i="4"/>
  <c r="E279" i="4"/>
  <c r="F279" i="4"/>
  <c r="G279" i="4"/>
  <c r="E280" i="4"/>
  <c r="F280" i="4"/>
  <c r="G280" i="4"/>
  <c r="E281" i="4"/>
  <c r="G281" i="4"/>
  <c r="E282" i="4"/>
  <c r="F282" i="4"/>
  <c r="G282" i="4"/>
  <c r="E283" i="4"/>
  <c r="F283" i="4"/>
  <c r="G283" i="4"/>
  <c r="E284" i="4"/>
  <c r="F284" i="4"/>
  <c r="G284" i="4"/>
  <c r="F285" i="4"/>
  <c r="G285" i="4"/>
  <c r="E286" i="4"/>
  <c r="F286" i="4"/>
  <c r="G286" i="4"/>
  <c r="E287" i="4"/>
  <c r="F287" i="4"/>
  <c r="G287" i="4"/>
  <c r="E288" i="4"/>
  <c r="F288" i="4"/>
  <c r="G288" i="4"/>
  <c r="G153" i="3"/>
  <c r="E154" i="3"/>
  <c r="G154" i="3"/>
  <c r="E155" i="3"/>
  <c r="H155" i="3" s="1"/>
  <c r="F155" i="3"/>
  <c r="G155" i="3"/>
  <c r="G156" i="3"/>
  <c r="G157" i="3"/>
  <c r="H157" i="3" s="1"/>
  <c r="G158" i="3"/>
  <c r="G159" i="3"/>
  <c r="F160" i="3"/>
  <c r="G160" i="3"/>
  <c r="H160" i="3" s="1"/>
  <c r="E161" i="3"/>
  <c r="F161" i="3"/>
  <c r="G161" i="3"/>
  <c r="G162" i="3"/>
  <c r="E163" i="3"/>
  <c r="F163" i="3"/>
  <c r="G163" i="3"/>
  <c r="G164" i="3"/>
  <c r="H164" i="3" s="1"/>
  <c r="G165" i="3"/>
  <c r="G166" i="3"/>
  <c r="F167" i="3"/>
  <c r="G167" i="3"/>
  <c r="H167" i="3" s="1"/>
  <c r="E168" i="3"/>
  <c r="F168" i="3"/>
  <c r="G168" i="3"/>
  <c r="G169" i="3"/>
  <c r="H169" i="3" s="1"/>
  <c r="E170" i="3"/>
  <c r="F170" i="3"/>
  <c r="G170" i="3"/>
  <c r="E171" i="3"/>
  <c r="F171" i="3"/>
  <c r="G171" i="3"/>
  <c r="E172" i="3"/>
  <c r="F172" i="3"/>
  <c r="G172" i="3"/>
  <c r="G173" i="3"/>
  <c r="G174" i="3"/>
  <c r="G175" i="3"/>
  <c r="H175" i="3" s="1"/>
  <c r="G176" i="3"/>
  <c r="G177" i="3"/>
  <c r="G178" i="3"/>
  <c r="F179" i="3"/>
  <c r="G179" i="3"/>
  <c r="E180" i="3"/>
  <c r="F180" i="3"/>
  <c r="G180" i="3"/>
  <c r="H180" i="3" s="1"/>
  <c r="G181" i="3"/>
  <c r="G182" i="3"/>
  <c r="G183" i="3"/>
  <c r="E184" i="3"/>
  <c r="F184" i="3"/>
  <c r="G184" i="3"/>
  <c r="F185" i="3"/>
  <c r="G185" i="3"/>
  <c r="G186" i="3"/>
  <c r="G187" i="3"/>
  <c r="G188" i="3"/>
  <c r="G189" i="3"/>
  <c r="E190" i="3"/>
  <c r="F190" i="3"/>
  <c r="G190" i="3"/>
  <c r="E191" i="3"/>
  <c r="F191" i="3"/>
  <c r="G191" i="3"/>
  <c r="H191" i="3" s="1"/>
  <c r="E192" i="3"/>
  <c r="F192" i="3"/>
  <c r="G192" i="3"/>
  <c r="E193" i="3"/>
  <c r="F193" i="3"/>
  <c r="G193" i="3"/>
  <c r="H193" i="3" s="1"/>
  <c r="E194" i="3"/>
  <c r="F194" i="3"/>
  <c r="G194" i="3"/>
  <c r="E195" i="3"/>
  <c r="G195" i="3"/>
  <c r="G196" i="3"/>
  <c r="E197" i="3"/>
  <c r="F197" i="3"/>
  <c r="G197" i="3"/>
  <c r="G198" i="3"/>
  <c r="G199" i="3"/>
  <c r="F200" i="3"/>
  <c r="G200" i="3"/>
  <c r="G201" i="3"/>
  <c r="E202" i="3"/>
  <c r="F202" i="3"/>
  <c r="G202" i="3"/>
  <c r="H202" i="3"/>
  <c r="E203" i="3"/>
  <c r="F203" i="3"/>
  <c r="G203" i="3"/>
  <c r="H203" i="3"/>
  <c r="E204" i="3"/>
  <c r="F204" i="3"/>
  <c r="G204" i="3"/>
  <c r="E205" i="3"/>
  <c r="F205" i="3"/>
  <c r="G205" i="3"/>
  <c r="H205" i="3" s="1"/>
  <c r="E206" i="3"/>
  <c r="F206" i="3"/>
  <c r="G206" i="3"/>
  <c r="H206" i="3" s="1"/>
  <c r="E207" i="3"/>
  <c r="F207" i="3"/>
  <c r="G207" i="3"/>
  <c r="G208" i="3"/>
  <c r="G209" i="3"/>
  <c r="E210" i="3"/>
  <c r="F210" i="3"/>
  <c r="G210" i="3"/>
  <c r="E211" i="3"/>
  <c r="G211" i="3"/>
  <c r="E212" i="3"/>
  <c r="F212" i="3"/>
  <c r="G212" i="3"/>
  <c r="E213" i="3"/>
  <c r="F213" i="3"/>
  <c r="G213" i="3"/>
  <c r="H213" i="3" s="1"/>
  <c r="E214" i="3"/>
  <c r="G214" i="3"/>
  <c r="E215" i="3"/>
  <c r="F215" i="3"/>
  <c r="G215" i="3"/>
  <c r="E216" i="3"/>
  <c r="G216" i="3"/>
  <c r="E217" i="3"/>
  <c r="F217" i="3"/>
  <c r="G217" i="3"/>
  <c r="E218" i="3"/>
  <c r="F218" i="3"/>
  <c r="G218" i="3"/>
  <c r="E219" i="3"/>
  <c r="F219" i="3"/>
  <c r="G219" i="3"/>
  <c r="E220" i="3"/>
  <c r="F220" i="3"/>
  <c r="G220" i="3"/>
  <c r="E221" i="3"/>
  <c r="F221" i="3"/>
  <c r="G221" i="3"/>
  <c r="E222" i="3"/>
  <c r="F222" i="3"/>
  <c r="G222" i="3"/>
  <c r="E223" i="3"/>
  <c r="F223" i="3"/>
  <c r="G223" i="3"/>
  <c r="E224" i="3"/>
  <c r="F224" i="3"/>
  <c r="G224" i="3"/>
  <c r="E225" i="3"/>
  <c r="F225" i="3"/>
  <c r="G225" i="3"/>
  <c r="H225" i="3" s="1"/>
  <c r="F226" i="3"/>
  <c r="G226" i="3"/>
  <c r="E227" i="3"/>
  <c r="F227" i="3"/>
  <c r="G227" i="3"/>
  <c r="E228" i="3"/>
  <c r="F228" i="3"/>
  <c r="G228" i="3"/>
  <c r="H228" i="3" s="1"/>
  <c r="G229" i="3"/>
  <c r="G230" i="3"/>
  <c r="G231" i="3"/>
  <c r="E232" i="3"/>
  <c r="F232" i="3"/>
  <c r="G232" i="3"/>
  <c r="G233" i="3"/>
  <c r="E234" i="3"/>
  <c r="F234" i="3"/>
  <c r="G234" i="3"/>
  <c r="G235" i="3"/>
  <c r="E236" i="3"/>
  <c r="F236" i="3"/>
  <c r="G236" i="3"/>
  <c r="G237" i="3"/>
  <c r="G238" i="3"/>
  <c r="G239" i="3"/>
  <c r="H239" i="3" s="1"/>
  <c r="G240" i="3"/>
  <c r="E241" i="3"/>
  <c r="F241" i="3"/>
  <c r="G241" i="3"/>
  <c r="H241" i="3" s="1"/>
  <c r="E242" i="3"/>
  <c r="F242" i="3"/>
  <c r="G242" i="3"/>
  <c r="E243" i="3"/>
  <c r="F243" i="3"/>
  <c r="G243" i="3"/>
  <c r="G244" i="3"/>
  <c r="G245" i="3"/>
  <c r="H245" i="3" s="1"/>
  <c r="E246" i="3"/>
  <c r="G246" i="3"/>
  <c r="G247" i="3"/>
  <c r="H247" i="3" s="1"/>
  <c r="G248" i="3"/>
  <c r="G249" i="3"/>
  <c r="E250" i="3"/>
  <c r="F250" i="3"/>
  <c r="G250" i="3"/>
  <c r="G251" i="3"/>
  <c r="E252" i="3"/>
  <c r="F252" i="3"/>
  <c r="G252" i="3"/>
  <c r="G253" i="3"/>
  <c r="G254" i="3"/>
  <c r="H254" i="3" s="1"/>
  <c r="E255" i="3"/>
  <c r="F255" i="3"/>
  <c r="G255" i="3"/>
  <c r="G256" i="3"/>
  <c r="E257" i="3"/>
  <c r="G257" i="3"/>
  <c r="F258" i="3"/>
  <c r="G258" i="3"/>
  <c r="E259" i="3"/>
  <c r="F259" i="3"/>
  <c r="G259" i="3"/>
  <c r="E260" i="3"/>
  <c r="F260" i="3"/>
  <c r="G260" i="3"/>
  <c r="E261" i="3"/>
  <c r="F261" i="3"/>
  <c r="G261" i="3"/>
  <c r="G262" i="3"/>
  <c r="E263" i="3"/>
  <c r="F263" i="3"/>
  <c r="G263" i="3"/>
  <c r="E264" i="3"/>
  <c r="F264" i="3"/>
  <c r="G264" i="3"/>
  <c r="H264" i="3" s="1"/>
  <c r="E265" i="3"/>
  <c r="F265" i="3"/>
  <c r="G265" i="3"/>
  <c r="G266" i="3"/>
  <c r="E267" i="3"/>
  <c r="F267" i="3"/>
  <c r="G267" i="3"/>
  <c r="G268" i="3"/>
  <c r="E269" i="3"/>
  <c r="F269" i="3"/>
  <c r="G269" i="3"/>
  <c r="G270" i="3"/>
  <c r="H270" i="3" s="1"/>
  <c r="F271" i="3"/>
  <c r="G271" i="3"/>
  <c r="E272" i="3"/>
  <c r="G272" i="3"/>
  <c r="E273" i="3"/>
  <c r="G273" i="3"/>
  <c r="H273" i="3" s="1"/>
  <c r="E274" i="3"/>
  <c r="F274" i="3"/>
  <c r="G274" i="3"/>
  <c r="E275" i="3"/>
  <c r="F275" i="3"/>
  <c r="G275" i="3"/>
  <c r="E276" i="3"/>
  <c r="F276" i="3"/>
  <c r="G276" i="3"/>
  <c r="E277" i="3"/>
  <c r="F277" i="3"/>
  <c r="G277" i="3"/>
  <c r="H277" i="3" s="1"/>
  <c r="E278" i="3"/>
  <c r="F278" i="3"/>
  <c r="G278" i="3"/>
  <c r="E279" i="3"/>
  <c r="F279" i="3"/>
  <c r="G279" i="3"/>
  <c r="E280" i="3"/>
  <c r="F280" i="3"/>
  <c r="G280" i="3"/>
  <c r="E281" i="3"/>
  <c r="F281" i="3"/>
  <c r="G281" i="3"/>
  <c r="H281" i="3" s="1"/>
  <c r="E282" i="3"/>
  <c r="G282" i="3"/>
  <c r="E283" i="3"/>
  <c r="F283" i="3"/>
  <c r="G283" i="3"/>
  <c r="E284" i="3"/>
  <c r="F284" i="3"/>
  <c r="G284" i="3"/>
  <c r="E285" i="3"/>
  <c r="F285" i="3"/>
  <c r="G285" i="3"/>
  <c r="H285" i="3" s="1"/>
  <c r="F286" i="3"/>
  <c r="G286" i="3"/>
  <c r="E287" i="3"/>
  <c r="F287" i="3"/>
  <c r="G287" i="3"/>
  <c r="E288" i="3"/>
  <c r="F288" i="3"/>
  <c r="G288" i="3"/>
  <c r="G153" i="2"/>
  <c r="G154" i="2"/>
  <c r="E155" i="2"/>
  <c r="H155" i="2" s="1"/>
  <c r="F155" i="2"/>
  <c r="G155" i="2"/>
  <c r="G156" i="2"/>
  <c r="G157" i="2"/>
  <c r="G158" i="2"/>
  <c r="H158" i="2" s="1"/>
  <c r="G159" i="2"/>
  <c r="G160" i="2"/>
  <c r="E161" i="2"/>
  <c r="F161" i="2"/>
  <c r="G161" i="2"/>
  <c r="H161" i="2"/>
  <c r="E162" i="2"/>
  <c r="F162" i="2"/>
  <c r="G162" i="2"/>
  <c r="G163" i="2"/>
  <c r="F164" i="2"/>
  <c r="G164" i="2"/>
  <c r="G165" i="2"/>
  <c r="G166" i="2"/>
  <c r="G167" i="2"/>
  <c r="F168" i="2"/>
  <c r="G168" i="2"/>
  <c r="G169" i="2"/>
  <c r="E170" i="2"/>
  <c r="F170" i="2"/>
  <c r="G170" i="2"/>
  <c r="E171" i="2"/>
  <c r="F171" i="2"/>
  <c r="G171" i="2"/>
  <c r="H171" i="2" s="1"/>
  <c r="E172" i="2"/>
  <c r="F172" i="2"/>
  <c r="G172" i="2"/>
  <c r="G173" i="2"/>
  <c r="G174" i="2"/>
  <c r="G175" i="2"/>
  <c r="G176" i="2"/>
  <c r="G177" i="2"/>
  <c r="H177" i="2" s="1"/>
  <c r="G178" i="2"/>
  <c r="G179" i="2"/>
  <c r="G180" i="2"/>
  <c r="G181" i="2"/>
  <c r="H181" i="2" s="1"/>
  <c r="G182" i="2"/>
  <c r="G183" i="2"/>
  <c r="E184" i="2"/>
  <c r="F184" i="2"/>
  <c r="G184" i="2"/>
  <c r="F185" i="2"/>
  <c r="G185" i="2"/>
  <c r="G186" i="2"/>
  <c r="H186" i="2" s="1"/>
  <c r="G187" i="2"/>
  <c r="E188" i="2"/>
  <c r="F188" i="2"/>
  <c r="G188" i="2"/>
  <c r="E189" i="2"/>
  <c r="F189" i="2"/>
  <c r="G189" i="2"/>
  <c r="G190" i="2"/>
  <c r="E191" i="2"/>
  <c r="F191" i="2"/>
  <c r="G191" i="2"/>
  <c r="E192" i="2"/>
  <c r="F192" i="2"/>
  <c r="G192" i="2"/>
  <c r="E193" i="2"/>
  <c r="F193" i="2"/>
  <c r="G193" i="2"/>
  <c r="F194" i="2"/>
  <c r="G194" i="2"/>
  <c r="E195" i="2"/>
  <c r="G195" i="2"/>
  <c r="H195" i="2" s="1"/>
  <c r="G196" i="2"/>
  <c r="E197" i="2"/>
  <c r="G197" i="2"/>
  <c r="H197" i="2" s="1"/>
  <c r="F198" i="2"/>
  <c r="G198" i="2"/>
  <c r="G199" i="2"/>
  <c r="F200" i="2"/>
  <c r="G200" i="2"/>
  <c r="F201" i="2"/>
  <c r="G201" i="2"/>
  <c r="E202" i="2"/>
  <c r="F202" i="2"/>
  <c r="G202" i="2"/>
  <c r="H202" i="2" s="1"/>
  <c r="G203" i="2"/>
  <c r="E204" i="2"/>
  <c r="F204" i="2"/>
  <c r="G204" i="2"/>
  <c r="F205" i="2"/>
  <c r="G205" i="2"/>
  <c r="G206" i="2"/>
  <c r="E207" i="2"/>
  <c r="F207" i="2"/>
  <c r="G207" i="2"/>
  <c r="G208" i="2"/>
  <c r="E209" i="2"/>
  <c r="F209" i="2"/>
  <c r="G209" i="2"/>
  <c r="H209" i="2" s="1"/>
  <c r="G210" i="2"/>
  <c r="G211" i="2"/>
  <c r="E212" i="2"/>
  <c r="H212" i="2"/>
  <c r="F212" i="2"/>
  <c r="G212" i="2"/>
  <c r="G213" i="2"/>
  <c r="G214" i="2"/>
  <c r="H214" i="2" s="1"/>
  <c r="E215" i="2"/>
  <c r="F215" i="2"/>
  <c r="G215" i="2"/>
  <c r="H215" i="2" s="1"/>
  <c r="E216" i="2"/>
  <c r="F216" i="2"/>
  <c r="G216" i="2"/>
  <c r="H216" i="2" s="1"/>
  <c r="E217" i="2"/>
  <c r="F217" i="2"/>
  <c r="G217" i="2"/>
  <c r="E218" i="2"/>
  <c r="G218" i="2"/>
  <c r="F219" i="2"/>
  <c r="G219" i="2"/>
  <c r="H219" i="2" s="1"/>
  <c r="G220" i="2"/>
  <c r="E221" i="2"/>
  <c r="F221" i="2"/>
  <c r="G221" i="2"/>
  <c r="G222" i="2"/>
  <c r="F223" i="2"/>
  <c r="G223" i="2"/>
  <c r="E224" i="2"/>
  <c r="F224" i="2"/>
  <c r="G224" i="2"/>
  <c r="E225" i="2"/>
  <c r="F225" i="2"/>
  <c r="G225" i="2"/>
  <c r="F226" i="2"/>
  <c r="G226" i="2"/>
  <c r="E227" i="2"/>
  <c r="H227" i="2" s="1"/>
  <c r="F227" i="2"/>
  <c r="G227" i="2"/>
  <c r="E228" i="2"/>
  <c r="H228" i="2" s="1"/>
  <c r="F228" i="2"/>
  <c r="G228" i="2"/>
  <c r="G229" i="2"/>
  <c r="G230" i="2"/>
  <c r="G231" i="2"/>
  <c r="H231" i="2" s="1"/>
  <c r="G232" i="2"/>
  <c r="F233" i="2"/>
  <c r="G233" i="2"/>
  <c r="E234" i="2"/>
  <c r="F234" i="2"/>
  <c r="G234" i="2"/>
  <c r="G235" i="2"/>
  <c r="E236" i="2"/>
  <c r="F236" i="2"/>
  <c r="G236" i="2"/>
  <c r="G237" i="2"/>
  <c r="G238" i="2"/>
  <c r="G239" i="2"/>
  <c r="G240" i="2"/>
  <c r="E241" i="2"/>
  <c r="F241" i="2"/>
  <c r="G241" i="2"/>
  <c r="E242" i="2"/>
  <c r="F242" i="2"/>
  <c r="G242" i="2"/>
  <c r="H242" i="2" s="1"/>
  <c r="E243" i="2"/>
  <c r="F243" i="2"/>
  <c r="G243" i="2"/>
  <c r="E244" i="2"/>
  <c r="G244" i="2"/>
  <c r="G245" i="2"/>
  <c r="G246" i="2"/>
  <c r="G247" i="2"/>
  <c r="G248" i="2"/>
  <c r="G249" i="2"/>
  <c r="E250" i="2"/>
  <c r="H250" i="2" s="1"/>
  <c r="F250" i="2"/>
  <c r="G250" i="2"/>
  <c r="F251" i="2"/>
  <c r="G251" i="2"/>
  <c r="H251" i="2" s="1"/>
  <c r="G252" i="2"/>
  <c r="G253" i="2"/>
  <c r="E254" i="2"/>
  <c r="H254" i="2" s="1"/>
  <c r="F254" i="2"/>
  <c r="G254" i="2"/>
  <c r="E255" i="2"/>
  <c r="F255" i="2"/>
  <c r="G255" i="2"/>
  <c r="H255" i="2" s="1"/>
  <c r="G256" i="2"/>
  <c r="E257" i="2"/>
  <c r="F257" i="2"/>
  <c r="G257" i="2"/>
  <c r="E258" i="2"/>
  <c r="F258" i="2"/>
  <c r="G258" i="2"/>
  <c r="E259" i="2"/>
  <c r="G259" i="2"/>
  <c r="H259" i="2" s="1"/>
  <c r="E260" i="2"/>
  <c r="F260" i="2"/>
  <c r="G260" i="2"/>
  <c r="E261" i="2"/>
  <c r="F261" i="2"/>
  <c r="G261" i="2"/>
  <c r="G262" i="2"/>
  <c r="E263" i="2"/>
  <c r="F263" i="2"/>
  <c r="G263" i="2"/>
  <c r="G264" i="2"/>
  <c r="G265" i="2"/>
  <c r="G266" i="2"/>
  <c r="E267" i="2"/>
  <c r="F267" i="2"/>
  <c r="G267" i="2"/>
  <c r="G268" i="2"/>
  <c r="E269" i="2"/>
  <c r="F269" i="2"/>
  <c r="G269" i="2"/>
  <c r="H269" i="2" s="1"/>
  <c r="G270" i="2"/>
  <c r="G271" i="2"/>
  <c r="G272" i="2"/>
  <c r="G273" i="2"/>
  <c r="H273" i="2" s="1"/>
  <c r="G274" i="2"/>
  <c r="G275" i="2"/>
  <c r="G276" i="2"/>
  <c r="E277" i="2"/>
  <c r="F277" i="2"/>
  <c r="G277" i="2"/>
  <c r="E278" i="2"/>
  <c r="F278" i="2"/>
  <c r="G278" i="2"/>
  <c r="H278" i="2" s="1"/>
  <c r="G279" i="2"/>
  <c r="G280" i="2"/>
  <c r="G281" i="2"/>
  <c r="H281" i="2" s="1"/>
  <c r="F282" i="2"/>
  <c r="G282" i="2"/>
  <c r="G283" i="2"/>
  <c r="E284" i="2"/>
  <c r="F284" i="2"/>
  <c r="G284" i="2"/>
  <c r="E285" i="2"/>
  <c r="F285" i="2"/>
  <c r="G285" i="2"/>
  <c r="G286" i="2"/>
  <c r="E287" i="2"/>
  <c r="F287" i="2"/>
  <c r="G287" i="2"/>
  <c r="E288" i="2"/>
  <c r="F288" i="2"/>
  <c r="G288" i="2"/>
  <c r="H288" i="2" s="1"/>
  <c r="E153" i="1"/>
  <c r="F153" i="1"/>
  <c r="G153" i="1"/>
  <c r="G154" i="1"/>
  <c r="E155" i="1"/>
  <c r="F155" i="1"/>
  <c r="G155" i="1"/>
  <c r="E156" i="1"/>
  <c r="F156" i="1"/>
  <c r="G156" i="1"/>
  <c r="G157" i="1"/>
  <c r="E158" i="1"/>
  <c r="F158" i="1"/>
  <c r="G158" i="1"/>
  <c r="H158" i="1" s="1"/>
  <c r="E159" i="1"/>
  <c r="F159" i="1"/>
  <c r="G159" i="1"/>
  <c r="E160" i="1"/>
  <c r="F160" i="1"/>
  <c r="G160" i="1"/>
  <c r="E161" i="1"/>
  <c r="F161" i="1"/>
  <c r="G161" i="1"/>
  <c r="E162" i="1"/>
  <c r="F162" i="1"/>
  <c r="G162" i="1"/>
  <c r="E163" i="1"/>
  <c r="F163" i="1"/>
  <c r="G163" i="1"/>
  <c r="E164" i="1"/>
  <c r="F164" i="1"/>
  <c r="G164" i="1"/>
  <c r="E165" i="1"/>
  <c r="F165" i="1"/>
  <c r="G165" i="1"/>
  <c r="E166" i="1"/>
  <c r="H166" i="1" s="1"/>
  <c r="F166" i="1"/>
  <c r="G166" i="1"/>
  <c r="E167" i="1"/>
  <c r="H167" i="1"/>
  <c r="F167" i="1"/>
  <c r="G167" i="1"/>
  <c r="E168" i="1"/>
  <c r="F168" i="1"/>
  <c r="G168" i="1"/>
  <c r="E169" i="1"/>
  <c r="G169" i="1"/>
  <c r="E170" i="1"/>
  <c r="F170" i="1"/>
  <c r="G170" i="1"/>
  <c r="E171" i="1"/>
  <c r="F171" i="1"/>
  <c r="G171" i="1"/>
  <c r="E172" i="1"/>
  <c r="H172" i="1"/>
  <c r="F172" i="1"/>
  <c r="G172" i="1"/>
  <c r="G173" i="1"/>
  <c r="E174" i="1"/>
  <c r="F174" i="1"/>
  <c r="G174" i="1"/>
  <c r="E175" i="1"/>
  <c r="F175" i="1"/>
  <c r="G175" i="1"/>
  <c r="E176" i="1"/>
  <c r="F176" i="1"/>
  <c r="G176" i="1"/>
  <c r="G177" i="1"/>
  <c r="E178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H184" i="1" s="1"/>
  <c r="F184" i="1"/>
  <c r="G184" i="1"/>
  <c r="E185" i="1"/>
  <c r="H185" i="1"/>
  <c r="F185" i="1"/>
  <c r="G185" i="1"/>
  <c r="E186" i="1"/>
  <c r="H186" i="1"/>
  <c r="F186" i="1"/>
  <c r="G186" i="1"/>
  <c r="E187" i="1"/>
  <c r="F187" i="1"/>
  <c r="G187" i="1"/>
  <c r="E188" i="1"/>
  <c r="F188" i="1"/>
  <c r="G188" i="1"/>
  <c r="E189" i="1"/>
  <c r="F189" i="1"/>
  <c r="G189" i="1"/>
  <c r="H189" i="1" s="1"/>
  <c r="E190" i="1"/>
  <c r="F190" i="1"/>
  <c r="G190" i="1"/>
  <c r="H190" i="1" s="1"/>
  <c r="E191" i="1"/>
  <c r="F191" i="1"/>
  <c r="G191" i="1"/>
  <c r="E192" i="1"/>
  <c r="F192" i="1"/>
  <c r="G192" i="1"/>
  <c r="E193" i="1"/>
  <c r="F193" i="1"/>
  <c r="G193" i="1"/>
  <c r="H193" i="1" s="1"/>
  <c r="E194" i="1"/>
  <c r="F194" i="1"/>
  <c r="G194" i="1"/>
  <c r="H194" i="1" s="1"/>
  <c r="E195" i="1"/>
  <c r="F195" i="1"/>
  <c r="G195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E201" i="1"/>
  <c r="F201" i="1"/>
  <c r="G201" i="1"/>
  <c r="E202" i="1"/>
  <c r="F202" i="1"/>
  <c r="G202" i="1"/>
  <c r="H202" i="1" s="1"/>
  <c r="G203" i="1"/>
  <c r="E204" i="1"/>
  <c r="F204" i="1"/>
  <c r="G204" i="1"/>
  <c r="E205" i="1"/>
  <c r="F205" i="1"/>
  <c r="G205" i="1"/>
  <c r="E206" i="1"/>
  <c r="F206" i="1"/>
  <c r="G206" i="1"/>
  <c r="E207" i="1"/>
  <c r="F207" i="1"/>
  <c r="G207" i="1"/>
  <c r="E208" i="1"/>
  <c r="G208" i="1"/>
  <c r="H208" i="1" s="1"/>
  <c r="E209" i="1"/>
  <c r="F209" i="1"/>
  <c r="G209" i="1"/>
  <c r="E210" i="1"/>
  <c r="F210" i="1"/>
  <c r="G210" i="1"/>
  <c r="H210" i="1" s="1"/>
  <c r="E211" i="1"/>
  <c r="F211" i="1"/>
  <c r="G211" i="1"/>
  <c r="E212" i="1"/>
  <c r="F212" i="1"/>
  <c r="G212" i="1"/>
  <c r="E213" i="1"/>
  <c r="F213" i="1"/>
  <c r="G213" i="1"/>
  <c r="H213" i="1" s="1"/>
  <c r="E214" i="1"/>
  <c r="F214" i="1"/>
  <c r="G214" i="1"/>
  <c r="E215" i="1"/>
  <c r="H215" i="1" s="1"/>
  <c r="F215" i="1"/>
  <c r="G215" i="1"/>
  <c r="G216" i="1"/>
  <c r="E217" i="1"/>
  <c r="H217" i="1" s="1"/>
  <c r="F217" i="1"/>
  <c r="G217" i="1"/>
  <c r="E218" i="1"/>
  <c r="F218" i="1"/>
  <c r="G218" i="1"/>
  <c r="E219" i="1"/>
  <c r="F219" i="1"/>
  <c r="G219" i="1"/>
  <c r="E220" i="1"/>
  <c r="F220" i="1"/>
  <c r="G220" i="1"/>
  <c r="E221" i="1"/>
  <c r="H221" i="1" s="1"/>
  <c r="F221" i="1"/>
  <c r="G221" i="1"/>
  <c r="E222" i="1"/>
  <c r="F222" i="1"/>
  <c r="G222" i="1"/>
  <c r="E223" i="1"/>
  <c r="F223" i="1"/>
  <c r="G223" i="1"/>
  <c r="H223" i="1" s="1"/>
  <c r="E224" i="1"/>
  <c r="F224" i="1"/>
  <c r="G224" i="1"/>
  <c r="E225" i="1"/>
  <c r="H225" i="1" s="1"/>
  <c r="F225" i="1"/>
  <c r="G225" i="1"/>
  <c r="E226" i="1"/>
  <c r="F226" i="1"/>
  <c r="G226" i="1"/>
  <c r="E227" i="1"/>
  <c r="F227" i="1"/>
  <c r="G227" i="1"/>
  <c r="E228" i="1"/>
  <c r="F228" i="1"/>
  <c r="G228" i="1"/>
  <c r="G229" i="1"/>
  <c r="E230" i="1"/>
  <c r="F230" i="1"/>
  <c r="G230" i="1"/>
  <c r="F231" i="1"/>
  <c r="G231" i="1"/>
  <c r="G232" i="1"/>
  <c r="E233" i="1"/>
  <c r="F233" i="1"/>
  <c r="G233" i="1"/>
  <c r="E234" i="1"/>
  <c r="F234" i="1"/>
  <c r="G234" i="1"/>
  <c r="G235" i="1"/>
  <c r="E236" i="1"/>
  <c r="F236" i="1"/>
  <c r="G236" i="1"/>
  <c r="E237" i="1"/>
  <c r="F237" i="1"/>
  <c r="G237" i="1"/>
  <c r="E238" i="1"/>
  <c r="H238" i="1" s="1"/>
  <c r="G238" i="1"/>
  <c r="E239" i="1"/>
  <c r="F239" i="1"/>
  <c r="G239" i="1"/>
  <c r="E240" i="1"/>
  <c r="F240" i="1"/>
  <c r="G240" i="1"/>
  <c r="E241" i="1"/>
  <c r="F241" i="1"/>
  <c r="G241" i="1"/>
  <c r="E242" i="1"/>
  <c r="G242" i="1"/>
  <c r="E243" i="1"/>
  <c r="F243" i="1"/>
  <c r="G243" i="1"/>
  <c r="E244" i="1"/>
  <c r="F244" i="1"/>
  <c r="G244" i="1"/>
  <c r="E245" i="1"/>
  <c r="F245" i="1"/>
  <c r="G245" i="1"/>
  <c r="E246" i="1"/>
  <c r="F246" i="1"/>
  <c r="G246" i="1"/>
  <c r="G247" i="1"/>
  <c r="E248" i="1"/>
  <c r="F248" i="1"/>
  <c r="G248" i="1"/>
  <c r="G249" i="1"/>
  <c r="E250" i="1"/>
  <c r="F250" i="1"/>
  <c r="G250" i="1"/>
  <c r="E251" i="1"/>
  <c r="F251" i="1"/>
  <c r="G251" i="1"/>
  <c r="E252" i="1"/>
  <c r="F252" i="1"/>
  <c r="G252" i="1"/>
  <c r="G253" i="1"/>
  <c r="E254" i="1"/>
  <c r="F254" i="1"/>
  <c r="G254" i="1"/>
  <c r="E255" i="1"/>
  <c r="F255" i="1"/>
  <c r="G255" i="1"/>
  <c r="H255" i="1" s="1"/>
  <c r="G256" i="1"/>
  <c r="E257" i="1"/>
  <c r="F257" i="1"/>
  <c r="G257" i="1"/>
  <c r="H257" i="1" s="1"/>
  <c r="E258" i="1"/>
  <c r="F258" i="1"/>
  <c r="G258" i="1"/>
  <c r="H258" i="1" s="1"/>
  <c r="E259" i="1"/>
  <c r="F259" i="1"/>
  <c r="G259" i="1"/>
  <c r="E260" i="1"/>
  <c r="F260" i="1"/>
  <c r="G260" i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H266" i="1" s="1"/>
  <c r="E267" i="1"/>
  <c r="F267" i="1"/>
  <c r="G267" i="1"/>
  <c r="E268" i="1"/>
  <c r="F268" i="1"/>
  <c r="G268" i="1"/>
  <c r="E269" i="1"/>
  <c r="F269" i="1"/>
  <c r="G269" i="1"/>
  <c r="E270" i="1"/>
  <c r="F270" i="1"/>
  <c r="G270" i="1"/>
  <c r="E271" i="1"/>
  <c r="F271" i="1"/>
  <c r="G271" i="1"/>
  <c r="E272" i="1"/>
  <c r="F272" i="1"/>
  <c r="G272" i="1"/>
  <c r="H272" i="1" s="1"/>
  <c r="E273" i="1"/>
  <c r="F273" i="1"/>
  <c r="G273" i="1"/>
  <c r="E274" i="1"/>
  <c r="F274" i="1"/>
  <c r="G274" i="1"/>
  <c r="E275" i="1"/>
  <c r="F275" i="1"/>
  <c r="G275" i="1"/>
  <c r="E276" i="1"/>
  <c r="F276" i="1"/>
  <c r="G276" i="1"/>
  <c r="E277" i="1"/>
  <c r="F277" i="1"/>
  <c r="G277" i="1"/>
  <c r="E278" i="1"/>
  <c r="F278" i="1"/>
  <c r="G278" i="1"/>
  <c r="H278" i="1" s="1"/>
  <c r="E279" i="1"/>
  <c r="F279" i="1"/>
  <c r="G279" i="1"/>
  <c r="E280" i="1"/>
  <c r="H280" i="1" s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H286" i="1" s="1"/>
  <c r="E287" i="1"/>
  <c r="F287" i="1"/>
  <c r="G287" i="1"/>
  <c r="E288" i="1"/>
  <c r="F288" i="1"/>
  <c r="G288" i="1"/>
  <c r="E153" i="34"/>
  <c r="G153" i="34"/>
  <c r="H153" i="34" s="1"/>
  <c r="G154" i="34"/>
  <c r="F155" i="34"/>
  <c r="G155" i="34"/>
  <c r="G156" i="34"/>
  <c r="E157" i="34"/>
  <c r="G157" i="34"/>
  <c r="E158" i="34"/>
  <c r="G158" i="34"/>
  <c r="E159" i="34"/>
  <c r="F159" i="34"/>
  <c r="G159" i="34"/>
  <c r="E160" i="34"/>
  <c r="F160" i="34"/>
  <c r="G160" i="34"/>
  <c r="H160" i="34" s="1"/>
  <c r="E161" i="34"/>
  <c r="F161" i="34"/>
  <c r="G161" i="34"/>
  <c r="E162" i="34"/>
  <c r="G162" i="34"/>
  <c r="E163" i="34"/>
  <c r="F163" i="34"/>
  <c r="G163" i="34"/>
  <c r="E164" i="34"/>
  <c r="H164" i="34" s="1"/>
  <c r="F164" i="34"/>
  <c r="G164" i="34"/>
  <c r="E165" i="34"/>
  <c r="F165" i="34"/>
  <c r="G165" i="34"/>
  <c r="E166" i="34"/>
  <c r="F166" i="34"/>
  <c r="G166" i="34"/>
  <c r="E167" i="34"/>
  <c r="F167" i="34"/>
  <c r="G167" i="34"/>
  <c r="E168" i="34"/>
  <c r="F168" i="34"/>
  <c r="G168" i="34"/>
  <c r="H168" i="34" s="1"/>
  <c r="E169" i="34"/>
  <c r="F169" i="34"/>
  <c r="G169" i="34"/>
  <c r="H169" i="34" s="1"/>
  <c r="E170" i="34"/>
  <c r="F170" i="34"/>
  <c r="G170" i="34"/>
  <c r="H170" i="34" s="1"/>
  <c r="E171" i="34"/>
  <c r="F171" i="34"/>
  <c r="G171" i="34"/>
  <c r="E172" i="34"/>
  <c r="F172" i="34"/>
  <c r="G172" i="34"/>
  <c r="E173" i="34"/>
  <c r="F173" i="34"/>
  <c r="G173" i="34"/>
  <c r="E174" i="34"/>
  <c r="F174" i="34"/>
  <c r="G174" i="34"/>
  <c r="H174" i="34" s="1"/>
  <c r="E175" i="34"/>
  <c r="F175" i="34"/>
  <c r="G175" i="34"/>
  <c r="E176" i="34"/>
  <c r="H176" i="34" s="1"/>
  <c r="F176" i="34"/>
  <c r="G176" i="34"/>
  <c r="F177" i="34"/>
  <c r="G177" i="34"/>
  <c r="E178" i="34"/>
  <c r="F178" i="34"/>
  <c r="G178" i="34"/>
  <c r="E179" i="34"/>
  <c r="F179" i="34"/>
  <c r="G179" i="34"/>
  <c r="E180" i="34"/>
  <c r="F180" i="34"/>
  <c r="G180" i="34"/>
  <c r="E181" i="34"/>
  <c r="F181" i="34"/>
  <c r="G181" i="34"/>
  <c r="H181" i="34" s="1"/>
  <c r="E182" i="34"/>
  <c r="F182" i="34"/>
  <c r="G182" i="34"/>
  <c r="E183" i="34"/>
  <c r="F183" i="34"/>
  <c r="G183" i="34"/>
  <c r="H183" i="34" s="1"/>
  <c r="E184" i="34"/>
  <c r="F184" i="34"/>
  <c r="G184" i="34"/>
  <c r="E185" i="34"/>
  <c r="F185" i="34"/>
  <c r="G185" i="34"/>
  <c r="E186" i="34"/>
  <c r="F186" i="34"/>
  <c r="G186" i="34"/>
  <c r="E187" i="34"/>
  <c r="H187" i="34" s="1"/>
  <c r="F187" i="34"/>
  <c r="G187" i="34"/>
  <c r="E188" i="34"/>
  <c r="F188" i="34"/>
  <c r="G188" i="34"/>
  <c r="E189" i="34"/>
  <c r="F189" i="34"/>
  <c r="G189" i="34"/>
  <c r="H189" i="34" s="1"/>
  <c r="E190" i="34"/>
  <c r="F190" i="34"/>
  <c r="G190" i="34"/>
  <c r="E191" i="34"/>
  <c r="G191" i="34"/>
  <c r="H191" i="34" s="1"/>
  <c r="E192" i="34"/>
  <c r="F192" i="34"/>
  <c r="G192" i="34"/>
  <c r="E193" i="34"/>
  <c r="F193" i="34"/>
  <c r="G193" i="34"/>
  <c r="E194" i="34"/>
  <c r="F194" i="34"/>
  <c r="G194" i="34"/>
  <c r="E195" i="34"/>
  <c r="F195" i="34"/>
  <c r="G195" i="34"/>
  <c r="H195" i="34" s="1"/>
  <c r="G196" i="34"/>
  <c r="E197" i="34"/>
  <c r="F197" i="34"/>
  <c r="G197" i="34"/>
  <c r="E198" i="34"/>
  <c r="F198" i="34"/>
  <c r="G198" i="34"/>
  <c r="E199" i="34"/>
  <c r="F199" i="34"/>
  <c r="G199" i="34"/>
  <c r="H199" i="34" s="1"/>
  <c r="E200" i="34"/>
  <c r="F200" i="34"/>
  <c r="G200" i="34"/>
  <c r="E201" i="34"/>
  <c r="H201" i="34"/>
  <c r="F201" i="34"/>
  <c r="G201" i="34"/>
  <c r="E202" i="34"/>
  <c r="F202" i="34"/>
  <c r="G202" i="34"/>
  <c r="E203" i="34"/>
  <c r="F203" i="34"/>
  <c r="G203" i="34"/>
  <c r="E204" i="34"/>
  <c r="F204" i="34"/>
  <c r="G204" i="34"/>
  <c r="E205" i="34"/>
  <c r="H205" i="34" s="1"/>
  <c r="F205" i="34"/>
  <c r="G205" i="34"/>
  <c r="E206" i="34"/>
  <c r="F206" i="34"/>
  <c r="G206" i="34"/>
  <c r="E207" i="34"/>
  <c r="F207" i="34"/>
  <c r="G207" i="34"/>
  <c r="G208" i="34"/>
  <c r="G209" i="34"/>
  <c r="E210" i="34"/>
  <c r="F210" i="34"/>
  <c r="G210" i="34"/>
  <c r="H210" i="34" s="1"/>
  <c r="E211" i="34"/>
  <c r="F211" i="34"/>
  <c r="G211" i="34"/>
  <c r="E212" i="34"/>
  <c r="F212" i="34"/>
  <c r="G212" i="34"/>
  <c r="E213" i="34"/>
  <c r="F213" i="34"/>
  <c r="G213" i="34"/>
  <c r="E214" i="34"/>
  <c r="F214" i="34"/>
  <c r="G214" i="34"/>
  <c r="E215" i="34"/>
  <c r="F215" i="34"/>
  <c r="G215" i="34"/>
  <c r="E216" i="34"/>
  <c r="F216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2" i="34"/>
  <c r="F222" i="34"/>
  <c r="G222" i="34"/>
  <c r="H222" i="34" s="1"/>
  <c r="E223" i="34"/>
  <c r="F223" i="34"/>
  <c r="G223" i="34"/>
  <c r="E224" i="34"/>
  <c r="F224" i="34"/>
  <c r="G224" i="34"/>
  <c r="E225" i="34"/>
  <c r="F225" i="34"/>
  <c r="G225" i="34"/>
  <c r="E226" i="34"/>
  <c r="F226" i="34"/>
  <c r="G226" i="34"/>
  <c r="H226" i="34" s="1"/>
  <c r="E227" i="34"/>
  <c r="F227" i="34"/>
  <c r="G227" i="34"/>
  <c r="E228" i="34"/>
  <c r="F228" i="34"/>
  <c r="G228" i="34"/>
  <c r="E229" i="34"/>
  <c r="F229" i="34"/>
  <c r="G229" i="34"/>
  <c r="E230" i="34"/>
  <c r="F230" i="34"/>
  <c r="G230" i="34"/>
  <c r="H230" i="34" s="1"/>
  <c r="E231" i="34"/>
  <c r="F231" i="34"/>
  <c r="G231" i="34"/>
  <c r="G232" i="34"/>
  <c r="E233" i="34"/>
  <c r="F233" i="34"/>
  <c r="G233" i="34"/>
  <c r="E234" i="34"/>
  <c r="F234" i="34"/>
  <c r="G234" i="34"/>
  <c r="E235" i="34"/>
  <c r="H235" i="34" s="1"/>
  <c r="F235" i="34"/>
  <c r="G235" i="34"/>
  <c r="E236" i="34"/>
  <c r="F236" i="34"/>
  <c r="G236" i="34"/>
  <c r="E237" i="34"/>
  <c r="F237" i="34"/>
  <c r="G237" i="34"/>
  <c r="E238" i="34"/>
  <c r="F238" i="34"/>
  <c r="G238" i="34"/>
  <c r="E239" i="34"/>
  <c r="F239" i="34"/>
  <c r="G239" i="34"/>
  <c r="H239" i="34" s="1"/>
  <c r="E240" i="34"/>
  <c r="F240" i="34"/>
  <c r="G240" i="34"/>
  <c r="E241" i="34"/>
  <c r="F241" i="34"/>
  <c r="G241" i="34"/>
  <c r="E242" i="34"/>
  <c r="F242" i="34"/>
  <c r="G242" i="34"/>
  <c r="E243" i="34"/>
  <c r="H243" i="34" s="1"/>
  <c r="F243" i="34"/>
  <c r="G243" i="34"/>
  <c r="E244" i="34"/>
  <c r="F244" i="34"/>
  <c r="G244" i="34"/>
  <c r="H244" i="34" s="1"/>
  <c r="E245" i="34"/>
  <c r="F245" i="34"/>
  <c r="G245" i="34"/>
  <c r="E246" i="34"/>
  <c r="F246" i="34"/>
  <c r="G246" i="34"/>
  <c r="E247" i="34"/>
  <c r="F247" i="34"/>
  <c r="G247" i="34"/>
  <c r="H247" i="34" s="1"/>
  <c r="E248" i="34"/>
  <c r="F248" i="34"/>
  <c r="G248" i="34"/>
  <c r="H248" i="34" s="1"/>
  <c r="E249" i="34"/>
  <c r="F249" i="34"/>
  <c r="G249" i="34"/>
  <c r="E250" i="34"/>
  <c r="F250" i="34"/>
  <c r="G250" i="34"/>
  <c r="E251" i="34"/>
  <c r="H251" i="34" s="1"/>
  <c r="F251" i="34"/>
  <c r="G251" i="34"/>
  <c r="E252" i="34"/>
  <c r="F252" i="34"/>
  <c r="G252" i="34"/>
  <c r="F253" i="34"/>
  <c r="G253" i="34"/>
  <c r="E254" i="34"/>
  <c r="F254" i="34"/>
  <c r="G254" i="34"/>
  <c r="H254" i="34" s="1"/>
  <c r="E255" i="34"/>
  <c r="F255" i="34"/>
  <c r="G255" i="34"/>
  <c r="H255" i="34" s="1"/>
  <c r="E256" i="34"/>
  <c r="G256" i="34"/>
  <c r="E257" i="34"/>
  <c r="F257" i="34"/>
  <c r="G257" i="34"/>
  <c r="E258" i="34"/>
  <c r="F258" i="34"/>
  <c r="G258" i="34"/>
  <c r="E259" i="34"/>
  <c r="F259" i="34"/>
  <c r="G259" i="34"/>
  <c r="H259" i="34" s="1"/>
  <c r="E260" i="34"/>
  <c r="F260" i="34"/>
  <c r="G260" i="34"/>
  <c r="E261" i="34"/>
  <c r="F261" i="34"/>
  <c r="G261" i="34"/>
  <c r="H261" i="34" s="1"/>
  <c r="E262" i="34"/>
  <c r="F262" i="34"/>
  <c r="G262" i="34"/>
  <c r="H262" i="34" s="1"/>
  <c r="E263" i="34"/>
  <c r="F263" i="34"/>
  <c r="G263" i="34"/>
  <c r="H263" i="34" s="1"/>
  <c r="E264" i="34"/>
  <c r="F264" i="34"/>
  <c r="G264" i="34"/>
  <c r="E265" i="34"/>
  <c r="F265" i="34"/>
  <c r="G265" i="34"/>
  <c r="E266" i="34"/>
  <c r="F266" i="34"/>
  <c r="G266" i="34"/>
  <c r="E267" i="34"/>
  <c r="F267" i="34"/>
  <c r="G267" i="34"/>
  <c r="H267" i="34" s="1"/>
  <c r="E268" i="34"/>
  <c r="F268" i="34"/>
  <c r="G268" i="34"/>
  <c r="E269" i="34"/>
  <c r="F269" i="34"/>
  <c r="G269" i="34"/>
  <c r="E270" i="34"/>
  <c r="F270" i="34"/>
  <c r="G270" i="34"/>
  <c r="E271" i="34"/>
  <c r="F271" i="34"/>
  <c r="G271" i="34"/>
  <c r="H271" i="34" s="1"/>
  <c r="E272" i="34"/>
  <c r="F272" i="34"/>
  <c r="G272" i="34"/>
  <c r="E273" i="34"/>
  <c r="F273" i="34"/>
  <c r="G273" i="34"/>
  <c r="E274" i="34"/>
  <c r="F274" i="34"/>
  <c r="G274" i="34"/>
  <c r="E275" i="34"/>
  <c r="F275" i="34"/>
  <c r="G275" i="34"/>
  <c r="H275" i="34" s="1"/>
  <c r="E276" i="34"/>
  <c r="F276" i="34"/>
  <c r="G276" i="34"/>
  <c r="E277" i="34"/>
  <c r="F277" i="34"/>
  <c r="G277" i="34"/>
  <c r="H277" i="34" s="1"/>
  <c r="E278" i="34"/>
  <c r="F278" i="34"/>
  <c r="G278" i="34"/>
  <c r="H278" i="34" s="1"/>
  <c r="E279" i="34"/>
  <c r="F279" i="34"/>
  <c r="G279" i="34"/>
  <c r="E280" i="34"/>
  <c r="H280" i="34" s="1"/>
  <c r="F280" i="34"/>
  <c r="G280" i="34"/>
  <c r="E281" i="34"/>
  <c r="H281" i="34"/>
  <c r="F281" i="34"/>
  <c r="G281" i="34"/>
  <c r="E282" i="34"/>
  <c r="H282" i="34"/>
  <c r="F282" i="34"/>
  <c r="G282" i="34"/>
  <c r="E283" i="34"/>
  <c r="F283" i="34"/>
  <c r="G283" i="34"/>
  <c r="H283" i="34" s="1"/>
  <c r="E284" i="34"/>
  <c r="F284" i="34"/>
  <c r="G284" i="34"/>
  <c r="E285" i="34"/>
  <c r="F285" i="34"/>
  <c r="G285" i="34"/>
  <c r="H285" i="34" s="1"/>
  <c r="E286" i="34"/>
  <c r="F286" i="34"/>
  <c r="G286" i="34"/>
  <c r="H286" i="34" s="1"/>
  <c r="E287" i="34"/>
  <c r="F287" i="34"/>
  <c r="G287" i="34"/>
  <c r="E288" i="34"/>
  <c r="F288" i="34"/>
  <c r="G288" i="34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G171" i="33"/>
  <c r="H171" i="33" s="1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0" i="33"/>
  <c r="E191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H205" i="33" s="1"/>
  <c r="G206" i="33"/>
  <c r="E207" i="33"/>
  <c r="G207" i="33"/>
  <c r="H207" i="33" s="1"/>
  <c r="G208" i="33"/>
  <c r="H208" i="33" s="1"/>
  <c r="G209" i="33"/>
  <c r="G210" i="33"/>
  <c r="G211" i="33"/>
  <c r="E212" i="33"/>
  <c r="F212" i="33"/>
  <c r="G212" i="33"/>
  <c r="G213" i="33"/>
  <c r="G214" i="33"/>
  <c r="G215" i="33"/>
  <c r="G216" i="33"/>
  <c r="E217" i="33"/>
  <c r="F217" i="33"/>
  <c r="G217" i="33"/>
  <c r="G218" i="33"/>
  <c r="G219" i="33"/>
  <c r="G220" i="33"/>
  <c r="H220" i="33" s="1"/>
  <c r="G221" i="33"/>
  <c r="G222" i="33"/>
  <c r="G223" i="33"/>
  <c r="E224" i="33"/>
  <c r="F224" i="33"/>
  <c r="G224" i="33"/>
  <c r="E225" i="33"/>
  <c r="F225" i="33"/>
  <c r="G225" i="33"/>
  <c r="G226" i="33"/>
  <c r="G227" i="33"/>
  <c r="E228" i="33"/>
  <c r="F228" i="33"/>
  <c r="G228" i="33"/>
  <c r="G229" i="33"/>
  <c r="G230" i="33"/>
  <c r="G231" i="33"/>
  <c r="G232" i="33"/>
  <c r="G233" i="33"/>
  <c r="F234" i="33"/>
  <c r="G234" i="33"/>
  <c r="G235" i="33"/>
  <c r="F236" i="33"/>
  <c r="G236" i="33"/>
  <c r="G237" i="33"/>
  <c r="G238" i="33"/>
  <c r="G239" i="33"/>
  <c r="G240" i="33"/>
  <c r="G241" i="33"/>
  <c r="G242" i="33"/>
  <c r="G243" i="33"/>
  <c r="G244" i="33"/>
  <c r="H244" i="33" s="1"/>
  <c r="G245" i="33"/>
  <c r="G246" i="33"/>
  <c r="G247" i="33"/>
  <c r="G248" i="33"/>
  <c r="H248" i="33" s="1"/>
  <c r="G249" i="33"/>
  <c r="G250" i="33"/>
  <c r="G251" i="33"/>
  <c r="G252" i="33"/>
  <c r="H252" i="33" s="1"/>
  <c r="G253" i="33"/>
  <c r="G254" i="33"/>
  <c r="G255" i="33"/>
  <c r="G256" i="33"/>
  <c r="H256" i="33" s="1"/>
  <c r="G257" i="33"/>
  <c r="G258" i="33"/>
  <c r="G259" i="33"/>
  <c r="E260" i="33"/>
  <c r="G260" i="33"/>
  <c r="H260" i="33" s="1"/>
  <c r="G261" i="33"/>
  <c r="G262" i="33"/>
  <c r="G263" i="33"/>
  <c r="G264" i="33"/>
  <c r="G265" i="33"/>
  <c r="G266" i="33"/>
  <c r="G267" i="33"/>
  <c r="G268" i="33"/>
  <c r="E269" i="33"/>
  <c r="F269" i="33"/>
  <c r="G269" i="33"/>
  <c r="G270" i="33"/>
  <c r="H270" i="33" s="1"/>
  <c r="G271" i="33"/>
  <c r="G272" i="33"/>
  <c r="G273" i="33"/>
  <c r="G274" i="33"/>
  <c r="H274" i="33" s="1"/>
  <c r="G275" i="33"/>
  <c r="G276" i="33"/>
  <c r="G277" i="33"/>
  <c r="G278" i="33"/>
  <c r="H278" i="33" s="1"/>
  <c r="G279" i="33"/>
  <c r="G280" i="33"/>
  <c r="G281" i="33"/>
  <c r="G282" i="33"/>
  <c r="H282" i="33" s="1"/>
  <c r="G283" i="33"/>
  <c r="E284" i="33"/>
  <c r="G284" i="33"/>
  <c r="H284" i="33" s="1"/>
  <c r="G285" i="33"/>
  <c r="G286" i="33"/>
  <c r="E287" i="33"/>
  <c r="F287" i="33"/>
  <c r="G287" i="33"/>
  <c r="G288" i="33"/>
  <c r="F152" i="30"/>
  <c r="F152" i="17"/>
  <c r="F152" i="15"/>
  <c r="F152" i="34"/>
  <c r="E152" i="30"/>
  <c r="E152" i="21"/>
  <c r="E152" i="17"/>
  <c r="E152" i="6"/>
  <c r="E152" i="1"/>
  <c r="E152" i="34"/>
  <c r="D151" i="32"/>
  <c r="F247" i="32" s="1"/>
  <c r="F209" i="32"/>
  <c r="C151" i="32"/>
  <c r="D151" i="31"/>
  <c r="F275" i="31"/>
  <c r="C151" i="31"/>
  <c r="D151" i="30"/>
  <c r="F179" i="30"/>
  <c r="C151" i="30"/>
  <c r="E177" i="30"/>
  <c r="H177" i="30" s="1"/>
  <c r="D151" i="29"/>
  <c r="C151" i="29"/>
  <c r="D151" i="28"/>
  <c r="F159" i="28"/>
  <c r="C151" i="28"/>
  <c r="D151" i="27"/>
  <c r="C151" i="27"/>
  <c r="E152" i="27" s="1"/>
  <c r="D151" i="26"/>
  <c r="F153" i="26"/>
  <c r="C151" i="26"/>
  <c r="E175" i="26"/>
  <c r="D151" i="25"/>
  <c r="F152" i="25"/>
  <c r="C151" i="25"/>
  <c r="E152" i="25"/>
  <c r="D151" i="24"/>
  <c r="F186" i="24"/>
  <c r="C151" i="24"/>
  <c r="E153" i="24"/>
  <c r="D151" i="23"/>
  <c r="F154" i="23"/>
  <c r="C151" i="23"/>
  <c r="D151" i="22"/>
  <c r="F153" i="22"/>
  <c r="C151" i="22"/>
  <c r="D151" i="21"/>
  <c r="C151" i="21"/>
  <c r="E247" i="21"/>
  <c r="D151" i="20"/>
  <c r="F156" i="20"/>
  <c r="C151" i="20"/>
  <c r="D151" i="19"/>
  <c r="F172" i="19"/>
  <c r="C151" i="19"/>
  <c r="D151" i="18"/>
  <c r="C151" i="18"/>
  <c r="D151" i="17"/>
  <c r="F177" i="17" s="1"/>
  <c r="F165" i="17"/>
  <c r="C151" i="17"/>
  <c r="E157" i="17"/>
  <c r="D151" i="16"/>
  <c r="F152" i="16"/>
  <c r="C151" i="16"/>
  <c r="E175" i="16"/>
  <c r="H175" i="16" s="1"/>
  <c r="D151" i="15"/>
  <c r="F238" i="15" s="1"/>
  <c r="F183" i="15"/>
  <c r="C151" i="15"/>
  <c r="D151" i="14"/>
  <c r="F153" i="14"/>
  <c r="C151" i="14"/>
  <c r="D151" i="13"/>
  <c r="F218" i="13" s="1"/>
  <c r="F256" i="13"/>
  <c r="C151" i="13"/>
  <c r="D151" i="12"/>
  <c r="C151" i="12"/>
  <c r="D151" i="11"/>
  <c r="C151" i="11"/>
  <c r="E154" i="11" s="1"/>
  <c r="H154" i="11"/>
  <c r="D151" i="10"/>
  <c r="F156" i="10"/>
  <c r="C151" i="10"/>
  <c r="D151" i="9"/>
  <c r="F154" i="9"/>
  <c r="C151" i="9"/>
  <c r="E208" i="9"/>
  <c r="D151" i="8"/>
  <c r="C151" i="8"/>
  <c r="E181" i="8"/>
  <c r="D151" i="7"/>
  <c r="C151" i="7"/>
  <c r="E204" i="7"/>
  <c r="D151" i="6"/>
  <c r="C151" i="6"/>
  <c r="C11" i="6" s="1"/>
  <c r="E178" i="6"/>
  <c r="D151" i="5"/>
  <c r="F185" i="5" s="1"/>
  <c r="F152" i="5"/>
  <c r="C151" i="5"/>
  <c r="D151" i="4"/>
  <c r="C151" i="4"/>
  <c r="E169" i="4" s="1"/>
  <c r="D151" i="3"/>
  <c r="F209" i="3"/>
  <c r="C151" i="3"/>
  <c r="E159" i="3" s="1"/>
  <c r="D151" i="2"/>
  <c r="F195" i="2" s="1"/>
  <c r="C151" i="2"/>
  <c r="E153" i="2"/>
  <c r="D151" i="1"/>
  <c r="F154" i="1"/>
  <c r="C151" i="1"/>
  <c r="E157" i="1" s="1"/>
  <c r="D151" i="34"/>
  <c r="C151" i="34"/>
  <c r="E154" i="34"/>
  <c r="D151" i="33"/>
  <c r="F207" i="33" s="1"/>
  <c r="F196" i="33"/>
  <c r="C151" i="33"/>
  <c r="E190" i="33"/>
  <c r="E72" i="32"/>
  <c r="F72" i="32"/>
  <c r="G72" i="32"/>
  <c r="H72" i="32" s="1"/>
  <c r="E73" i="32"/>
  <c r="G73" i="32"/>
  <c r="G74" i="32"/>
  <c r="F75" i="32"/>
  <c r="G75" i="32"/>
  <c r="E76" i="32"/>
  <c r="F76" i="32"/>
  <c r="G76" i="32"/>
  <c r="E77" i="32"/>
  <c r="F77" i="32"/>
  <c r="G77" i="32"/>
  <c r="E78" i="32"/>
  <c r="F78" i="32"/>
  <c r="G78" i="32"/>
  <c r="E79" i="32"/>
  <c r="F79" i="32"/>
  <c r="G79" i="32"/>
  <c r="E80" i="32"/>
  <c r="F80" i="32"/>
  <c r="G80" i="32"/>
  <c r="E81" i="32"/>
  <c r="F81" i="32"/>
  <c r="G81" i="32"/>
  <c r="E82" i="32"/>
  <c r="F82" i="32"/>
  <c r="G82" i="32"/>
  <c r="G83" i="32"/>
  <c r="E84" i="32"/>
  <c r="F84" i="32"/>
  <c r="G84" i="32"/>
  <c r="E85" i="32"/>
  <c r="F85" i="32"/>
  <c r="G85" i="32"/>
  <c r="E86" i="32"/>
  <c r="F86" i="32"/>
  <c r="G86" i="32"/>
  <c r="E87" i="32"/>
  <c r="F87" i="32"/>
  <c r="G87" i="32"/>
  <c r="E88" i="32"/>
  <c r="F88" i="32"/>
  <c r="G88" i="32"/>
  <c r="E89" i="32"/>
  <c r="F89" i="32"/>
  <c r="G89" i="32"/>
  <c r="E90" i="32"/>
  <c r="F90" i="32"/>
  <c r="G90" i="32"/>
  <c r="E91" i="32"/>
  <c r="F91" i="32"/>
  <c r="G91" i="32"/>
  <c r="G92" i="32"/>
  <c r="G93" i="32"/>
  <c r="E94" i="32"/>
  <c r="F94" i="32"/>
  <c r="G94" i="32"/>
  <c r="E95" i="32"/>
  <c r="F95" i="32"/>
  <c r="G95" i="32"/>
  <c r="E96" i="32"/>
  <c r="F96" i="32"/>
  <c r="G96" i="32"/>
  <c r="E97" i="32"/>
  <c r="F97" i="32"/>
  <c r="G97" i="32"/>
  <c r="E98" i="32"/>
  <c r="F98" i="32"/>
  <c r="G98" i="32"/>
  <c r="G99" i="32"/>
  <c r="G100" i="32"/>
  <c r="G101" i="32"/>
  <c r="E102" i="32"/>
  <c r="F102" i="32"/>
  <c r="G102" i="32"/>
  <c r="E103" i="32"/>
  <c r="F103" i="32"/>
  <c r="G103" i="32"/>
  <c r="E104" i="32"/>
  <c r="F104" i="32"/>
  <c r="G104" i="32"/>
  <c r="E105" i="32"/>
  <c r="F105" i="32"/>
  <c r="G105" i="32"/>
  <c r="E106" i="32"/>
  <c r="F106" i="32"/>
  <c r="G106" i="32"/>
  <c r="F107" i="32"/>
  <c r="G107" i="32"/>
  <c r="E108" i="32"/>
  <c r="F108" i="32"/>
  <c r="G108" i="32"/>
  <c r="E109" i="32"/>
  <c r="F109" i="32"/>
  <c r="G109" i="32"/>
  <c r="E110" i="32"/>
  <c r="F110" i="32"/>
  <c r="G110" i="32"/>
  <c r="E111" i="32"/>
  <c r="F111" i="32"/>
  <c r="G111" i="32"/>
  <c r="E112" i="32"/>
  <c r="F112" i="32"/>
  <c r="G112" i="32"/>
  <c r="G113" i="32"/>
  <c r="E114" i="32"/>
  <c r="F114" i="32"/>
  <c r="G114" i="32"/>
  <c r="G115" i="32"/>
  <c r="E116" i="32"/>
  <c r="F116" i="32"/>
  <c r="G116" i="32"/>
  <c r="E117" i="32"/>
  <c r="F117" i="32"/>
  <c r="G117" i="32"/>
  <c r="G118" i="32"/>
  <c r="E119" i="32"/>
  <c r="F119" i="32"/>
  <c r="G119" i="32"/>
  <c r="G120" i="32"/>
  <c r="E121" i="32"/>
  <c r="F121" i="32"/>
  <c r="G121" i="32"/>
  <c r="G122" i="32"/>
  <c r="G123" i="32"/>
  <c r="G124" i="32"/>
  <c r="E125" i="32"/>
  <c r="F125" i="32"/>
  <c r="G125" i="32"/>
  <c r="E126" i="32"/>
  <c r="F126" i="32"/>
  <c r="G126" i="32"/>
  <c r="E127" i="32"/>
  <c r="F127" i="32"/>
  <c r="G127" i="32"/>
  <c r="E128" i="32"/>
  <c r="F128" i="32"/>
  <c r="G128" i="32"/>
  <c r="G129" i="32"/>
  <c r="E130" i="32"/>
  <c r="F130" i="32"/>
  <c r="G130" i="32"/>
  <c r="E131" i="32"/>
  <c r="F131" i="32"/>
  <c r="G131" i="32"/>
  <c r="E132" i="32"/>
  <c r="G132" i="32"/>
  <c r="E133" i="32"/>
  <c r="F133" i="32"/>
  <c r="G133" i="32"/>
  <c r="E134" i="32"/>
  <c r="F134" i="32"/>
  <c r="G134" i="32"/>
  <c r="E135" i="32"/>
  <c r="F135" i="32"/>
  <c r="G135" i="32"/>
  <c r="E136" i="32"/>
  <c r="F136" i="32"/>
  <c r="G136" i="32"/>
  <c r="E137" i="32"/>
  <c r="F137" i="32"/>
  <c r="G137" i="32"/>
  <c r="E138" i="32"/>
  <c r="F138" i="32"/>
  <c r="G138" i="32"/>
  <c r="F139" i="32"/>
  <c r="G139" i="32"/>
  <c r="E140" i="32"/>
  <c r="F140" i="32"/>
  <c r="G140" i="32"/>
  <c r="E141" i="32"/>
  <c r="F141" i="32"/>
  <c r="G141" i="32"/>
  <c r="G142" i="32"/>
  <c r="G143" i="32"/>
  <c r="G144" i="32"/>
  <c r="E145" i="32"/>
  <c r="F145" i="32"/>
  <c r="G145" i="32"/>
  <c r="G72" i="31"/>
  <c r="G73" i="31"/>
  <c r="G74" i="31"/>
  <c r="G75" i="31"/>
  <c r="E76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E91" i="31"/>
  <c r="G91" i="31"/>
  <c r="G92" i="31"/>
  <c r="G93" i="31"/>
  <c r="G94" i="31"/>
  <c r="E95" i="31"/>
  <c r="G95" i="31"/>
  <c r="G96" i="31"/>
  <c r="G97" i="31"/>
  <c r="G98" i="31"/>
  <c r="G99" i="31"/>
  <c r="G100" i="31"/>
  <c r="G101" i="31"/>
  <c r="G102" i="31"/>
  <c r="G103" i="31"/>
  <c r="G104" i="31"/>
  <c r="G105" i="31"/>
  <c r="E106" i="31"/>
  <c r="G106" i="31"/>
  <c r="G107" i="31"/>
  <c r="G108" i="31"/>
  <c r="G109" i="31"/>
  <c r="G110" i="31"/>
  <c r="G111" i="31"/>
  <c r="G112" i="31"/>
  <c r="G113" i="31"/>
  <c r="E114" i="31"/>
  <c r="F114" i="31"/>
  <c r="G114" i="31"/>
  <c r="G115" i="31"/>
  <c r="G116" i="31"/>
  <c r="G117" i="31"/>
  <c r="G118" i="31"/>
  <c r="G119" i="31"/>
  <c r="G120" i="31"/>
  <c r="G121" i="31"/>
  <c r="G122" i="31"/>
  <c r="G123" i="31"/>
  <c r="E124" i="31"/>
  <c r="G124" i="31"/>
  <c r="G125" i="31"/>
  <c r="G126" i="31"/>
  <c r="E127" i="31"/>
  <c r="G127" i="31"/>
  <c r="G128" i="31"/>
  <c r="G129" i="31"/>
  <c r="E130" i="31"/>
  <c r="G130" i="31"/>
  <c r="G131" i="31"/>
  <c r="E132" i="31"/>
  <c r="G132" i="31"/>
  <c r="E133" i="31"/>
  <c r="F133" i="31"/>
  <c r="G133" i="31"/>
  <c r="G134" i="31"/>
  <c r="G135" i="31"/>
  <c r="E136" i="31"/>
  <c r="G136" i="31"/>
  <c r="G137" i="31"/>
  <c r="G138" i="31"/>
  <c r="G139" i="31"/>
  <c r="G140" i="31"/>
  <c r="E141" i="31"/>
  <c r="G141" i="31"/>
  <c r="G142" i="31"/>
  <c r="G143" i="31"/>
  <c r="E144" i="31"/>
  <c r="G144" i="31"/>
  <c r="G145" i="31"/>
  <c r="G72" i="30"/>
  <c r="G73" i="30"/>
  <c r="G74" i="30"/>
  <c r="G75" i="30"/>
  <c r="E76" i="30"/>
  <c r="F76" i="30"/>
  <c r="G76" i="30"/>
  <c r="E77" i="30"/>
  <c r="F77" i="30"/>
  <c r="G77" i="30"/>
  <c r="E78" i="30"/>
  <c r="F78" i="30"/>
  <c r="G78" i="30"/>
  <c r="E79" i="30"/>
  <c r="F79" i="30"/>
  <c r="G79" i="30"/>
  <c r="H79" i="30" s="1"/>
  <c r="E80" i="30"/>
  <c r="F80" i="30"/>
  <c r="G80" i="30"/>
  <c r="H80" i="30" s="1"/>
  <c r="E81" i="30"/>
  <c r="F81" i="30"/>
  <c r="G81" i="30"/>
  <c r="E82" i="30"/>
  <c r="F82" i="30"/>
  <c r="G82" i="30"/>
  <c r="G83" i="30"/>
  <c r="E84" i="30"/>
  <c r="F84" i="30"/>
  <c r="G84" i="30"/>
  <c r="E85" i="30"/>
  <c r="F85" i="30"/>
  <c r="G85" i="30"/>
  <c r="E86" i="30"/>
  <c r="F86" i="30"/>
  <c r="G86" i="30"/>
  <c r="E87" i="30"/>
  <c r="F87" i="30"/>
  <c r="G87" i="30"/>
  <c r="G88" i="30"/>
  <c r="E89" i="30"/>
  <c r="F89" i="30"/>
  <c r="G89" i="30"/>
  <c r="E90" i="30"/>
  <c r="F90" i="30"/>
  <c r="G90" i="30"/>
  <c r="E91" i="30"/>
  <c r="F91" i="30"/>
  <c r="G91" i="30"/>
  <c r="G92" i="30"/>
  <c r="G93" i="30"/>
  <c r="E94" i="30"/>
  <c r="F94" i="30"/>
  <c r="G94" i="30"/>
  <c r="E95" i="30"/>
  <c r="F95" i="30"/>
  <c r="G95" i="30"/>
  <c r="E96" i="30"/>
  <c r="F96" i="30"/>
  <c r="G96" i="30"/>
  <c r="G97" i="30"/>
  <c r="E98" i="30"/>
  <c r="F98" i="30"/>
  <c r="G98" i="30"/>
  <c r="E99" i="30"/>
  <c r="F99" i="30"/>
  <c r="G99" i="30"/>
  <c r="E100" i="30"/>
  <c r="F100" i="30"/>
  <c r="G100" i="30"/>
  <c r="E101" i="30"/>
  <c r="F101" i="30"/>
  <c r="G101" i="30"/>
  <c r="E102" i="30"/>
  <c r="G102" i="30"/>
  <c r="E103" i="30"/>
  <c r="F103" i="30"/>
  <c r="G103" i="30"/>
  <c r="E104" i="30"/>
  <c r="F104" i="30"/>
  <c r="G104" i="30"/>
  <c r="E105" i="30"/>
  <c r="F105" i="30"/>
  <c r="G105" i="30"/>
  <c r="E106" i="30"/>
  <c r="F106" i="30"/>
  <c r="G106" i="30"/>
  <c r="E107" i="30"/>
  <c r="F107" i="30"/>
  <c r="G107" i="30"/>
  <c r="E108" i="30"/>
  <c r="G108" i="30"/>
  <c r="E109" i="30"/>
  <c r="F109" i="30"/>
  <c r="G109" i="30"/>
  <c r="G110" i="30"/>
  <c r="E111" i="30"/>
  <c r="F111" i="30"/>
  <c r="G111" i="30"/>
  <c r="H111" i="30" s="1"/>
  <c r="E112" i="30"/>
  <c r="G112" i="30"/>
  <c r="H112" i="30" s="1"/>
  <c r="G113" i="30"/>
  <c r="E114" i="30"/>
  <c r="F114" i="30"/>
  <c r="G114" i="30"/>
  <c r="G115" i="30"/>
  <c r="G116" i="30"/>
  <c r="G117" i="30"/>
  <c r="G118" i="30"/>
  <c r="E119" i="30"/>
  <c r="F119" i="30"/>
  <c r="G119" i="30"/>
  <c r="E120" i="30"/>
  <c r="F120" i="30"/>
  <c r="G120" i="30"/>
  <c r="G121" i="30"/>
  <c r="G122" i="30"/>
  <c r="G123" i="30"/>
  <c r="E124" i="30"/>
  <c r="F124" i="30"/>
  <c r="G124" i="30"/>
  <c r="E125" i="30"/>
  <c r="F125" i="30"/>
  <c r="G125" i="30"/>
  <c r="E126" i="30"/>
  <c r="F126" i="30"/>
  <c r="G126" i="30"/>
  <c r="E127" i="30"/>
  <c r="F127" i="30"/>
  <c r="G127" i="30"/>
  <c r="E128" i="30"/>
  <c r="G128" i="30"/>
  <c r="G129" i="30"/>
  <c r="E130" i="30"/>
  <c r="F130" i="30"/>
  <c r="G130" i="30"/>
  <c r="E131" i="30"/>
  <c r="F131" i="30"/>
  <c r="G131" i="30"/>
  <c r="F132" i="30"/>
  <c r="G132" i="30"/>
  <c r="E133" i="30"/>
  <c r="F133" i="30"/>
  <c r="G133" i="30"/>
  <c r="H133" i="30" s="1"/>
  <c r="F134" i="30"/>
  <c r="G134" i="30"/>
  <c r="E135" i="30"/>
  <c r="F135" i="30"/>
  <c r="G135" i="30"/>
  <c r="E136" i="30"/>
  <c r="F136" i="30"/>
  <c r="G136" i="30"/>
  <c r="F137" i="30"/>
  <c r="G137" i="30"/>
  <c r="E138" i="30"/>
  <c r="F138" i="30"/>
  <c r="G138" i="30"/>
  <c r="E139" i="30"/>
  <c r="F139" i="30"/>
  <c r="G139" i="30"/>
  <c r="E140" i="30"/>
  <c r="F140" i="30"/>
  <c r="G140" i="30"/>
  <c r="E141" i="30"/>
  <c r="F141" i="30"/>
  <c r="G141" i="30"/>
  <c r="E142" i="30"/>
  <c r="F142" i="30"/>
  <c r="G142" i="30"/>
  <c r="F143" i="30"/>
  <c r="G143" i="30"/>
  <c r="E144" i="30"/>
  <c r="F144" i="30"/>
  <c r="G144" i="30"/>
  <c r="E145" i="30"/>
  <c r="F145" i="30"/>
  <c r="G145" i="30"/>
  <c r="H145" i="30" s="1"/>
  <c r="G72" i="29"/>
  <c r="G73" i="29"/>
  <c r="G74" i="29"/>
  <c r="G75" i="29"/>
  <c r="E76" i="29"/>
  <c r="F76" i="29"/>
  <c r="G76" i="29"/>
  <c r="G77" i="29"/>
  <c r="E78" i="29"/>
  <c r="F78" i="29"/>
  <c r="G78" i="29"/>
  <c r="G79" i="29"/>
  <c r="G80" i="29"/>
  <c r="G81" i="29"/>
  <c r="G82" i="29"/>
  <c r="G83" i="29"/>
  <c r="G84" i="29"/>
  <c r="G85" i="29"/>
  <c r="G86" i="29"/>
  <c r="G87" i="29"/>
  <c r="G88" i="29"/>
  <c r="E89" i="29"/>
  <c r="F89" i="29"/>
  <c r="G89" i="29"/>
  <c r="E90" i="29"/>
  <c r="F90" i="29"/>
  <c r="G90" i="29"/>
  <c r="E91" i="29"/>
  <c r="F91" i="29"/>
  <c r="G91" i="29"/>
  <c r="G92" i="29"/>
  <c r="G93" i="29"/>
  <c r="G94" i="29"/>
  <c r="F95" i="29"/>
  <c r="G95" i="29"/>
  <c r="E96" i="29"/>
  <c r="F96" i="29"/>
  <c r="G96" i="29"/>
  <c r="F97" i="29"/>
  <c r="G97" i="29"/>
  <c r="G98" i="29"/>
  <c r="G99" i="29"/>
  <c r="G100" i="29"/>
  <c r="G101" i="29"/>
  <c r="G102" i="29"/>
  <c r="G103" i="29"/>
  <c r="G104" i="29"/>
  <c r="G105" i="29"/>
  <c r="E106" i="29"/>
  <c r="F106" i="29"/>
  <c r="G106" i="29"/>
  <c r="G107" i="29"/>
  <c r="G108" i="29"/>
  <c r="G109" i="29"/>
  <c r="G110" i="29"/>
  <c r="G111" i="29"/>
  <c r="G112" i="29"/>
  <c r="G113" i="29"/>
  <c r="E114" i="29"/>
  <c r="H114" i="29" s="1"/>
  <c r="F114" i="29"/>
  <c r="G114" i="29"/>
  <c r="G115" i="29"/>
  <c r="G116" i="29"/>
  <c r="E117" i="29"/>
  <c r="F117" i="29"/>
  <c r="G117" i="29"/>
  <c r="G118" i="29"/>
  <c r="G119" i="29"/>
  <c r="G120" i="29"/>
  <c r="G121" i="29"/>
  <c r="G122" i="29"/>
  <c r="G123" i="29"/>
  <c r="G124" i="29"/>
  <c r="G125" i="29"/>
  <c r="E126" i="29"/>
  <c r="F126" i="29"/>
  <c r="G126" i="29"/>
  <c r="G127" i="29"/>
  <c r="G128" i="29"/>
  <c r="E129" i="29"/>
  <c r="G129" i="29"/>
  <c r="E130" i="29"/>
  <c r="F130" i="29"/>
  <c r="G130" i="29"/>
  <c r="G131" i="29"/>
  <c r="E132" i="29"/>
  <c r="F132" i="29"/>
  <c r="G132" i="29"/>
  <c r="H132" i="29" s="1"/>
  <c r="G133" i="29"/>
  <c r="G134" i="29"/>
  <c r="E135" i="29"/>
  <c r="G135" i="29"/>
  <c r="E136" i="29"/>
  <c r="F136" i="29"/>
  <c r="G136" i="29"/>
  <c r="G137" i="29"/>
  <c r="F138" i="29"/>
  <c r="G138" i="29"/>
  <c r="G139" i="29"/>
  <c r="G140" i="29"/>
  <c r="E141" i="29"/>
  <c r="G141" i="29"/>
  <c r="E142" i="29"/>
  <c r="F142" i="29"/>
  <c r="G142" i="29"/>
  <c r="H142" i="29" s="1"/>
  <c r="G143" i="29"/>
  <c r="E144" i="29"/>
  <c r="F144" i="29"/>
  <c r="G144" i="29"/>
  <c r="E145" i="29"/>
  <c r="F145" i="29"/>
  <c r="G145" i="29"/>
  <c r="G72" i="28"/>
  <c r="G73" i="28"/>
  <c r="G74" i="28"/>
  <c r="G75" i="28"/>
  <c r="G76" i="28"/>
  <c r="G77" i="28"/>
  <c r="G78" i="28"/>
  <c r="E79" i="28"/>
  <c r="F79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E95" i="28"/>
  <c r="F95" i="28"/>
  <c r="G95" i="28"/>
  <c r="G96" i="28"/>
  <c r="G97" i="28"/>
  <c r="G98" i="28"/>
  <c r="G99" i="28"/>
  <c r="G100" i="28"/>
  <c r="G101" i="28"/>
  <c r="G102" i="28"/>
  <c r="G103" i="28"/>
  <c r="G104" i="28"/>
  <c r="G105" i="28"/>
  <c r="E106" i="28"/>
  <c r="F106" i="28"/>
  <c r="G106" i="28"/>
  <c r="G107" i="28"/>
  <c r="G108" i="28"/>
  <c r="G109" i="28"/>
  <c r="G110" i="28"/>
  <c r="G111" i="28"/>
  <c r="G112" i="28"/>
  <c r="G113" i="28"/>
  <c r="E114" i="28"/>
  <c r="F114" i="28"/>
  <c r="G114" i="28"/>
  <c r="G115" i="28"/>
  <c r="G116" i="28"/>
  <c r="G117" i="28"/>
  <c r="G118" i="28"/>
  <c r="G119" i="28"/>
  <c r="G120" i="28"/>
  <c r="G121" i="28"/>
  <c r="G122" i="28"/>
  <c r="G123" i="28"/>
  <c r="E124" i="28"/>
  <c r="F124" i="28"/>
  <c r="G124" i="28"/>
  <c r="G125" i="28"/>
  <c r="G126" i="28"/>
  <c r="G127" i="28"/>
  <c r="G128" i="28"/>
  <c r="G129" i="28"/>
  <c r="G130" i="28"/>
  <c r="G131" i="28"/>
  <c r="G132" i="28"/>
  <c r="E133" i="28"/>
  <c r="F133" i="28"/>
  <c r="G133" i="28"/>
  <c r="G134" i="28"/>
  <c r="E135" i="28"/>
  <c r="G135" i="28"/>
  <c r="G136" i="28"/>
  <c r="G137" i="28"/>
  <c r="G138" i="28"/>
  <c r="G139" i="28"/>
  <c r="G140" i="28"/>
  <c r="E141" i="28"/>
  <c r="G141" i="28"/>
  <c r="G142" i="28"/>
  <c r="G143" i="28"/>
  <c r="G144" i="28"/>
  <c r="G145" i="28"/>
  <c r="G72" i="27"/>
  <c r="G73" i="27"/>
  <c r="G74" i="27"/>
  <c r="G75" i="27"/>
  <c r="E76" i="27"/>
  <c r="F76" i="27"/>
  <c r="G76" i="27"/>
  <c r="G77" i="27"/>
  <c r="E78" i="27"/>
  <c r="F78" i="27"/>
  <c r="G78" i="27"/>
  <c r="H78" i="27" s="1"/>
  <c r="E79" i="27"/>
  <c r="F79" i="27"/>
  <c r="G79" i="27"/>
  <c r="G80" i="27"/>
  <c r="E81" i="27"/>
  <c r="F81" i="27"/>
  <c r="G81" i="27"/>
  <c r="H81" i="27" s="1"/>
  <c r="G82" i="27"/>
  <c r="G83" i="27"/>
  <c r="G84" i="27"/>
  <c r="G85" i="27"/>
  <c r="G86" i="27"/>
  <c r="G87" i="27"/>
  <c r="G88" i="27"/>
  <c r="H88" i="27" s="1"/>
  <c r="E89" i="27"/>
  <c r="H89" i="27" s="1"/>
  <c r="F89" i="27"/>
  <c r="G89" i="27"/>
  <c r="E90" i="27"/>
  <c r="F90" i="27"/>
  <c r="G90" i="27"/>
  <c r="F91" i="27"/>
  <c r="G91" i="27"/>
  <c r="G92" i="27"/>
  <c r="G93" i="27"/>
  <c r="G94" i="27"/>
  <c r="E95" i="27"/>
  <c r="F95" i="27"/>
  <c r="G95" i="27"/>
  <c r="E96" i="27"/>
  <c r="H96" i="27" s="1"/>
  <c r="F96" i="27"/>
  <c r="G96" i="27"/>
  <c r="E97" i="27"/>
  <c r="F97" i="27"/>
  <c r="G97" i="27"/>
  <c r="G98" i="27"/>
  <c r="G99" i="27"/>
  <c r="G100" i="27"/>
  <c r="G101" i="27"/>
  <c r="G102" i="27"/>
  <c r="G103" i="27"/>
  <c r="E104" i="27"/>
  <c r="G104" i="27"/>
  <c r="E105" i="27"/>
  <c r="G105" i="27"/>
  <c r="E106" i="27"/>
  <c r="F106" i="27"/>
  <c r="G106" i="27"/>
  <c r="G107" i="27"/>
  <c r="G108" i="27"/>
  <c r="E109" i="27"/>
  <c r="F109" i="27"/>
  <c r="G109" i="27"/>
  <c r="E110" i="27"/>
  <c r="G110" i="27"/>
  <c r="G111" i="27"/>
  <c r="G112" i="27"/>
  <c r="G113" i="27"/>
  <c r="E114" i="27"/>
  <c r="F114" i="27"/>
  <c r="G114" i="27"/>
  <c r="G115" i="27"/>
  <c r="G116" i="27"/>
  <c r="E117" i="27"/>
  <c r="F117" i="27"/>
  <c r="G117" i="27"/>
  <c r="G118" i="27"/>
  <c r="G119" i="27"/>
  <c r="E120" i="27"/>
  <c r="G120" i="27"/>
  <c r="G121" i="27"/>
  <c r="G122" i="27"/>
  <c r="G123" i="27"/>
  <c r="E124" i="27"/>
  <c r="H124" i="27" s="1"/>
  <c r="F124" i="27"/>
  <c r="G124" i="27"/>
  <c r="E125" i="27"/>
  <c r="F125" i="27"/>
  <c r="G125" i="27"/>
  <c r="E126" i="27"/>
  <c r="F126" i="27"/>
  <c r="G126" i="27"/>
  <c r="H126" i="27" s="1"/>
  <c r="G127" i="27"/>
  <c r="E128" i="27"/>
  <c r="G128" i="27"/>
  <c r="H128" i="27" s="1"/>
  <c r="G129" i="27"/>
  <c r="E130" i="27"/>
  <c r="F130" i="27"/>
  <c r="G130" i="27"/>
  <c r="E131" i="27"/>
  <c r="F131" i="27"/>
  <c r="G131" i="27"/>
  <c r="G132" i="27"/>
  <c r="E133" i="27"/>
  <c r="H133" i="27" s="1"/>
  <c r="F133" i="27"/>
  <c r="G133" i="27"/>
  <c r="G134" i="27"/>
  <c r="E135" i="27"/>
  <c r="F135" i="27"/>
  <c r="G135" i="27"/>
  <c r="E136" i="27"/>
  <c r="H136" i="27" s="1"/>
  <c r="F136" i="27"/>
  <c r="G136" i="27"/>
  <c r="G137" i="27"/>
  <c r="E138" i="27"/>
  <c r="H138" i="27" s="1"/>
  <c r="F138" i="27"/>
  <c r="G138" i="27"/>
  <c r="G139" i="27"/>
  <c r="E140" i="27"/>
  <c r="H140" i="27" s="1"/>
  <c r="F140" i="27"/>
  <c r="G140" i="27"/>
  <c r="E141" i="27"/>
  <c r="G141" i="27"/>
  <c r="E142" i="27"/>
  <c r="F142" i="27"/>
  <c r="G142" i="27"/>
  <c r="E143" i="27"/>
  <c r="F143" i="27"/>
  <c r="G143" i="27"/>
  <c r="G144" i="27"/>
  <c r="G145" i="27"/>
  <c r="G72" i="26"/>
  <c r="G73" i="26"/>
  <c r="G74" i="26"/>
  <c r="G75" i="26"/>
  <c r="E76" i="26"/>
  <c r="F76" i="26"/>
  <c r="G76" i="26"/>
  <c r="G77" i="26"/>
  <c r="G78" i="26"/>
  <c r="E79" i="26"/>
  <c r="F79" i="26"/>
  <c r="G79" i="26"/>
  <c r="G80" i="26"/>
  <c r="F81" i="26"/>
  <c r="G81" i="26"/>
  <c r="G82" i="26"/>
  <c r="G83" i="26"/>
  <c r="G84" i="26"/>
  <c r="G85" i="26"/>
  <c r="G86" i="26"/>
  <c r="G87" i="26"/>
  <c r="G88" i="26"/>
  <c r="G89" i="26"/>
  <c r="G90" i="26"/>
  <c r="E91" i="26"/>
  <c r="F91" i="26"/>
  <c r="G91" i="26"/>
  <c r="H91" i="26" s="1"/>
  <c r="G92" i="26"/>
  <c r="G93" i="26"/>
  <c r="G94" i="26"/>
  <c r="E95" i="26"/>
  <c r="F95" i="26"/>
  <c r="G95" i="26"/>
  <c r="H95" i="26" s="1"/>
  <c r="E96" i="26"/>
  <c r="F96" i="26"/>
  <c r="G96" i="26"/>
  <c r="H96" i="26" s="1"/>
  <c r="E97" i="26"/>
  <c r="G97" i="26"/>
  <c r="G98" i="26"/>
  <c r="H98" i="26" s="1"/>
  <c r="G99" i="26"/>
  <c r="G100" i="26"/>
  <c r="G101" i="26"/>
  <c r="G102" i="26"/>
  <c r="G103" i="26"/>
  <c r="G104" i="26"/>
  <c r="G105" i="26"/>
  <c r="H105" i="26" s="1"/>
  <c r="E106" i="26"/>
  <c r="F106" i="26"/>
  <c r="G106" i="26"/>
  <c r="G107" i="26"/>
  <c r="G108" i="26"/>
  <c r="G109" i="26"/>
  <c r="G110" i="26"/>
  <c r="G111" i="26"/>
  <c r="H111" i="26" s="1"/>
  <c r="G112" i="26"/>
  <c r="G113" i="26"/>
  <c r="E114" i="26"/>
  <c r="F114" i="26"/>
  <c r="G114" i="26"/>
  <c r="G115" i="26"/>
  <c r="G116" i="26"/>
  <c r="E117" i="26"/>
  <c r="F117" i="26"/>
  <c r="G117" i="26"/>
  <c r="G118" i="26"/>
  <c r="G119" i="26"/>
  <c r="H119" i="26" s="1"/>
  <c r="G120" i="26"/>
  <c r="G121" i="26"/>
  <c r="G122" i="26"/>
  <c r="G123" i="26"/>
  <c r="E124" i="26"/>
  <c r="F124" i="26"/>
  <c r="G124" i="26"/>
  <c r="E125" i="26"/>
  <c r="F125" i="26"/>
  <c r="G125" i="26"/>
  <c r="E126" i="26"/>
  <c r="F126" i="26"/>
  <c r="G126" i="26"/>
  <c r="G127" i="26"/>
  <c r="E128" i="26"/>
  <c r="F128" i="26"/>
  <c r="G128" i="26"/>
  <c r="H128" i="26" s="1"/>
  <c r="E129" i="26"/>
  <c r="F129" i="26"/>
  <c r="G129" i="26"/>
  <c r="E130" i="26"/>
  <c r="F130" i="26"/>
  <c r="G130" i="26"/>
  <c r="G131" i="26"/>
  <c r="G132" i="26"/>
  <c r="E133" i="26"/>
  <c r="G133" i="26"/>
  <c r="G134" i="26"/>
  <c r="E135" i="26"/>
  <c r="F135" i="26"/>
  <c r="G135" i="26"/>
  <c r="H135" i="26" s="1"/>
  <c r="E136" i="26"/>
  <c r="F136" i="26"/>
  <c r="G136" i="26"/>
  <c r="G137" i="26"/>
  <c r="E138" i="26"/>
  <c r="G138" i="26"/>
  <c r="G139" i="26"/>
  <c r="E140" i="26"/>
  <c r="F140" i="26"/>
  <c r="G140" i="26"/>
  <c r="E141" i="26"/>
  <c r="F141" i="26"/>
  <c r="G141" i="26"/>
  <c r="E142" i="26"/>
  <c r="F142" i="26"/>
  <c r="G142" i="26"/>
  <c r="F143" i="26"/>
  <c r="G143" i="26"/>
  <c r="E144" i="26"/>
  <c r="F144" i="26"/>
  <c r="G144" i="26"/>
  <c r="E145" i="26"/>
  <c r="F145" i="26"/>
  <c r="G145" i="26"/>
  <c r="F72" i="25"/>
  <c r="G72" i="25"/>
  <c r="G73" i="25"/>
  <c r="G74" i="25"/>
  <c r="H74" i="25" s="1"/>
  <c r="G75" i="25"/>
  <c r="E76" i="25"/>
  <c r="F76" i="25"/>
  <c r="G76" i="25"/>
  <c r="G77" i="25"/>
  <c r="G78" i="25"/>
  <c r="E79" i="25"/>
  <c r="F79" i="25"/>
  <c r="G79" i="25"/>
  <c r="E80" i="25"/>
  <c r="G80" i="25"/>
  <c r="E81" i="25"/>
  <c r="G81" i="25"/>
  <c r="E82" i="25"/>
  <c r="F82" i="25"/>
  <c r="G82" i="25"/>
  <c r="G83" i="25"/>
  <c r="G84" i="25"/>
  <c r="H84" i="25" s="1"/>
  <c r="G85" i="25"/>
  <c r="G86" i="25"/>
  <c r="G87" i="25"/>
  <c r="G88" i="25"/>
  <c r="E89" i="25"/>
  <c r="F89" i="25"/>
  <c r="G89" i="25"/>
  <c r="H89" i="25" s="1"/>
  <c r="E90" i="25"/>
  <c r="F90" i="25"/>
  <c r="G90" i="25"/>
  <c r="E91" i="25"/>
  <c r="F91" i="25"/>
  <c r="G91" i="25"/>
  <c r="G92" i="25"/>
  <c r="G93" i="25"/>
  <c r="G94" i="25"/>
  <c r="E95" i="25"/>
  <c r="F95" i="25"/>
  <c r="G95" i="25"/>
  <c r="E96" i="25"/>
  <c r="F96" i="25"/>
  <c r="G96" i="25"/>
  <c r="E97" i="25"/>
  <c r="F97" i="25"/>
  <c r="G97" i="25"/>
  <c r="G98" i="25"/>
  <c r="F99" i="25"/>
  <c r="G99" i="25"/>
  <c r="G100" i="25"/>
  <c r="G101" i="25"/>
  <c r="G102" i="25"/>
  <c r="E103" i="25"/>
  <c r="F103" i="25"/>
  <c r="G103" i="25"/>
  <c r="G104" i="25"/>
  <c r="E105" i="25"/>
  <c r="F105" i="25"/>
  <c r="G105" i="25"/>
  <c r="E106" i="25"/>
  <c r="F106" i="25"/>
  <c r="G106" i="25"/>
  <c r="G107" i="25"/>
  <c r="G108" i="25"/>
  <c r="G109" i="25"/>
  <c r="E110" i="25"/>
  <c r="G110" i="25"/>
  <c r="E111" i="25"/>
  <c r="F111" i="25"/>
  <c r="G111" i="25"/>
  <c r="G112" i="25"/>
  <c r="G113" i="25"/>
  <c r="E114" i="25"/>
  <c r="F114" i="25"/>
  <c r="G114" i="25"/>
  <c r="G115" i="25"/>
  <c r="G116" i="25"/>
  <c r="E117" i="25"/>
  <c r="G117" i="25"/>
  <c r="G118" i="25"/>
  <c r="G119" i="25"/>
  <c r="G120" i="25"/>
  <c r="G121" i="25"/>
  <c r="G122" i="25"/>
  <c r="G123" i="25"/>
  <c r="E124" i="25"/>
  <c r="F124" i="25"/>
  <c r="G124" i="25"/>
  <c r="G125" i="25"/>
  <c r="E126" i="25"/>
  <c r="F126" i="25"/>
  <c r="G126" i="25"/>
  <c r="F127" i="25"/>
  <c r="G127" i="25"/>
  <c r="F128" i="25"/>
  <c r="G128" i="25"/>
  <c r="E129" i="25"/>
  <c r="F129" i="25"/>
  <c r="G129" i="25"/>
  <c r="E130" i="25"/>
  <c r="F130" i="25"/>
  <c r="G130" i="25"/>
  <c r="G131" i="25"/>
  <c r="E132" i="25"/>
  <c r="F132" i="25"/>
  <c r="G132" i="25"/>
  <c r="E133" i="25"/>
  <c r="F133" i="25"/>
  <c r="G133" i="25"/>
  <c r="G134" i="25"/>
  <c r="E135" i="25"/>
  <c r="F135" i="25"/>
  <c r="G135" i="25"/>
  <c r="E136" i="25"/>
  <c r="F136" i="25"/>
  <c r="G136" i="25"/>
  <c r="G137" i="25"/>
  <c r="E138" i="25"/>
  <c r="F138" i="25"/>
  <c r="G138" i="25"/>
  <c r="G139" i="25"/>
  <c r="G140" i="25"/>
  <c r="E141" i="25"/>
  <c r="F141" i="25"/>
  <c r="G141" i="25"/>
  <c r="E142" i="25"/>
  <c r="F142" i="25"/>
  <c r="G142" i="25"/>
  <c r="E143" i="25"/>
  <c r="G143" i="25"/>
  <c r="E144" i="25"/>
  <c r="F144" i="25"/>
  <c r="G144" i="25"/>
  <c r="E145" i="25"/>
  <c r="F145" i="25"/>
  <c r="G145" i="25"/>
  <c r="G72" i="24"/>
  <c r="G73" i="24"/>
  <c r="G74" i="24"/>
  <c r="G75" i="24"/>
  <c r="E76" i="24"/>
  <c r="F76" i="24"/>
  <c r="G76" i="24"/>
  <c r="E77" i="24"/>
  <c r="F77" i="24"/>
  <c r="G77" i="24"/>
  <c r="E78" i="24"/>
  <c r="F78" i="24"/>
  <c r="G78" i="24"/>
  <c r="E79" i="24"/>
  <c r="F79" i="24"/>
  <c r="G79" i="24"/>
  <c r="H79" i="24" s="1"/>
  <c r="G80" i="24"/>
  <c r="E81" i="24"/>
  <c r="F81" i="24"/>
  <c r="G81" i="24"/>
  <c r="G82" i="24"/>
  <c r="G83" i="24"/>
  <c r="G84" i="24"/>
  <c r="G85" i="24"/>
  <c r="E86" i="24"/>
  <c r="F86" i="24"/>
  <c r="G86" i="24"/>
  <c r="E87" i="24"/>
  <c r="F87" i="24"/>
  <c r="G87" i="24"/>
  <c r="G88" i="24"/>
  <c r="E89" i="24"/>
  <c r="F89" i="24"/>
  <c r="G89" i="24"/>
  <c r="E90" i="24"/>
  <c r="F90" i="24"/>
  <c r="G90" i="24"/>
  <c r="E91" i="24"/>
  <c r="F91" i="24"/>
  <c r="G91" i="24"/>
  <c r="G92" i="24"/>
  <c r="E93" i="24"/>
  <c r="G93" i="24"/>
  <c r="E94" i="24"/>
  <c r="F94" i="24"/>
  <c r="G94" i="24"/>
  <c r="E95" i="24"/>
  <c r="F95" i="24"/>
  <c r="G95" i="24"/>
  <c r="H95" i="24" s="1"/>
  <c r="E96" i="24"/>
  <c r="G96" i="24"/>
  <c r="H96" i="24" s="1"/>
  <c r="E97" i="24"/>
  <c r="F97" i="24"/>
  <c r="G97" i="24"/>
  <c r="F98" i="24"/>
  <c r="G98" i="24"/>
  <c r="E99" i="24"/>
  <c r="F99" i="24"/>
  <c r="G99" i="24"/>
  <c r="E100" i="24"/>
  <c r="F100" i="24"/>
  <c r="G100" i="24"/>
  <c r="E101" i="24"/>
  <c r="F101" i="24"/>
  <c r="G101" i="24"/>
  <c r="G102" i="24"/>
  <c r="E103" i="24"/>
  <c r="G103" i="24"/>
  <c r="G104" i="24"/>
  <c r="E105" i="24"/>
  <c r="F105" i="24"/>
  <c r="G105" i="24"/>
  <c r="E106" i="24"/>
  <c r="F106" i="24"/>
  <c r="G106" i="24"/>
  <c r="G107" i="24"/>
  <c r="G108" i="24"/>
  <c r="E109" i="24"/>
  <c r="F109" i="24"/>
  <c r="G109" i="24"/>
  <c r="E110" i="24"/>
  <c r="F110" i="24"/>
  <c r="G110" i="24"/>
  <c r="E111" i="24"/>
  <c r="F111" i="24"/>
  <c r="G111" i="24"/>
  <c r="H111" i="24" s="1"/>
  <c r="G112" i="24"/>
  <c r="G113" i="24"/>
  <c r="E114" i="24"/>
  <c r="F114" i="24"/>
  <c r="G114" i="24"/>
  <c r="G115" i="24"/>
  <c r="G116" i="24"/>
  <c r="E117" i="24"/>
  <c r="F117" i="24"/>
  <c r="G117" i="24"/>
  <c r="G118" i="24"/>
  <c r="F119" i="24"/>
  <c r="G119" i="24"/>
  <c r="E120" i="24"/>
  <c r="F120" i="24"/>
  <c r="G120" i="24"/>
  <c r="G121" i="24"/>
  <c r="G122" i="24"/>
  <c r="G123" i="24"/>
  <c r="E124" i="24"/>
  <c r="F124" i="24"/>
  <c r="G124" i="24"/>
  <c r="H124" i="24" s="1"/>
  <c r="E125" i="24"/>
  <c r="F125" i="24"/>
  <c r="G125" i="24"/>
  <c r="E126" i="24"/>
  <c r="F126" i="24"/>
  <c r="G126" i="24"/>
  <c r="F127" i="24"/>
  <c r="G127" i="24"/>
  <c r="F128" i="24"/>
  <c r="G128" i="24"/>
  <c r="E129" i="24"/>
  <c r="G129" i="24"/>
  <c r="F130" i="24"/>
  <c r="G130" i="24"/>
  <c r="E131" i="24"/>
  <c r="F131" i="24"/>
  <c r="G131" i="24"/>
  <c r="E132" i="24"/>
  <c r="F132" i="24"/>
  <c r="G132" i="24"/>
  <c r="E133" i="24"/>
  <c r="F133" i="24"/>
  <c r="G133" i="24"/>
  <c r="E134" i="24"/>
  <c r="F134" i="24"/>
  <c r="G134" i="24"/>
  <c r="E135" i="24"/>
  <c r="F135" i="24"/>
  <c r="G135" i="24"/>
  <c r="E136" i="24"/>
  <c r="F136" i="24"/>
  <c r="G136" i="24"/>
  <c r="G137" i="24"/>
  <c r="E138" i="24"/>
  <c r="F138" i="24"/>
  <c r="G138" i="24"/>
  <c r="E139" i="24"/>
  <c r="F139" i="24"/>
  <c r="G139" i="24"/>
  <c r="H139" i="24" s="1"/>
  <c r="E140" i="24"/>
  <c r="F140" i="24"/>
  <c r="G140" i="24"/>
  <c r="H140" i="24" s="1"/>
  <c r="E141" i="24"/>
  <c r="F141" i="24"/>
  <c r="G141" i="24"/>
  <c r="E142" i="24"/>
  <c r="F142" i="24"/>
  <c r="G142" i="24"/>
  <c r="G143" i="24"/>
  <c r="E144" i="24"/>
  <c r="F144" i="24"/>
  <c r="G144" i="24"/>
  <c r="E145" i="24"/>
  <c r="F145" i="24"/>
  <c r="G145" i="24"/>
  <c r="E72" i="23"/>
  <c r="F72" i="23"/>
  <c r="G72" i="23"/>
  <c r="G73" i="23"/>
  <c r="G74" i="23"/>
  <c r="G75" i="23"/>
  <c r="E76" i="23"/>
  <c r="F76" i="23"/>
  <c r="G76" i="23"/>
  <c r="F77" i="23"/>
  <c r="G77" i="23"/>
  <c r="E78" i="23"/>
  <c r="F78" i="23"/>
  <c r="G78" i="23"/>
  <c r="E79" i="23"/>
  <c r="F79" i="23"/>
  <c r="G79" i="23"/>
  <c r="E80" i="23"/>
  <c r="G80" i="23"/>
  <c r="E81" i="23"/>
  <c r="F81" i="23"/>
  <c r="G81" i="23"/>
  <c r="G82" i="23"/>
  <c r="G83" i="23"/>
  <c r="G84" i="23"/>
  <c r="G85" i="23"/>
  <c r="E86" i="23"/>
  <c r="G86" i="23"/>
  <c r="E87" i="23"/>
  <c r="F87" i="23"/>
  <c r="G87" i="23"/>
  <c r="G88" i="23"/>
  <c r="E89" i="23"/>
  <c r="F89" i="23"/>
  <c r="G89" i="23"/>
  <c r="H89" i="23" s="1"/>
  <c r="E90" i="23"/>
  <c r="H90" i="23" s="1"/>
  <c r="F90" i="23"/>
  <c r="G90" i="23"/>
  <c r="E91" i="23"/>
  <c r="F91" i="23"/>
  <c r="G91" i="23"/>
  <c r="G92" i="23"/>
  <c r="G93" i="23"/>
  <c r="G94" i="23"/>
  <c r="E95" i="23"/>
  <c r="F95" i="23"/>
  <c r="G95" i="23"/>
  <c r="H95" i="23" s="1"/>
  <c r="E96" i="23"/>
  <c r="F96" i="23"/>
  <c r="G96" i="23"/>
  <c r="E97" i="23"/>
  <c r="F97" i="23"/>
  <c r="G97" i="23"/>
  <c r="E98" i="23"/>
  <c r="F98" i="23"/>
  <c r="G98" i="23"/>
  <c r="G99" i="23"/>
  <c r="E100" i="23"/>
  <c r="G100" i="23"/>
  <c r="G101" i="23"/>
  <c r="G102" i="23"/>
  <c r="G103" i="23"/>
  <c r="E104" i="23"/>
  <c r="F104" i="23"/>
  <c r="G104" i="23"/>
  <c r="E105" i="23"/>
  <c r="F105" i="23"/>
  <c r="G105" i="23"/>
  <c r="E106" i="23"/>
  <c r="F106" i="23"/>
  <c r="G106" i="23"/>
  <c r="G107" i="23"/>
  <c r="G108" i="23"/>
  <c r="E109" i="23"/>
  <c r="F109" i="23"/>
  <c r="G109" i="23"/>
  <c r="E110" i="23"/>
  <c r="F110" i="23"/>
  <c r="G110" i="23"/>
  <c r="E111" i="23"/>
  <c r="F111" i="23"/>
  <c r="G111" i="23"/>
  <c r="H111" i="23" s="1"/>
  <c r="G112" i="23"/>
  <c r="G113" i="23"/>
  <c r="E114" i="23"/>
  <c r="F114" i="23"/>
  <c r="G114" i="23"/>
  <c r="G115" i="23"/>
  <c r="E116" i="23"/>
  <c r="F116" i="23"/>
  <c r="G116" i="23"/>
  <c r="E117" i="23"/>
  <c r="F117" i="23"/>
  <c r="G117" i="23"/>
  <c r="G118" i="23"/>
  <c r="G119" i="23"/>
  <c r="F120" i="23"/>
  <c r="G120" i="23"/>
  <c r="F121" i="23"/>
  <c r="G121" i="23"/>
  <c r="G122" i="23"/>
  <c r="G123" i="23"/>
  <c r="E124" i="23"/>
  <c r="F124" i="23"/>
  <c r="G124" i="23"/>
  <c r="E125" i="23"/>
  <c r="G125" i="23"/>
  <c r="E126" i="23"/>
  <c r="F126" i="23"/>
  <c r="G126" i="23"/>
  <c r="E127" i="23"/>
  <c r="F127" i="23"/>
  <c r="G127" i="23"/>
  <c r="G128" i="23"/>
  <c r="G129" i="23"/>
  <c r="E130" i="23"/>
  <c r="F130" i="23"/>
  <c r="G130" i="23"/>
  <c r="E131" i="23"/>
  <c r="F131" i="23"/>
  <c r="G131" i="23"/>
  <c r="E132" i="23"/>
  <c r="F132" i="23"/>
  <c r="G132" i="23"/>
  <c r="E133" i="23"/>
  <c r="F133" i="23"/>
  <c r="G133" i="23"/>
  <c r="G134" i="23"/>
  <c r="E135" i="23"/>
  <c r="F135" i="23"/>
  <c r="G135" i="23"/>
  <c r="H135" i="23" s="1"/>
  <c r="G136" i="23"/>
  <c r="G137" i="23"/>
  <c r="E138" i="23"/>
  <c r="H138" i="23"/>
  <c r="G138" i="23"/>
  <c r="G139" i="23"/>
  <c r="E140" i="23"/>
  <c r="F140" i="23"/>
  <c r="G140" i="23"/>
  <c r="E141" i="23"/>
  <c r="F141" i="23"/>
  <c r="G141" i="23"/>
  <c r="E142" i="23"/>
  <c r="F142" i="23"/>
  <c r="G142" i="23"/>
  <c r="E143" i="23"/>
  <c r="F143" i="23"/>
  <c r="G143" i="23"/>
  <c r="H143" i="23" s="1"/>
  <c r="E144" i="23"/>
  <c r="H144" i="23" s="1"/>
  <c r="F144" i="23"/>
  <c r="G144" i="23"/>
  <c r="E145" i="23"/>
  <c r="F145" i="23"/>
  <c r="G145" i="23"/>
  <c r="E72" i="22"/>
  <c r="F72" i="22"/>
  <c r="G72" i="22"/>
  <c r="G73" i="22"/>
  <c r="G74" i="22"/>
  <c r="G75" i="22"/>
  <c r="E76" i="22"/>
  <c r="F76" i="22"/>
  <c r="G76" i="22"/>
  <c r="E77" i="22"/>
  <c r="G77" i="22"/>
  <c r="F78" i="22"/>
  <c r="G78" i="22"/>
  <c r="E79" i="22"/>
  <c r="F79" i="22"/>
  <c r="G79" i="22"/>
  <c r="F80" i="22"/>
  <c r="G80" i="22"/>
  <c r="G81" i="22"/>
  <c r="G82" i="22"/>
  <c r="G83" i="22"/>
  <c r="G84" i="22"/>
  <c r="G85" i="22"/>
  <c r="G86" i="22"/>
  <c r="G87" i="22"/>
  <c r="G88" i="22"/>
  <c r="E89" i="22"/>
  <c r="F89" i="22"/>
  <c r="G89" i="22"/>
  <c r="E90" i="22"/>
  <c r="F90" i="22"/>
  <c r="G90" i="22"/>
  <c r="E91" i="22"/>
  <c r="F91" i="22"/>
  <c r="G91" i="22"/>
  <c r="G92" i="22"/>
  <c r="G93" i="22"/>
  <c r="G94" i="22"/>
  <c r="E95" i="22"/>
  <c r="F95" i="22"/>
  <c r="G95" i="22"/>
  <c r="E96" i="22"/>
  <c r="G96" i="22"/>
  <c r="G97" i="22"/>
  <c r="G98" i="22"/>
  <c r="E99" i="22"/>
  <c r="F99" i="22"/>
  <c r="G99" i="22"/>
  <c r="F100" i="22"/>
  <c r="G100" i="22"/>
  <c r="F101" i="22"/>
  <c r="G101" i="22"/>
  <c r="G102" i="22"/>
  <c r="G103" i="22"/>
  <c r="G104" i="22"/>
  <c r="E105" i="22"/>
  <c r="F105" i="22"/>
  <c r="G105" i="22"/>
  <c r="E106" i="22"/>
  <c r="F106" i="22"/>
  <c r="G106" i="22"/>
  <c r="H106" i="22" s="1"/>
  <c r="G107" i="22"/>
  <c r="G108" i="22"/>
  <c r="E109" i="22"/>
  <c r="F109" i="22"/>
  <c r="G109" i="22"/>
  <c r="G110" i="22"/>
  <c r="G111" i="22"/>
  <c r="G112" i="22"/>
  <c r="G113" i="22"/>
  <c r="E114" i="22"/>
  <c r="F114" i="22"/>
  <c r="G114" i="22"/>
  <c r="G115" i="22"/>
  <c r="G116" i="22"/>
  <c r="E117" i="22"/>
  <c r="F117" i="22"/>
  <c r="G117" i="22"/>
  <c r="G118" i="22"/>
  <c r="G119" i="22"/>
  <c r="G120" i="22"/>
  <c r="H120" i="22" s="1"/>
  <c r="G121" i="22"/>
  <c r="E122" i="22"/>
  <c r="G122" i="22"/>
  <c r="G123" i="22"/>
  <c r="G124" i="22"/>
  <c r="G125" i="22"/>
  <c r="E126" i="22"/>
  <c r="F126" i="22"/>
  <c r="G126" i="22"/>
  <c r="E127" i="22"/>
  <c r="G127" i="22"/>
  <c r="G128" i="22"/>
  <c r="H128" i="22" s="1"/>
  <c r="G129" i="22"/>
  <c r="E130" i="22"/>
  <c r="F130" i="22"/>
  <c r="G130" i="22"/>
  <c r="G131" i="22"/>
  <c r="G132" i="22"/>
  <c r="E133" i="22"/>
  <c r="F133" i="22"/>
  <c r="G133" i="22"/>
  <c r="G134" i="22"/>
  <c r="E135" i="22"/>
  <c r="F135" i="22"/>
  <c r="G135" i="22"/>
  <c r="E136" i="22"/>
  <c r="F136" i="22"/>
  <c r="G136" i="22"/>
  <c r="G137" i="22"/>
  <c r="E138" i="22"/>
  <c r="G138" i="22"/>
  <c r="E139" i="22"/>
  <c r="F139" i="22"/>
  <c r="G139" i="22"/>
  <c r="E140" i="22"/>
  <c r="H140" i="22" s="1"/>
  <c r="F140" i="22"/>
  <c r="G140" i="22"/>
  <c r="E141" i="22"/>
  <c r="F141" i="22"/>
  <c r="G141" i="22"/>
  <c r="E142" i="22"/>
  <c r="F142" i="22"/>
  <c r="G142" i="22"/>
  <c r="E143" i="22"/>
  <c r="G143" i="22"/>
  <c r="F144" i="22"/>
  <c r="G144" i="22"/>
  <c r="E145" i="22"/>
  <c r="F145" i="22"/>
  <c r="G145" i="22"/>
  <c r="G72" i="21"/>
  <c r="G73" i="21"/>
  <c r="G74" i="21"/>
  <c r="G75" i="21"/>
  <c r="E76" i="21"/>
  <c r="F76" i="21"/>
  <c r="G76" i="21"/>
  <c r="G77" i="21"/>
  <c r="G78" i="21"/>
  <c r="E79" i="21"/>
  <c r="F79" i="21"/>
  <c r="G79" i="21"/>
  <c r="G80" i="21"/>
  <c r="F81" i="21"/>
  <c r="G81" i="21"/>
  <c r="G82" i="21"/>
  <c r="G83" i="21"/>
  <c r="G84" i="21"/>
  <c r="G85" i="21"/>
  <c r="G86" i="21"/>
  <c r="G87" i="21"/>
  <c r="G88" i="21"/>
  <c r="E89" i="21"/>
  <c r="H89" i="21" s="1"/>
  <c r="F89" i="21"/>
  <c r="G89" i="21"/>
  <c r="G90" i="21"/>
  <c r="G91" i="21"/>
  <c r="G92" i="21"/>
  <c r="G93" i="21"/>
  <c r="G94" i="21"/>
  <c r="E95" i="21"/>
  <c r="F95" i="21"/>
  <c r="G95" i="21"/>
  <c r="E96" i="21"/>
  <c r="G96" i="21"/>
  <c r="E97" i="21"/>
  <c r="F97" i="21"/>
  <c r="G97" i="21"/>
  <c r="G98" i="21"/>
  <c r="F99" i="21"/>
  <c r="G99" i="21"/>
  <c r="G100" i="21"/>
  <c r="G101" i="21"/>
  <c r="G102" i="21"/>
  <c r="F103" i="21"/>
  <c r="G103" i="21"/>
  <c r="G104" i="21"/>
  <c r="E105" i="21"/>
  <c r="F105" i="21"/>
  <c r="G105" i="21"/>
  <c r="E106" i="21"/>
  <c r="F106" i="21"/>
  <c r="G106" i="21"/>
  <c r="G107" i="21"/>
  <c r="G108" i="21"/>
  <c r="G109" i="21"/>
  <c r="G110" i="21"/>
  <c r="G111" i="21"/>
  <c r="G112" i="21"/>
  <c r="G113" i="21"/>
  <c r="E114" i="21"/>
  <c r="F114" i="21"/>
  <c r="G114" i="21"/>
  <c r="G115" i="21"/>
  <c r="G116" i="21"/>
  <c r="E117" i="21"/>
  <c r="H117" i="21" s="1"/>
  <c r="F117" i="21"/>
  <c r="G117" i="21"/>
  <c r="G118" i="21"/>
  <c r="G119" i="21"/>
  <c r="G120" i="21"/>
  <c r="F121" i="21"/>
  <c r="G121" i="21"/>
  <c r="G122" i="21"/>
  <c r="G123" i="21"/>
  <c r="E124" i="21"/>
  <c r="F124" i="21"/>
  <c r="G124" i="21"/>
  <c r="G125" i="21"/>
  <c r="F126" i="21"/>
  <c r="G126" i="21"/>
  <c r="G127" i="21"/>
  <c r="G128" i="21"/>
  <c r="G129" i="21"/>
  <c r="E130" i="21"/>
  <c r="F130" i="21"/>
  <c r="G130" i="21"/>
  <c r="E131" i="21"/>
  <c r="F131" i="21"/>
  <c r="G131" i="21"/>
  <c r="E132" i="21"/>
  <c r="G132" i="21"/>
  <c r="E133" i="21"/>
  <c r="G133" i="21"/>
  <c r="G134" i="21"/>
  <c r="E135" i="21"/>
  <c r="F135" i="21"/>
  <c r="G135" i="21"/>
  <c r="E136" i="21"/>
  <c r="F136" i="21"/>
  <c r="G136" i="21"/>
  <c r="G137" i="21"/>
  <c r="E138" i="21"/>
  <c r="F138" i="21"/>
  <c r="G138" i="21"/>
  <c r="G139" i="21"/>
  <c r="E140" i="21"/>
  <c r="F140" i="21"/>
  <c r="G140" i="21"/>
  <c r="E141" i="21"/>
  <c r="F141" i="21"/>
  <c r="G141" i="21"/>
  <c r="G142" i="21"/>
  <c r="G143" i="21"/>
  <c r="E144" i="21"/>
  <c r="F144" i="21"/>
  <c r="G144" i="21"/>
  <c r="E145" i="21"/>
  <c r="F145" i="21"/>
  <c r="G145" i="21"/>
  <c r="E72" i="20"/>
  <c r="F72" i="20"/>
  <c r="G72" i="20"/>
  <c r="E73" i="20"/>
  <c r="F73" i="20"/>
  <c r="G73" i="20"/>
  <c r="G74" i="20"/>
  <c r="E75" i="20"/>
  <c r="F75" i="20"/>
  <c r="G75" i="20"/>
  <c r="E76" i="20"/>
  <c r="F76" i="20"/>
  <c r="G76" i="20"/>
  <c r="E77" i="20"/>
  <c r="F77" i="20"/>
  <c r="G77" i="20"/>
  <c r="E78" i="20"/>
  <c r="F78" i="20"/>
  <c r="G78" i="20"/>
  <c r="E79" i="20"/>
  <c r="F79" i="20"/>
  <c r="G79" i="20"/>
  <c r="G80" i="20"/>
  <c r="E81" i="20"/>
  <c r="F81" i="20"/>
  <c r="G81" i="20"/>
  <c r="E82" i="20"/>
  <c r="F82" i="20"/>
  <c r="G82" i="20"/>
  <c r="G83" i="20"/>
  <c r="E84" i="20"/>
  <c r="F84" i="20"/>
  <c r="G84" i="20"/>
  <c r="E85" i="20"/>
  <c r="G85" i="20"/>
  <c r="F86" i="20"/>
  <c r="G86" i="20"/>
  <c r="G87" i="20"/>
  <c r="G88" i="20"/>
  <c r="E89" i="20"/>
  <c r="H89" i="20" s="1"/>
  <c r="F89" i="20"/>
  <c r="G89" i="20"/>
  <c r="G90" i="20"/>
  <c r="E91" i="20"/>
  <c r="F91" i="20"/>
  <c r="G91" i="20"/>
  <c r="F92" i="20"/>
  <c r="G92" i="20"/>
  <c r="G93" i="20"/>
  <c r="F94" i="20"/>
  <c r="G94" i="20"/>
  <c r="E95" i="20"/>
  <c r="F95" i="20"/>
  <c r="G95" i="20"/>
  <c r="F96" i="20"/>
  <c r="G96" i="20"/>
  <c r="E97" i="20"/>
  <c r="F97" i="20"/>
  <c r="G97" i="20"/>
  <c r="F98" i="20"/>
  <c r="G98" i="20"/>
  <c r="E99" i="20"/>
  <c r="F99" i="20"/>
  <c r="G99" i="20"/>
  <c r="F100" i="20"/>
  <c r="G100" i="20"/>
  <c r="E101" i="20"/>
  <c r="F101" i="20"/>
  <c r="G101" i="20"/>
  <c r="G102" i="20"/>
  <c r="E103" i="20"/>
  <c r="H103" i="20" s="1"/>
  <c r="G103" i="20"/>
  <c r="E104" i="20"/>
  <c r="F104" i="20"/>
  <c r="G104" i="20"/>
  <c r="E105" i="20"/>
  <c r="F105" i="20"/>
  <c r="G105" i="20"/>
  <c r="E106" i="20"/>
  <c r="F106" i="20"/>
  <c r="G106" i="20"/>
  <c r="G107" i="20"/>
  <c r="G108" i="20"/>
  <c r="E109" i="20"/>
  <c r="F109" i="20"/>
  <c r="G109" i="20"/>
  <c r="E110" i="20"/>
  <c r="F110" i="20"/>
  <c r="G110" i="20"/>
  <c r="E111" i="20"/>
  <c r="H111" i="20" s="1"/>
  <c r="F111" i="20"/>
  <c r="G111" i="20"/>
  <c r="F112" i="20"/>
  <c r="G112" i="20"/>
  <c r="F113" i="20"/>
  <c r="G113" i="20"/>
  <c r="E114" i="20"/>
  <c r="F114" i="20"/>
  <c r="G114" i="20"/>
  <c r="G115" i="20"/>
  <c r="G116" i="20"/>
  <c r="E117" i="20"/>
  <c r="F117" i="20"/>
  <c r="G117" i="20"/>
  <c r="G118" i="20"/>
  <c r="G119" i="20"/>
  <c r="E120" i="20"/>
  <c r="F120" i="20"/>
  <c r="G120" i="20"/>
  <c r="G121" i="20"/>
  <c r="G122" i="20"/>
  <c r="G123" i="20"/>
  <c r="E124" i="20"/>
  <c r="F124" i="20"/>
  <c r="G124" i="20"/>
  <c r="E125" i="20"/>
  <c r="F125" i="20"/>
  <c r="G125" i="20"/>
  <c r="E126" i="20"/>
  <c r="F126" i="20"/>
  <c r="G126" i="20"/>
  <c r="G127" i="20"/>
  <c r="E128" i="20"/>
  <c r="F128" i="20"/>
  <c r="G128" i="20"/>
  <c r="H128" i="20"/>
  <c r="G129" i="20"/>
  <c r="G130" i="20"/>
  <c r="E131" i="20"/>
  <c r="F131" i="20"/>
  <c r="G131" i="20"/>
  <c r="E132" i="20"/>
  <c r="H132" i="20" s="1"/>
  <c r="F132" i="20"/>
  <c r="G132" i="20"/>
  <c r="E133" i="20"/>
  <c r="F133" i="20"/>
  <c r="G133" i="20"/>
  <c r="G134" i="20"/>
  <c r="E135" i="20"/>
  <c r="F135" i="20"/>
  <c r="G135" i="20"/>
  <c r="E136" i="20"/>
  <c r="F136" i="20"/>
  <c r="G136" i="20"/>
  <c r="G137" i="20"/>
  <c r="E138" i="20"/>
  <c r="F138" i="20"/>
  <c r="G138" i="20"/>
  <c r="E139" i="20"/>
  <c r="F139" i="20"/>
  <c r="G139" i="20"/>
  <c r="E140" i="20"/>
  <c r="H140" i="20" s="1"/>
  <c r="F140" i="20"/>
  <c r="G140" i="20"/>
  <c r="E141" i="20"/>
  <c r="F141" i="20"/>
  <c r="G141" i="20"/>
  <c r="E142" i="20"/>
  <c r="G142" i="20"/>
  <c r="H142" i="20"/>
  <c r="E143" i="20"/>
  <c r="F143" i="20"/>
  <c r="G143" i="20"/>
  <c r="H143" i="20"/>
  <c r="E144" i="20"/>
  <c r="F144" i="20"/>
  <c r="G144" i="20"/>
  <c r="H144" i="20"/>
  <c r="E145" i="20"/>
  <c r="F145" i="20"/>
  <c r="G145" i="20"/>
  <c r="G72" i="19"/>
  <c r="G73" i="19"/>
  <c r="G74" i="19"/>
  <c r="G75" i="19"/>
  <c r="E76" i="19"/>
  <c r="F76" i="19"/>
  <c r="G76" i="19"/>
  <c r="G77" i="19"/>
  <c r="E78" i="19"/>
  <c r="F78" i="19"/>
  <c r="G78" i="19"/>
  <c r="E79" i="19"/>
  <c r="F79" i="19"/>
  <c r="G79" i="19"/>
  <c r="G80" i="19"/>
  <c r="F81" i="19"/>
  <c r="G81" i="19"/>
  <c r="G82" i="19"/>
  <c r="G83" i="19"/>
  <c r="G84" i="19"/>
  <c r="G85" i="19"/>
  <c r="G86" i="19"/>
  <c r="E87" i="19"/>
  <c r="F87" i="19"/>
  <c r="G87" i="19"/>
  <c r="G88" i="19"/>
  <c r="E89" i="19"/>
  <c r="F89" i="19"/>
  <c r="G89" i="19"/>
  <c r="H89" i="19" s="1"/>
  <c r="E90" i="19"/>
  <c r="F90" i="19"/>
  <c r="G90" i="19"/>
  <c r="H90" i="19" s="1"/>
  <c r="E91" i="19"/>
  <c r="F91" i="19"/>
  <c r="G91" i="19"/>
  <c r="G92" i="19"/>
  <c r="G93" i="19"/>
  <c r="G94" i="19"/>
  <c r="E95" i="19"/>
  <c r="F95" i="19"/>
  <c r="G95" i="19"/>
  <c r="H95" i="19" s="1"/>
  <c r="E96" i="19"/>
  <c r="F96" i="19"/>
  <c r="G96" i="19"/>
  <c r="H96" i="19" s="1"/>
  <c r="E97" i="19"/>
  <c r="H97" i="19" s="1"/>
  <c r="F97" i="19"/>
  <c r="G97" i="19"/>
  <c r="G98" i="19"/>
  <c r="F99" i="19"/>
  <c r="G99" i="19"/>
  <c r="E100" i="19"/>
  <c r="F100" i="19"/>
  <c r="G100" i="19"/>
  <c r="E101" i="19"/>
  <c r="G101" i="19"/>
  <c r="G102" i="19"/>
  <c r="G103" i="19"/>
  <c r="G104" i="19"/>
  <c r="E105" i="19"/>
  <c r="G105" i="19"/>
  <c r="E106" i="19"/>
  <c r="F106" i="19"/>
  <c r="G106" i="19"/>
  <c r="G107" i="19"/>
  <c r="G108" i="19"/>
  <c r="E109" i="19"/>
  <c r="G109" i="19"/>
  <c r="G110" i="19"/>
  <c r="H110" i="19" s="1"/>
  <c r="E111" i="19"/>
  <c r="G111" i="19"/>
  <c r="G112" i="19"/>
  <c r="G113" i="19"/>
  <c r="E114" i="19"/>
  <c r="F114" i="19"/>
  <c r="G114" i="19"/>
  <c r="G115" i="19"/>
  <c r="G116" i="19"/>
  <c r="F117" i="19"/>
  <c r="G117" i="19"/>
  <c r="G118" i="19"/>
  <c r="G119" i="19"/>
  <c r="G120" i="19"/>
  <c r="E121" i="19"/>
  <c r="G121" i="19"/>
  <c r="H121" i="19" s="1"/>
  <c r="G122" i="19"/>
  <c r="G123" i="19"/>
  <c r="E124" i="19"/>
  <c r="F124" i="19"/>
  <c r="G124" i="19"/>
  <c r="E125" i="19"/>
  <c r="F125" i="19"/>
  <c r="G125" i="19"/>
  <c r="H125" i="19" s="1"/>
  <c r="E126" i="19"/>
  <c r="F126" i="19"/>
  <c r="G126" i="19"/>
  <c r="G127" i="19"/>
  <c r="E128" i="19"/>
  <c r="F128" i="19"/>
  <c r="G128" i="19"/>
  <c r="G129" i="19"/>
  <c r="E130" i="19"/>
  <c r="G130" i="19"/>
  <c r="E131" i="19"/>
  <c r="F131" i="19"/>
  <c r="G131" i="19"/>
  <c r="F132" i="19"/>
  <c r="G132" i="19"/>
  <c r="E133" i="19"/>
  <c r="F133" i="19"/>
  <c r="G133" i="19"/>
  <c r="G134" i="19"/>
  <c r="E135" i="19"/>
  <c r="F135" i="19"/>
  <c r="G135" i="19"/>
  <c r="E136" i="19"/>
  <c r="F136" i="19"/>
  <c r="G136" i="19"/>
  <c r="E137" i="19"/>
  <c r="F137" i="19"/>
  <c r="G137" i="19"/>
  <c r="F138" i="19"/>
  <c r="G138" i="19"/>
  <c r="F139" i="19"/>
  <c r="G139" i="19"/>
  <c r="E140" i="19"/>
  <c r="F140" i="19"/>
  <c r="G140" i="19"/>
  <c r="E141" i="19"/>
  <c r="F141" i="19"/>
  <c r="G141" i="19"/>
  <c r="E142" i="19"/>
  <c r="G142" i="19"/>
  <c r="E143" i="19"/>
  <c r="F143" i="19"/>
  <c r="G143" i="19"/>
  <c r="E144" i="19"/>
  <c r="F144" i="19"/>
  <c r="G144" i="19"/>
  <c r="E145" i="19"/>
  <c r="G145" i="19"/>
  <c r="G72" i="18"/>
  <c r="G73" i="18"/>
  <c r="G74" i="18"/>
  <c r="G75" i="18"/>
  <c r="E76" i="18"/>
  <c r="F76" i="18"/>
  <c r="G76" i="18"/>
  <c r="G77" i="18"/>
  <c r="E78" i="18"/>
  <c r="F78" i="18"/>
  <c r="G78" i="18"/>
  <c r="E79" i="18"/>
  <c r="F79" i="18"/>
  <c r="G79" i="18"/>
  <c r="G80" i="18"/>
  <c r="G81" i="18"/>
  <c r="G82" i="18"/>
  <c r="G83" i="18"/>
  <c r="G84" i="18"/>
  <c r="G85" i="18"/>
  <c r="G86" i="18"/>
  <c r="G87" i="18"/>
  <c r="G88" i="18"/>
  <c r="E89" i="18"/>
  <c r="F89" i="18"/>
  <c r="G89" i="18"/>
  <c r="E90" i="18"/>
  <c r="F90" i="18"/>
  <c r="G90" i="18"/>
  <c r="E91" i="18"/>
  <c r="F91" i="18"/>
  <c r="G91" i="18"/>
  <c r="H91" i="18" s="1"/>
  <c r="G92" i="18"/>
  <c r="G93" i="18"/>
  <c r="G94" i="18"/>
  <c r="E95" i="18"/>
  <c r="F95" i="18"/>
  <c r="G95" i="18"/>
  <c r="E96" i="18"/>
  <c r="F96" i="18"/>
  <c r="G96" i="18"/>
  <c r="G97" i="18"/>
  <c r="G98" i="18"/>
  <c r="G99" i="18"/>
  <c r="G100" i="18"/>
  <c r="G101" i="18"/>
  <c r="G102" i="18"/>
  <c r="G103" i="18"/>
  <c r="G104" i="18"/>
  <c r="E105" i="18"/>
  <c r="G105" i="18"/>
  <c r="E106" i="18"/>
  <c r="F106" i="18"/>
  <c r="G106" i="18"/>
  <c r="G107" i="18"/>
  <c r="G108" i="18"/>
  <c r="H108" i="18" s="1"/>
  <c r="G109" i="18"/>
  <c r="G110" i="18"/>
  <c r="G111" i="18"/>
  <c r="G112" i="18"/>
  <c r="G113" i="18"/>
  <c r="E114" i="18"/>
  <c r="F114" i="18"/>
  <c r="G114" i="18"/>
  <c r="H114" i="18" s="1"/>
  <c r="G115" i="18"/>
  <c r="G116" i="18"/>
  <c r="E117" i="18"/>
  <c r="F117" i="18"/>
  <c r="G117" i="18"/>
  <c r="G118" i="18"/>
  <c r="G119" i="18"/>
  <c r="G120" i="18"/>
  <c r="G121" i="18"/>
  <c r="G122" i="18"/>
  <c r="G123" i="18"/>
  <c r="E124" i="18"/>
  <c r="F124" i="18"/>
  <c r="G124" i="18"/>
  <c r="G125" i="18"/>
  <c r="G126" i="18"/>
  <c r="G127" i="18"/>
  <c r="G128" i="18"/>
  <c r="G129" i="18"/>
  <c r="E130" i="18"/>
  <c r="F130" i="18"/>
  <c r="G130" i="18"/>
  <c r="G131" i="18"/>
  <c r="G132" i="18"/>
  <c r="E133" i="18"/>
  <c r="G133" i="18"/>
  <c r="G134" i="18"/>
  <c r="E135" i="18"/>
  <c r="G135" i="18"/>
  <c r="H135" i="18" s="1"/>
  <c r="E136" i="18"/>
  <c r="F136" i="18"/>
  <c r="G136" i="18"/>
  <c r="G137" i="18"/>
  <c r="G138" i="18"/>
  <c r="G139" i="18"/>
  <c r="E140" i="18"/>
  <c r="F140" i="18"/>
  <c r="G140" i="18"/>
  <c r="E141" i="18"/>
  <c r="F141" i="18"/>
  <c r="G141" i="18"/>
  <c r="G142" i="18"/>
  <c r="G143" i="18"/>
  <c r="G144" i="18"/>
  <c r="G145" i="18"/>
  <c r="F72" i="17"/>
  <c r="G72" i="17"/>
  <c r="E73" i="17"/>
  <c r="F73" i="17"/>
  <c r="G73" i="17"/>
  <c r="H73" i="17"/>
  <c r="G74" i="17"/>
  <c r="E75" i="17"/>
  <c r="F75" i="17"/>
  <c r="G75" i="17"/>
  <c r="E76" i="17"/>
  <c r="F76" i="17"/>
  <c r="G76" i="17"/>
  <c r="H76" i="17" s="1"/>
  <c r="E77" i="17"/>
  <c r="F77" i="17"/>
  <c r="G77" i="17"/>
  <c r="E78" i="17"/>
  <c r="F78" i="17"/>
  <c r="G78" i="17"/>
  <c r="E79" i="17"/>
  <c r="F79" i="17"/>
  <c r="G79" i="17"/>
  <c r="G80" i="17"/>
  <c r="E81" i="17"/>
  <c r="F81" i="17"/>
  <c r="G81" i="17"/>
  <c r="F82" i="17"/>
  <c r="G82" i="17"/>
  <c r="G83" i="17"/>
  <c r="E84" i="17"/>
  <c r="F84" i="17"/>
  <c r="G84" i="17"/>
  <c r="E85" i="17"/>
  <c r="F85" i="17"/>
  <c r="G85" i="17"/>
  <c r="E86" i="17"/>
  <c r="F86" i="17"/>
  <c r="G86" i="17"/>
  <c r="E87" i="17"/>
  <c r="F87" i="17"/>
  <c r="G87" i="17"/>
  <c r="E88" i="17"/>
  <c r="F88" i="17"/>
  <c r="G88" i="17"/>
  <c r="H88" i="17" s="1"/>
  <c r="E89" i="17"/>
  <c r="F89" i="17"/>
  <c r="G89" i="17"/>
  <c r="E90" i="17"/>
  <c r="F90" i="17"/>
  <c r="G90" i="17"/>
  <c r="E91" i="17"/>
  <c r="F91" i="17"/>
  <c r="G91" i="17"/>
  <c r="E92" i="17"/>
  <c r="H92" i="17" s="1"/>
  <c r="F92" i="17"/>
  <c r="G92" i="17"/>
  <c r="E93" i="17"/>
  <c r="F93" i="17"/>
  <c r="G93" i="17"/>
  <c r="E94" i="17"/>
  <c r="F94" i="17"/>
  <c r="G94" i="17"/>
  <c r="E95" i="17"/>
  <c r="F95" i="17"/>
  <c r="G95" i="17"/>
  <c r="E96" i="17"/>
  <c r="F96" i="17"/>
  <c r="G96" i="17"/>
  <c r="H96" i="17" s="1"/>
  <c r="E97" i="17"/>
  <c r="F97" i="17"/>
  <c r="G97" i="17"/>
  <c r="E98" i="17"/>
  <c r="F98" i="17"/>
  <c r="G98" i="17"/>
  <c r="E99" i="17"/>
  <c r="F99" i="17"/>
  <c r="G99" i="17"/>
  <c r="E100" i="17"/>
  <c r="F100" i="17"/>
  <c r="G100" i="17"/>
  <c r="F101" i="17"/>
  <c r="G101" i="17"/>
  <c r="G102" i="17"/>
  <c r="E103" i="17"/>
  <c r="F103" i="17"/>
  <c r="G103" i="17"/>
  <c r="E104" i="17"/>
  <c r="F104" i="17"/>
  <c r="G104" i="17"/>
  <c r="E105" i="17"/>
  <c r="F105" i="17"/>
  <c r="G105" i="17"/>
  <c r="E106" i="17"/>
  <c r="F106" i="17"/>
  <c r="G106" i="17"/>
  <c r="E107" i="17"/>
  <c r="F107" i="17"/>
  <c r="G107" i="17"/>
  <c r="G108" i="17"/>
  <c r="E109" i="17"/>
  <c r="F109" i="17"/>
  <c r="G109" i="17"/>
  <c r="G110" i="17"/>
  <c r="E111" i="17"/>
  <c r="F111" i="17"/>
  <c r="G111" i="17"/>
  <c r="G112" i="17"/>
  <c r="G113" i="17"/>
  <c r="E114" i="17"/>
  <c r="F114" i="17"/>
  <c r="G114" i="17"/>
  <c r="E115" i="17"/>
  <c r="F115" i="17"/>
  <c r="G115" i="17"/>
  <c r="E116" i="17"/>
  <c r="F116" i="17"/>
  <c r="G116" i="17"/>
  <c r="E117" i="17"/>
  <c r="H117" i="17" s="1"/>
  <c r="F117" i="17"/>
  <c r="G117" i="17"/>
  <c r="G118" i="17"/>
  <c r="E119" i="17"/>
  <c r="F119" i="17"/>
  <c r="G119" i="17"/>
  <c r="H119" i="17" s="1"/>
  <c r="E120" i="17"/>
  <c r="F120" i="17"/>
  <c r="G120" i="17"/>
  <c r="E121" i="17"/>
  <c r="F121" i="17"/>
  <c r="G121" i="17"/>
  <c r="E122" i="17"/>
  <c r="F122" i="17"/>
  <c r="G122" i="17"/>
  <c r="F123" i="17"/>
  <c r="G123" i="17"/>
  <c r="E124" i="17"/>
  <c r="F124" i="17"/>
  <c r="G124" i="17"/>
  <c r="E125" i="17"/>
  <c r="F125" i="17"/>
  <c r="G125" i="17"/>
  <c r="E126" i="17"/>
  <c r="F126" i="17"/>
  <c r="G126" i="17"/>
  <c r="E127" i="17"/>
  <c r="F127" i="17"/>
  <c r="G127" i="17"/>
  <c r="G128" i="17"/>
  <c r="G129" i="17"/>
  <c r="E130" i="17"/>
  <c r="F130" i="17"/>
  <c r="G130" i="17"/>
  <c r="H130" i="17" s="1"/>
  <c r="E131" i="17"/>
  <c r="F131" i="17"/>
  <c r="G131" i="17"/>
  <c r="E132" i="17"/>
  <c r="F132" i="17"/>
  <c r="G132" i="17"/>
  <c r="E133" i="17"/>
  <c r="F133" i="17"/>
  <c r="G133" i="17"/>
  <c r="F134" i="17"/>
  <c r="G134" i="17"/>
  <c r="E135" i="17"/>
  <c r="F135" i="17"/>
  <c r="G135" i="17"/>
  <c r="E136" i="17"/>
  <c r="F136" i="17"/>
  <c r="G136" i="17"/>
  <c r="E137" i="17"/>
  <c r="F137" i="17"/>
  <c r="G137" i="17"/>
  <c r="E138" i="17"/>
  <c r="F138" i="17"/>
  <c r="G138" i="17"/>
  <c r="E139" i="17"/>
  <c r="F139" i="17"/>
  <c r="G139" i="17"/>
  <c r="E140" i="17"/>
  <c r="F140" i="17"/>
  <c r="G140" i="17"/>
  <c r="H140" i="17" s="1"/>
  <c r="E141" i="17"/>
  <c r="F141" i="17"/>
  <c r="G141" i="17"/>
  <c r="H141" i="17" s="1"/>
  <c r="E142" i="17"/>
  <c r="F142" i="17"/>
  <c r="G142" i="17"/>
  <c r="E143" i="17"/>
  <c r="F143" i="17"/>
  <c r="G143" i="17"/>
  <c r="E144" i="17"/>
  <c r="F144" i="17"/>
  <c r="G144" i="17"/>
  <c r="H144" i="17" s="1"/>
  <c r="E145" i="17"/>
  <c r="F145" i="17"/>
  <c r="G145" i="17"/>
  <c r="H145" i="17" s="1"/>
  <c r="G72" i="16"/>
  <c r="G73" i="16"/>
  <c r="G74" i="16"/>
  <c r="G75" i="16"/>
  <c r="E76" i="16"/>
  <c r="F76" i="16"/>
  <c r="G76" i="16"/>
  <c r="H76" i="16" s="1"/>
  <c r="G77" i="16"/>
  <c r="E78" i="16"/>
  <c r="F78" i="16"/>
  <c r="G78" i="16"/>
  <c r="E79" i="16"/>
  <c r="F79" i="16"/>
  <c r="G79" i="16"/>
  <c r="E80" i="16"/>
  <c r="F80" i="16"/>
  <c r="G80" i="16"/>
  <c r="E81" i="16"/>
  <c r="F81" i="16"/>
  <c r="G81" i="16"/>
  <c r="H81" i="16" s="1"/>
  <c r="G82" i="16"/>
  <c r="G83" i="16"/>
  <c r="G84" i="16"/>
  <c r="G85" i="16"/>
  <c r="G86" i="16"/>
  <c r="G87" i="16"/>
  <c r="G88" i="16"/>
  <c r="E89" i="16"/>
  <c r="F89" i="16"/>
  <c r="G89" i="16"/>
  <c r="E90" i="16"/>
  <c r="H90" i="16" s="1"/>
  <c r="F90" i="16"/>
  <c r="G90" i="16"/>
  <c r="E91" i="16"/>
  <c r="F91" i="16"/>
  <c r="G91" i="16"/>
  <c r="H91" i="16" s="1"/>
  <c r="G92" i="16"/>
  <c r="E93" i="16"/>
  <c r="G93" i="16"/>
  <c r="G94" i="16"/>
  <c r="E95" i="16"/>
  <c r="F95" i="16"/>
  <c r="G95" i="16"/>
  <c r="E96" i="16"/>
  <c r="F96" i="16"/>
  <c r="G96" i="16"/>
  <c r="E97" i="16"/>
  <c r="F97" i="16"/>
  <c r="G97" i="16"/>
  <c r="E98" i="16"/>
  <c r="F98" i="16"/>
  <c r="G98" i="16"/>
  <c r="G99" i="16"/>
  <c r="E100" i="16"/>
  <c r="F100" i="16"/>
  <c r="G100" i="16"/>
  <c r="E101" i="16"/>
  <c r="H101" i="16" s="1"/>
  <c r="G101" i="16"/>
  <c r="G102" i="16"/>
  <c r="G103" i="16"/>
  <c r="G104" i="16"/>
  <c r="F105" i="16"/>
  <c r="G105" i="16"/>
  <c r="H105" i="16" s="1"/>
  <c r="E106" i="16"/>
  <c r="H106" i="16" s="1"/>
  <c r="F106" i="16"/>
  <c r="G106" i="16"/>
  <c r="G107" i="16"/>
  <c r="G108" i="16"/>
  <c r="E109" i="16"/>
  <c r="G109" i="16"/>
  <c r="E110" i="16"/>
  <c r="G110" i="16"/>
  <c r="E111" i="16"/>
  <c r="H111" i="16"/>
  <c r="G111" i="16"/>
  <c r="G112" i="16"/>
  <c r="G113" i="16"/>
  <c r="E114" i="16"/>
  <c r="F114" i="16"/>
  <c r="G114" i="16"/>
  <c r="H114" i="16" s="1"/>
  <c r="G115" i="16"/>
  <c r="E116" i="16"/>
  <c r="G116" i="16"/>
  <c r="E117" i="16"/>
  <c r="H117" i="16" s="1"/>
  <c r="F117" i="16"/>
  <c r="G117" i="16"/>
  <c r="G118" i="16"/>
  <c r="G119" i="16"/>
  <c r="G120" i="16"/>
  <c r="G121" i="16"/>
  <c r="G122" i="16"/>
  <c r="G123" i="16"/>
  <c r="E124" i="16"/>
  <c r="F124" i="16"/>
  <c r="G124" i="16"/>
  <c r="H124" i="16" s="1"/>
  <c r="G125" i="16"/>
  <c r="E126" i="16"/>
  <c r="F126" i="16"/>
  <c r="G126" i="16"/>
  <c r="E127" i="16"/>
  <c r="F127" i="16"/>
  <c r="G127" i="16"/>
  <c r="H127" i="16" s="1"/>
  <c r="E128" i="16"/>
  <c r="F128" i="16"/>
  <c r="G128" i="16"/>
  <c r="H128" i="16" s="1"/>
  <c r="E129" i="16"/>
  <c r="G129" i="16"/>
  <c r="E130" i="16"/>
  <c r="F130" i="16"/>
  <c r="G130" i="16"/>
  <c r="E131" i="16"/>
  <c r="F131" i="16"/>
  <c r="G131" i="16"/>
  <c r="F132" i="16"/>
  <c r="G132" i="16"/>
  <c r="E133" i="16"/>
  <c r="F133" i="16"/>
  <c r="G133" i="16"/>
  <c r="G134" i="16"/>
  <c r="E135" i="16"/>
  <c r="F135" i="16"/>
  <c r="G135" i="16"/>
  <c r="E136" i="16"/>
  <c r="F136" i="16"/>
  <c r="G136" i="16"/>
  <c r="G137" i="16"/>
  <c r="E138" i="16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E143" i="16"/>
  <c r="H143" i="16" s="1"/>
  <c r="G143" i="16"/>
  <c r="E144" i="16"/>
  <c r="F144" i="16"/>
  <c r="G144" i="16"/>
  <c r="E145" i="16"/>
  <c r="F145" i="16"/>
  <c r="G145" i="16"/>
  <c r="E72" i="15"/>
  <c r="F72" i="15"/>
  <c r="G72" i="15"/>
  <c r="E73" i="15"/>
  <c r="F73" i="15"/>
  <c r="G73" i="15"/>
  <c r="H73" i="15" s="1"/>
  <c r="G74" i="15"/>
  <c r="G75" i="15"/>
  <c r="E76" i="15"/>
  <c r="F76" i="15"/>
  <c r="G76" i="15"/>
  <c r="E77" i="15"/>
  <c r="F77" i="15"/>
  <c r="G77" i="15"/>
  <c r="E78" i="15"/>
  <c r="F78" i="15"/>
  <c r="G78" i="15"/>
  <c r="H78" i="15" s="1"/>
  <c r="E79" i="15"/>
  <c r="F79" i="15"/>
  <c r="G79" i="15"/>
  <c r="E80" i="15"/>
  <c r="F80" i="15"/>
  <c r="G80" i="15"/>
  <c r="E81" i="15"/>
  <c r="H81" i="15" s="1"/>
  <c r="F81" i="15"/>
  <c r="G81" i="15"/>
  <c r="E82" i="15"/>
  <c r="G82" i="15"/>
  <c r="F83" i="15"/>
  <c r="G83" i="15"/>
  <c r="E84" i="15"/>
  <c r="F84" i="15"/>
  <c r="G84" i="15"/>
  <c r="E85" i="15"/>
  <c r="F85" i="15"/>
  <c r="G85" i="15"/>
  <c r="H85" i="15" s="1"/>
  <c r="E86" i="15"/>
  <c r="F86" i="15"/>
  <c r="G86" i="15"/>
  <c r="E87" i="15"/>
  <c r="F87" i="15"/>
  <c r="G87" i="15"/>
  <c r="G88" i="15"/>
  <c r="E89" i="15"/>
  <c r="F89" i="15"/>
  <c r="G89" i="15"/>
  <c r="E90" i="15"/>
  <c r="F90" i="15"/>
  <c r="G90" i="15"/>
  <c r="E91" i="15"/>
  <c r="F91" i="15"/>
  <c r="G91" i="15"/>
  <c r="H91" i="15" s="1"/>
  <c r="E92" i="15"/>
  <c r="F92" i="15"/>
  <c r="G92" i="15"/>
  <c r="G93" i="15"/>
  <c r="E94" i="15"/>
  <c r="F94" i="15"/>
  <c r="G94" i="15"/>
  <c r="H94" i="15" s="1"/>
  <c r="E95" i="15"/>
  <c r="F95" i="15"/>
  <c r="G95" i="15"/>
  <c r="E96" i="15"/>
  <c r="F96" i="15"/>
  <c r="G96" i="15"/>
  <c r="F97" i="15"/>
  <c r="G97" i="15"/>
  <c r="E98" i="15"/>
  <c r="F98" i="15"/>
  <c r="G98" i="15"/>
  <c r="H98" i="15" s="1"/>
  <c r="E99" i="15"/>
  <c r="F99" i="15"/>
  <c r="G99" i="15"/>
  <c r="F100" i="15"/>
  <c r="G100" i="15"/>
  <c r="E101" i="15"/>
  <c r="F101" i="15"/>
  <c r="G101" i="15"/>
  <c r="G102" i="15"/>
  <c r="E103" i="15"/>
  <c r="F103" i="15"/>
  <c r="G103" i="15"/>
  <c r="E104" i="15"/>
  <c r="F104" i="15"/>
  <c r="G104" i="15"/>
  <c r="E105" i="15"/>
  <c r="F105" i="15"/>
  <c r="G105" i="15"/>
  <c r="E106" i="15"/>
  <c r="F106" i="15"/>
  <c r="G106" i="15"/>
  <c r="E107" i="15"/>
  <c r="G107" i="15"/>
  <c r="F108" i="15"/>
  <c r="G108" i="15"/>
  <c r="G109" i="15"/>
  <c r="E110" i="15"/>
  <c r="F110" i="15"/>
  <c r="G110" i="15"/>
  <c r="G111" i="15"/>
  <c r="F112" i="15"/>
  <c r="G112" i="15"/>
  <c r="G113" i="15"/>
  <c r="E114" i="15"/>
  <c r="F114" i="15"/>
  <c r="G114" i="15"/>
  <c r="G115" i="15"/>
  <c r="E116" i="15"/>
  <c r="F116" i="15"/>
  <c r="G116" i="15"/>
  <c r="E117" i="15"/>
  <c r="F117" i="15"/>
  <c r="G117" i="15"/>
  <c r="G118" i="15"/>
  <c r="F119" i="15"/>
  <c r="G119" i="15"/>
  <c r="E120" i="15"/>
  <c r="F120" i="15"/>
  <c r="G120" i="15"/>
  <c r="E121" i="15"/>
  <c r="F121" i="15"/>
  <c r="G121" i="15"/>
  <c r="E122" i="15"/>
  <c r="F122" i="15"/>
  <c r="G122" i="15"/>
  <c r="G123" i="15"/>
  <c r="E124" i="15"/>
  <c r="F124" i="15"/>
  <c r="G124" i="15"/>
  <c r="E125" i="15"/>
  <c r="F125" i="15"/>
  <c r="G125" i="15"/>
  <c r="E126" i="15"/>
  <c r="F126" i="15"/>
  <c r="G126" i="15"/>
  <c r="E127" i="15"/>
  <c r="F127" i="15"/>
  <c r="G127" i="15"/>
  <c r="E128" i="15"/>
  <c r="F128" i="15"/>
  <c r="G128" i="15"/>
  <c r="G129" i="15"/>
  <c r="E130" i="15"/>
  <c r="F130" i="15"/>
  <c r="G130" i="15"/>
  <c r="G131" i="15"/>
  <c r="E132" i="15"/>
  <c r="G132" i="15"/>
  <c r="E133" i="15"/>
  <c r="F133" i="15"/>
  <c r="G133" i="15"/>
  <c r="G134" i="15"/>
  <c r="E135" i="15"/>
  <c r="F135" i="15"/>
  <c r="G135" i="15"/>
  <c r="E136" i="15"/>
  <c r="F136" i="15"/>
  <c r="G136" i="15"/>
  <c r="F137" i="15"/>
  <c r="G137" i="15"/>
  <c r="E138" i="15"/>
  <c r="F138" i="15"/>
  <c r="G138" i="15"/>
  <c r="E139" i="15"/>
  <c r="F139" i="15"/>
  <c r="G139" i="15"/>
  <c r="E140" i="15"/>
  <c r="F140" i="15"/>
  <c r="G140" i="15"/>
  <c r="H140" i="15" s="1"/>
  <c r="E141" i="15"/>
  <c r="F141" i="15"/>
  <c r="G141" i="15"/>
  <c r="F142" i="15"/>
  <c r="G142" i="15"/>
  <c r="E143" i="15"/>
  <c r="G143" i="15"/>
  <c r="H143" i="15" s="1"/>
  <c r="E144" i="15"/>
  <c r="F144" i="15"/>
  <c r="G144" i="15"/>
  <c r="E145" i="15"/>
  <c r="F145" i="15"/>
  <c r="G145" i="15"/>
  <c r="G72" i="14"/>
  <c r="G73" i="14"/>
  <c r="H73" i="14" s="1"/>
  <c r="G74" i="14"/>
  <c r="G75" i="14"/>
  <c r="G76" i="14"/>
  <c r="G77" i="14"/>
  <c r="H77" i="14" s="1"/>
  <c r="E78" i="14"/>
  <c r="F78" i="14"/>
  <c r="G78" i="14"/>
  <c r="E79" i="14"/>
  <c r="F79" i="14"/>
  <c r="G79" i="14"/>
  <c r="G80" i="14"/>
  <c r="E81" i="14"/>
  <c r="F81" i="14"/>
  <c r="G81" i="14"/>
  <c r="G82" i="14"/>
  <c r="G83" i="14"/>
  <c r="G84" i="14"/>
  <c r="G85" i="14"/>
  <c r="G86" i="14"/>
  <c r="G87" i="14"/>
  <c r="G88" i="14"/>
  <c r="G89" i="14"/>
  <c r="E90" i="14"/>
  <c r="F90" i="14"/>
  <c r="G90" i="14"/>
  <c r="H90" i="14" s="1"/>
  <c r="E91" i="14"/>
  <c r="F91" i="14"/>
  <c r="G91" i="14"/>
  <c r="G92" i="14"/>
  <c r="G93" i="14"/>
  <c r="G94" i="14"/>
  <c r="E95" i="14"/>
  <c r="F95" i="14"/>
  <c r="G95" i="14"/>
  <c r="E96" i="14"/>
  <c r="F96" i="14"/>
  <c r="G96" i="14"/>
  <c r="G97" i="14"/>
  <c r="G98" i="14"/>
  <c r="G99" i="14"/>
  <c r="G100" i="14"/>
  <c r="G101" i="14"/>
  <c r="G102" i="14"/>
  <c r="F103" i="14"/>
  <c r="G103" i="14"/>
  <c r="G104" i="14"/>
  <c r="G105" i="14"/>
  <c r="E106" i="14"/>
  <c r="F106" i="14"/>
  <c r="G106" i="14"/>
  <c r="G107" i="14"/>
  <c r="G108" i="14"/>
  <c r="G109" i="14"/>
  <c r="G110" i="14"/>
  <c r="G111" i="14"/>
  <c r="G112" i="14"/>
  <c r="G113" i="14"/>
  <c r="E114" i="14"/>
  <c r="F114" i="14"/>
  <c r="G114" i="14"/>
  <c r="G115" i="14"/>
  <c r="G116" i="14"/>
  <c r="E117" i="14"/>
  <c r="F117" i="14"/>
  <c r="G117" i="14"/>
  <c r="G118" i="14"/>
  <c r="G119" i="14"/>
  <c r="E120" i="14"/>
  <c r="G120" i="14"/>
  <c r="E121" i="14"/>
  <c r="F121" i="14"/>
  <c r="G121" i="14"/>
  <c r="E122" i="14"/>
  <c r="G122" i="14"/>
  <c r="H122" i="14" s="1"/>
  <c r="G123" i="14"/>
  <c r="H123" i="14" s="1"/>
  <c r="E124" i="14"/>
  <c r="F124" i="14"/>
  <c r="G124" i="14"/>
  <c r="E125" i="14"/>
  <c r="G125" i="14"/>
  <c r="E126" i="14"/>
  <c r="F126" i="14"/>
  <c r="G126" i="14"/>
  <c r="G127" i="14"/>
  <c r="E128" i="14"/>
  <c r="F128" i="14"/>
  <c r="G128" i="14"/>
  <c r="G129" i="14"/>
  <c r="E130" i="14"/>
  <c r="F130" i="14"/>
  <c r="G130" i="14"/>
  <c r="E131" i="14"/>
  <c r="F131" i="14"/>
  <c r="G131" i="14"/>
  <c r="G132" i="14"/>
  <c r="E133" i="14"/>
  <c r="F133" i="14"/>
  <c r="G133" i="14"/>
  <c r="H133" i="14" s="1"/>
  <c r="E134" i="14"/>
  <c r="F134" i="14"/>
  <c r="G134" i="14"/>
  <c r="E135" i="14"/>
  <c r="F135" i="14"/>
  <c r="G135" i="14"/>
  <c r="E136" i="14"/>
  <c r="H136" i="14" s="1"/>
  <c r="F136" i="14"/>
  <c r="G136" i="14"/>
  <c r="G137" i="14"/>
  <c r="G138" i="14"/>
  <c r="F139" i="14"/>
  <c r="G139" i="14"/>
  <c r="E140" i="14"/>
  <c r="F140" i="14"/>
  <c r="G140" i="14"/>
  <c r="E141" i="14"/>
  <c r="F141" i="14"/>
  <c r="G141" i="14"/>
  <c r="G142" i="14"/>
  <c r="E143" i="14"/>
  <c r="F143" i="14"/>
  <c r="G143" i="14"/>
  <c r="F144" i="14"/>
  <c r="G144" i="14"/>
  <c r="E145" i="14"/>
  <c r="F145" i="14"/>
  <c r="G145" i="14"/>
  <c r="G72" i="13"/>
  <c r="G73" i="13"/>
  <c r="G74" i="13"/>
  <c r="E75" i="13"/>
  <c r="F75" i="13"/>
  <c r="G75" i="13"/>
  <c r="E76" i="13"/>
  <c r="F76" i="13"/>
  <c r="G76" i="13"/>
  <c r="E77" i="13"/>
  <c r="F77" i="13"/>
  <c r="G77" i="13"/>
  <c r="H77" i="13" s="1"/>
  <c r="E78" i="13"/>
  <c r="F78" i="13"/>
  <c r="G78" i="13"/>
  <c r="E79" i="13"/>
  <c r="F79" i="13"/>
  <c r="G79" i="13"/>
  <c r="G80" i="13"/>
  <c r="E81" i="13"/>
  <c r="F81" i="13"/>
  <c r="G81" i="13"/>
  <c r="G82" i="13"/>
  <c r="G83" i="13"/>
  <c r="G84" i="13"/>
  <c r="G85" i="13"/>
  <c r="G86" i="13"/>
  <c r="G87" i="13"/>
  <c r="G88" i="13"/>
  <c r="E89" i="13"/>
  <c r="F89" i="13"/>
  <c r="G89" i="13"/>
  <c r="E90" i="13"/>
  <c r="F90" i="13"/>
  <c r="G90" i="13"/>
  <c r="H90" i="13" s="1"/>
  <c r="E91" i="13"/>
  <c r="F91" i="13"/>
  <c r="G91" i="13"/>
  <c r="G92" i="13"/>
  <c r="G93" i="13"/>
  <c r="G94" i="13"/>
  <c r="E95" i="13"/>
  <c r="F95" i="13"/>
  <c r="G95" i="13"/>
  <c r="F96" i="13"/>
  <c r="G96" i="13"/>
  <c r="E97" i="13"/>
  <c r="F97" i="13"/>
  <c r="G97" i="13"/>
  <c r="G98" i="13"/>
  <c r="G99" i="13"/>
  <c r="G100" i="13"/>
  <c r="F101" i="13"/>
  <c r="G101" i="13"/>
  <c r="G102" i="13"/>
  <c r="G103" i="13"/>
  <c r="E104" i="13"/>
  <c r="F104" i="13"/>
  <c r="G104" i="13"/>
  <c r="E105" i="13"/>
  <c r="F105" i="13"/>
  <c r="G105" i="13"/>
  <c r="E106" i="13"/>
  <c r="F106" i="13"/>
  <c r="G106" i="13"/>
  <c r="G107" i="13"/>
  <c r="G108" i="13"/>
  <c r="G109" i="13"/>
  <c r="G110" i="13"/>
  <c r="G111" i="13"/>
  <c r="G112" i="13"/>
  <c r="G113" i="13"/>
  <c r="E114" i="13"/>
  <c r="F114" i="13"/>
  <c r="G114" i="13"/>
  <c r="G115" i="13"/>
  <c r="G116" i="13"/>
  <c r="E117" i="13"/>
  <c r="F117" i="13"/>
  <c r="G117" i="13"/>
  <c r="G118" i="13"/>
  <c r="G119" i="13"/>
  <c r="F120" i="13"/>
  <c r="G120" i="13"/>
  <c r="E121" i="13"/>
  <c r="F121" i="13"/>
  <c r="G121" i="13"/>
  <c r="G122" i="13"/>
  <c r="G123" i="13"/>
  <c r="E124" i="13"/>
  <c r="F124" i="13"/>
  <c r="G124" i="13"/>
  <c r="E125" i="13"/>
  <c r="F125" i="13"/>
  <c r="G125" i="13"/>
  <c r="E126" i="13"/>
  <c r="F126" i="13"/>
  <c r="G126" i="13"/>
  <c r="E127" i="13"/>
  <c r="G127" i="13"/>
  <c r="F128" i="13"/>
  <c r="G128" i="13"/>
  <c r="E129" i="13"/>
  <c r="F129" i="13"/>
  <c r="G129" i="13"/>
  <c r="E130" i="13"/>
  <c r="F130" i="13"/>
  <c r="G130" i="13"/>
  <c r="G131" i="13"/>
  <c r="E132" i="13"/>
  <c r="F132" i="13"/>
  <c r="G132" i="13"/>
  <c r="H132" i="13" s="1"/>
  <c r="E133" i="13"/>
  <c r="F133" i="13"/>
  <c r="G133" i="13"/>
  <c r="G134" i="13"/>
  <c r="E135" i="13"/>
  <c r="F135" i="13"/>
  <c r="G135" i="13"/>
  <c r="H135" i="13" s="1"/>
  <c r="E136" i="13"/>
  <c r="F136" i="13"/>
  <c r="G136" i="13"/>
  <c r="G137" i="13"/>
  <c r="E138" i="13"/>
  <c r="F138" i="13"/>
  <c r="G138" i="13"/>
  <c r="G139" i="13"/>
  <c r="G140" i="13"/>
  <c r="F141" i="13"/>
  <c r="G141" i="13"/>
  <c r="E142" i="13"/>
  <c r="F142" i="13"/>
  <c r="G142" i="13"/>
  <c r="H142" i="13" s="1"/>
  <c r="G143" i="13"/>
  <c r="E144" i="13"/>
  <c r="F144" i="13"/>
  <c r="G144" i="13"/>
  <c r="E145" i="13"/>
  <c r="F145" i="13"/>
  <c r="G145" i="13"/>
  <c r="H145" i="13" s="1"/>
  <c r="G72" i="12"/>
  <c r="G73" i="12"/>
  <c r="G74" i="12"/>
  <c r="G75" i="12"/>
  <c r="E76" i="12"/>
  <c r="F76" i="12"/>
  <c r="G76" i="12"/>
  <c r="G77" i="12"/>
  <c r="E78" i="12"/>
  <c r="G78" i="12"/>
  <c r="H78" i="12" s="1"/>
  <c r="E79" i="12"/>
  <c r="F79" i="12"/>
  <c r="G79" i="12"/>
  <c r="G80" i="12"/>
  <c r="E81" i="12"/>
  <c r="G81" i="12"/>
  <c r="G82" i="12"/>
  <c r="G83" i="12"/>
  <c r="G84" i="12"/>
  <c r="G85" i="12"/>
  <c r="E86" i="12"/>
  <c r="G86" i="12"/>
  <c r="E87" i="12"/>
  <c r="G87" i="12"/>
  <c r="G88" i="12"/>
  <c r="E89" i="12"/>
  <c r="F89" i="12"/>
  <c r="G89" i="12"/>
  <c r="E90" i="12"/>
  <c r="F90" i="12"/>
  <c r="G90" i="12"/>
  <c r="H90" i="12" s="1"/>
  <c r="F91" i="12"/>
  <c r="G91" i="12"/>
  <c r="G92" i="12"/>
  <c r="G93" i="12"/>
  <c r="G94" i="12"/>
  <c r="E95" i="12"/>
  <c r="F95" i="12"/>
  <c r="G95" i="12"/>
  <c r="G96" i="12"/>
  <c r="E97" i="12"/>
  <c r="F97" i="12"/>
  <c r="G97" i="12"/>
  <c r="H97" i="12" s="1"/>
  <c r="G98" i="12"/>
  <c r="F99" i="12"/>
  <c r="G99" i="12"/>
  <c r="G100" i="12"/>
  <c r="G101" i="12"/>
  <c r="G102" i="12"/>
  <c r="G103" i="12"/>
  <c r="G104" i="12"/>
  <c r="G105" i="12"/>
  <c r="E106" i="12"/>
  <c r="F106" i="12"/>
  <c r="G106" i="12"/>
  <c r="E107" i="12"/>
  <c r="F107" i="12"/>
  <c r="G107" i="12"/>
  <c r="G108" i="12"/>
  <c r="G109" i="12"/>
  <c r="G110" i="12"/>
  <c r="G111" i="12"/>
  <c r="G112" i="12"/>
  <c r="G113" i="12"/>
  <c r="E114" i="12"/>
  <c r="F114" i="12"/>
  <c r="G114" i="12"/>
  <c r="H114" i="12" s="1"/>
  <c r="G115" i="12"/>
  <c r="G116" i="12"/>
  <c r="E117" i="12"/>
  <c r="F117" i="12"/>
  <c r="G117" i="12"/>
  <c r="G118" i="12"/>
  <c r="G119" i="12"/>
  <c r="G120" i="12"/>
  <c r="G121" i="12"/>
  <c r="G122" i="12"/>
  <c r="G123" i="12"/>
  <c r="E124" i="12"/>
  <c r="F124" i="12"/>
  <c r="G124" i="12"/>
  <c r="G125" i="12"/>
  <c r="G126" i="12"/>
  <c r="G127" i="12"/>
  <c r="E128" i="12"/>
  <c r="G128" i="12"/>
  <c r="E129" i="12"/>
  <c r="G129" i="12"/>
  <c r="E130" i="12"/>
  <c r="F130" i="12"/>
  <c r="G130" i="12"/>
  <c r="G131" i="12"/>
  <c r="E132" i="12"/>
  <c r="F132" i="12"/>
  <c r="G132" i="12"/>
  <c r="E133" i="12"/>
  <c r="F133" i="12"/>
  <c r="G133" i="12"/>
  <c r="G134" i="12"/>
  <c r="E135" i="12"/>
  <c r="F135" i="12"/>
  <c r="G135" i="12"/>
  <c r="E136" i="12"/>
  <c r="F136" i="12"/>
  <c r="G136" i="12"/>
  <c r="E137" i="12"/>
  <c r="F137" i="12"/>
  <c r="G137" i="12"/>
  <c r="E138" i="12"/>
  <c r="F138" i="12"/>
  <c r="G138" i="12"/>
  <c r="G139" i="12"/>
  <c r="E140" i="12"/>
  <c r="F140" i="12"/>
  <c r="G140" i="12"/>
  <c r="E141" i="12"/>
  <c r="F141" i="12"/>
  <c r="G141" i="12"/>
  <c r="E142" i="12"/>
  <c r="F142" i="12"/>
  <c r="G142" i="12"/>
  <c r="G143" i="12"/>
  <c r="E144" i="12"/>
  <c r="F144" i="12"/>
  <c r="G144" i="12"/>
  <c r="E145" i="12"/>
  <c r="F145" i="12"/>
  <c r="G145" i="12"/>
  <c r="H145" i="12" s="1"/>
  <c r="G72" i="11"/>
  <c r="G73" i="11"/>
  <c r="G74" i="11"/>
  <c r="G75" i="11"/>
  <c r="G76" i="11"/>
  <c r="G77" i="11"/>
  <c r="G78" i="11"/>
  <c r="E79" i="11"/>
  <c r="F79" i="11"/>
  <c r="G79" i="11"/>
  <c r="G80" i="11"/>
  <c r="F81" i="11"/>
  <c r="G81" i="11"/>
  <c r="G82" i="11"/>
  <c r="G83" i="11"/>
  <c r="G84" i="11"/>
  <c r="G85" i="11"/>
  <c r="G86" i="11"/>
  <c r="G87" i="11"/>
  <c r="G88" i="11"/>
  <c r="E89" i="11"/>
  <c r="F89" i="11"/>
  <c r="G89" i="11"/>
  <c r="E90" i="11"/>
  <c r="F90" i="11"/>
  <c r="G90" i="11"/>
  <c r="E91" i="11"/>
  <c r="G91" i="11"/>
  <c r="H91" i="11"/>
  <c r="G92" i="11"/>
  <c r="G93" i="11"/>
  <c r="G94" i="11"/>
  <c r="E95" i="11"/>
  <c r="F95" i="11"/>
  <c r="G95" i="11"/>
  <c r="G96" i="11"/>
  <c r="F97" i="11"/>
  <c r="G97" i="11"/>
  <c r="E98" i="11"/>
  <c r="F98" i="11"/>
  <c r="G98" i="11"/>
  <c r="G99" i="11"/>
  <c r="G100" i="11"/>
  <c r="G101" i="11"/>
  <c r="G102" i="11"/>
  <c r="G103" i="11"/>
  <c r="G104" i="11"/>
  <c r="G105" i="11"/>
  <c r="E106" i="11"/>
  <c r="F106" i="11"/>
  <c r="G106" i="11"/>
  <c r="G107" i="11"/>
  <c r="G108" i="11"/>
  <c r="G109" i="11"/>
  <c r="G110" i="11"/>
  <c r="G111" i="11"/>
  <c r="G112" i="11"/>
  <c r="G113" i="11"/>
  <c r="E114" i="11"/>
  <c r="F114" i="11"/>
  <c r="G114" i="11"/>
  <c r="G115" i="11"/>
  <c r="G116" i="11"/>
  <c r="G117" i="11"/>
  <c r="G118" i="11"/>
  <c r="G119" i="11"/>
  <c r="G120" i="11"/>
  <c r="G121" i="11"/>
  <c r="G122" i="11"/>
  <c r="G123" i="11"/>
  <c r="E124" i="11"/>
  <c r="F124" i="11"/>
  <c r="G124" i="11"/>
  <c r="G125" i="11"/>
  <c r="F126" i="11"/>
  <c r="G126" i="11"/>
  <c r="G127" i="11"/>
  <c r="G128" i="11"/>
  <c r="G129" i="11"/>
  <c r="E130" i="11"/>
  <c r="F130" i="11"/>
  <c r="G130" i="11"/>
  <c r="G131" i="11"/>
  <c r="G132" i="11"/>
  <c r="E133" i="11"/>
  <c r="F133" i="11"/>
  <c r="G133" i="11"/>
  <c r="G134" i="11"/>
  <c r="E135" i="11"/>
  <c r="F135" i="11"/>
  <c r="G135" i="11"/>
  <c r="E136" i="11"/>
  <c r="F136" i="11"/>
  <c r="G136" i="11"/>
  <c r="G137" i="11"/>
  <c r="E138" i="11"/>
  <c r="F138" i="11"/>
  <c r="G138" i="11"/>
  <c r="G139" i="11"/>
  <c r="E140" i="11"/>
  <c r="F140" i="11"/>
  <c r="G140" i="11"/>
  <c r="E141" i="11"/>
  <c r="F141" i="11"/>
  <c r="G141" i="11"/>
  <c r="H141" i="11" s="1"/>
  <c r="E142" i="11"/>
  <c r="F142" i="11"/>
  <c r="G142" i="11"/>
  <c r="E143" i="11"/>
  <c r="F143" i="11"/>
  <c r="G143" i="11"/>
  <c r="E144" i="11"/>
  <c r="F144" i="11"/>
  <c r="G144" i="11"/>
  <c r="E145" i="11"/>
  <c r="F145" i="11"/>
  <c r="G145" i="11"/>
  <c r="H145" i="11" s="1"/>
  <c r="G72" i="10"/>
  <c r="G73" i="10"/>
  <c r="G74" i="10"/>
  <c r="G75" i="10"/>
  <c r="E76" i="10"/>
  <c r="F76" i="10"/>
  <c r="G76" i="10"/>
  <c r="G77" i="10"/>
  <c r="G78" i="10"/>
  <c r="E79" i="10"/>
  <c r="F79" i="10"/>
  <c r="G79" i="10"/>
  <c r="H79" i="10" s="1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E95" i="10"/>
  <c r="F95" i="10"/>
  <c r="G95" i="10"/>
  <c r="G96" i="10"/>
  <c r="G97" i="10"/>
  <c r="G98" i="10"/>
  <c r="G99" i="10"/>
  <c r="G100" i="10"/>
  <c r="E101" i="10"/>
  <c r="F101" i="10"/>
  <c r="G101" i="10"/>
  <c r="G102" i="10"/>
  <c r="G103" i="10"/>
  <c r="G104" i="10"/>
  <c r="F105" i="10"/>
  <c r="G105" i="10"/>
  <c r="E106" i="10"/>
  <c r="F106" i="10"/>
  <c r="G106" i="10"/>
  <c r="H106" i="10" s="1"/>
  <c r="G107" i="10"/>
  <c r="G108" i="10"/>
  <c r="G109" i="10"/>
  <c r="G110" i="10"/>
  <c r="G111" i="10"/>
  <c r="G112" i="10"/>
  <c r="G113" i="10"/>
  <c r="E114" i="10"/>
  <c r="F114" i="10"/>
  <c r="G114" i="10"/>
  <c r="G115" i="10"/>
  <c r="G116" i="10"/>
  <c r="E117" i="10"/>
  <c r="F117" i="10"/>
  <c r="G117" i="10"/>
  <c r="G118" i="10"/>
  <c r="G119" i="10"/>
  <c r="G120" i="10"/>
  <c r="G121" i="10"/>
  <c r="G122" i="10"/>
  <c r="G123" i="10"/>
  <c r="E124" i="10"/>
  <c r="F124" i="10"/>
  <c r="G124" i="10"/>
  <c r="G125" i="10"/>
  <c r="E126" i="10"/>
  <c r="H126" i="10"/>
  <c r="F126" i="10"/>
  <c r="G126" i="10"/>
  <c r="G127" i="10"/>
  <c r="G128" i="10"/>
  <c r="H128" i="10" s="1"/>
  <c r="G129" i="10"/>
  <c r="E130" i="10"/>
  <c r="F130" i="10"/>
  <c r="G130" i="10"/>
  <c r="H130" i="10" s="1"/>
  <c r="E131" i="10"/>
  <c r="G131" i="10"/>
  <c r="E132" i="10"/>
  <c r="G132" i="10"/>
  <c r="H132" i="10" s="1"/>
  <c r="E133" i="10"/>
  <c r="F133" i="10"/>
  <c r="G133" i="10"/>
  <c r="G134" i="10"/>
  <c r="E135" i="10"/>
  <c r="F135" i="10"/>
  <c r="G135" i="10"/>
  <c r="H135" i="10" s="1"/>
  <c r="E136" i="10"/>
  <c r="F136" i="10"/>
  <c r="G136" i="10"/>
  <c r="G137" i="10"/>
  <c r="G138" i="10"/>
  <c r="G139" i="10"/>
  <c r="E140" i="10"/>
  <c r="F140" i="10"/>
  <c r="G140" i="10"/>
  <c r="E141" i="10"/>
  <c r="F141" i="10"/>
  <c r="G141" i="10"/>
  <c r="E142" i="10"/>
  <c r="F142" i="10"/>
  <c r="G142" i="10"/>
  <c r="E143" i="10"/>
  <c r="F143" i="10"/>
  <c r="G143" i="10"/>
  <c r="E144" i="10"/>
  <c r="F144" i="10"/>
  <c r="G144" i="10"/>
  <c r="E145" i="10"/>
  <c r="F145" i="10"/>
  <c r="G145" i="10"/>
  <c r="G72" i="9"/>
  <c r="E73" i="9"/>
  <c r="G73" i="9"/>
  <c r="G74" i="9"/>
  <c r="G75" i="9"/>
  <c r="E76" i="9"/>
  <c r="F76" i="9"/>
  <c r="G76" i="9"/>
  <c r="E77" i="9"/>
  <c r="G77" i="9"/>
  <c r="E78" i="9"/>
  <c r="F78" i="9"/>
  <c r="G78" i="9"/>
  <c r="E79" i="9"/>
  <c r="F79" i="9"/>
  <c r="G79" i="9"/>
  <c r="H79" i="9" s="1"/>
  <c r="E80" i="9"/>
  <c r="F80" i="9"/>
  <c r="G80" i="9"/>
  <c r="F81" i="9"/>
  <c r="G81" i="9"/>
  <c r="F82" i="9"/>
  <c r="G82" i="9"/>
  <c r="G83" i="9"/>
  <c r="G84" i="9"/>
  <c r="G85" i="9"/>
  <c r="G86" i="9"/>
  <c r="E87" i="9"/>
  <c r="F87" i="9"/>
  <c r="G87" i="9"/>
  <c r="G88" i="9"/>
  <c r="G89" i="9"/>
  <c r="H89" i="9" s="1"/>
  <c r="E90" i="9"/>
  <c r="F90" i="9"/>
  <c r="G90" i="9"/>
  <c r="E91" i="9"/>
  <c r="F91" i="9"/>
  <c r="G91" i="9"/>
  <c r="G92" i="9"/>
  <c r="G93" i="9"/>
  <c r="H93" i="9" s="1"/>
  <c r="E94" i="9"/>
  <c r="F94" i="9"/>
  <c r="G94" i="9"/>
  <c r="E95" i="9"/>
  <c r="F95" i="9"/>
  <c r="G95" i="9"/>
  <c r="E96" i="9"/>
  <c r="F96" i="9"/>
  <c r="G96" i="9"/>
  <c r="E97" i="9"/>
  <c r="F97" i="9"/>
  <c r="G97" i="9"/>
  <c r="H97" i="9" s="1"/>
  <c r="E98" i="9"/>
  <c r="F98" i="9"/>
  <c r="G98" i="9"/>
  <c r="E99" i="9"/>
  <c r="F99" i="9"/>
  <c r="G99" i="9"/>
  <c r="G100" i="9"/>
  <c r="G101" i="9"/>
  <c r="G102" i="9"/>
  <c r="E103" i="9"/>
  <c r="F103" i="9"/>
  <c r="G103" i="9"/>
  <c r="E104" i="9"/>
  <c r="F104" i="9"/>
  <c r="G104" i="9"/>
  <c r="G105" i="9"/>
  <c r="E106" i="9"/>
  <c r="F106" i="9"/>
  <c r="G106" i="9"/>
  <c r="F107" i="9"/>
  <c r="G107" i="9"/>
  <c r="G108" i="9"/>
  <c r="E109" i="9"/>
  <c r="H109" i="9" s="1"/>
  <c r="F109" i="9"/>
  <c r="G109" i="9"/>
  <c r="G110" i="9"/>
  <c r="G111" i="9"/>
  <c r="G112" i="9"/>
  <c r="G113" i="9"/>
  <c r="E114" i="9"/>
  <c r="F114" i="9"/>
  <c r="G114" i="9"/>
  <c r="E115" i="9"/>
  <c r="G115" i="9"/>
  <c r="E116" i="9"/>
  <c r="H116" i="9" s="1"/>
  <c r="F116" i="9"/>
  <c r="G116" i="9"/>
  <c r="E117" i="9"/>
  <c r="H117" i="9" s="1"/>
  <c r="F117" i="9"/>
  <c r="G117" i="9"/>
  <c r="G118" i="9"/>
  <c r="E119" i="9"/>
  <c r="H119" i="9"/>
  <c r="F119" i="9"/>
  <c r="G119" i="9"/>
  <c r="E120" i="9"/>
  <c r="G120" i="9"/>
  <c r="E121" i="9"/>
  <c r="G121" i="9"/>
  <c r="E122" i="9"/>
  <c r="F122" i="9"/>
  <c r="G122" i="9"/>
  <c r="G123" i="9"/>
  <c r="E124" i="9"/>
  <c r="F124" i="9"/>
  <c r="G124" i="9"/>
  <c r="E125" i="9"/>
  <c r="H125" i="9" s="1"/>
  <c r="G125" i="9"/>
  <c r="E126" i="9"/>
  <c r="H126" i="9" s="1"/>
  <c r="F126" i="9"/>
  <c r="G126" i="9"/>
  <c r="E127" i="9"/>
  <c r="F127" i="9"/>
  <c r="G127" i="9"/>
  <c r="E128" i="9"/>
  <c r="G128" i="9"/>
  <c r="E129" i="9"/>
  <c r="H129" i="9" s="1"/>
  <c r="G129" i="9"/>
  <c r="E130" i="9"/>
  <c r="F130" i="9"/>
  <c r="G130" i="9"/>
  <c r="G131" i="9"/>
  <c r="G132" i="9"/>
  <c r="E133" i="9"/>
  <c r="F133" i="9"/>
  <c r="G133" i="9"/>
  <c r="E134" i="9"/>
  <c r="F134" i="9"/>
  <c r="G134" i="9"/>
  <c r="E135" i="9"/>
  <c r="F135" i="9"/>
  <c r="G135" i="9"/>
  <c r="E136" i="9"/>
  <c r="H136" i="9" s="1"/>
  <c r="F136" i="9"/>
  <c r="G136" i="9"/>
  <c r="G137" i="9"/>
  <c r="E138" i="9"/>
  <c r="F138" i="9"/>
  <c r="G138" i="9"/>
  <c r="E139" i="9"/>
  <c r="F139" i="9"/>
  <c r="G139" i="9"/>
  <c r="E140" i="9"/>
  <c r="F140" i="9"/>
  <c r="G140" i="9"/>
  <c r="E141" i="9"/>
  <c r="F141" i="9"/>
  <c r="G141" i="9"/>
  <c r="E142" i="9"/>
  <c r="G142" i="9"/>
  <c r="H142" i="9"/>
  <c r="G143" i="9"/>
  <c r="E144" i="9"/>
  <c r="F144" i="9"/>
  <c r="G144" i="9"/>
  <c r="E145" i="9"/>
  <c r="F145" i="9"/>
  <c r="G145" i="9"/>
  <c r="G72" i="8"/>
  <c r="G73" i="8"/>
  <c r="G74" i="8"/>
  <c r="G75" i="8"/>
  <c r="E76" i="8"/>
  <c r="F76" i="8"/>
  <c r="G76" i="8"/>
  <c r="G77" i="8"/>
  <c r="E78" i="8"/>
  <c r="F78" i="8"/>
  <c r="G78" i="8"/>
  <c r="E79" i="8"/>
  <c r="F79" i="8"/>
  <c r="G79" i="8"/>
  <c r="G80" i="8"/>
  <c r="E81" i="8"/>
  <c r="H81" i="8" s="1"/>
  <c r="F81" i="8"/>
  <c r="G81" i="8"/>
  <c r="G82" i="8"/>
  <c r="G83" i="8"/>
  <c r="G84" i="8"/>
  <c r="G85" i="8"/>
  <c r="E86" i="8"/>
  <c r="F86" i="8"/>
  <c r="G86" i="8"/>
  <c r="H86" i="8" s="1"/>
  <c r="E87" i="8"/>
  <c r="F87" i="8"/>
  <c r="G87" i="8"/>
  <c r="H87" i="8"/>
  <c r="G88" i="8"/>
  <c r="E89" i="8"/>
  <c r="F89" i="8"/>
  <c r="G89" i="8"/>
  <c r="H89" i="8" s="1"/>
  <c r="E90" i="8"/>
  <c r="F90" i="8"/>
  <c r="G90" i="8"/>
  <c r="H90" i="8" s="1"/>
  <c r="E91" i="8"/>
  <c r="F91" i="8"/>
  <c r="G91" i="8"/>
  <c r="G92" i="8"/>
  <c r="G93" i="8"/>
  <c r="G94" i="8"/>
  <c r="E95" i="8"/>
  <c r="F95" i="8"/>
  <c r="G95" i="8"/>
  <c r="H95" i="8" s="1"/>
  <c r="E96" i="8"/>
  <c r="F96" i="8"/>
  <c r="G96" i="8"/>
  <c r="E97" i="8"/>
  <c r="G97" i="8"/>
  <c r="G98" i="8"/>
  <c r="F99" i="8"/>
  <c r="G99" i="8"/>
  <c r="G100" i="8"/>
  <c r="H100" i="8" s="1"/>
  <c r="G101" i="8"/>
  <c r="G102" i="8"/>
  <c r="G103" i="8"/>
  <c r="H103" i="8" s="1"/>
  <c r="F104" i="8"/>
  <c r="G104" i="8"/>
  <c r="G105" i="8"/>
  <c r="E106" i="8"/>
  <c r="F106" i="8"/>
  <c r="G106" i="8"/>
  <c r="G107" i="8"/>
  <c r="G108" i="8"/>
  <c r="H108" i="8" s="1"/>
  <c r="G109" i="8"/>
  <c r="E110" i="8"/>
  <c r="F110" i="8"/>
  <c r="G110" i="8"/>
  <c r="H110" i="8" s="1"/>
  <c r="F111" i="8"/>
  <c r="G111" i="8"/>
  <c r="G112" i="8"/>
  <c r="G113" i="8"/>
  <c r="E114" i="8"/>
  <c r="F114" i="8"/>
  <c r="G114" i="8"/>
  <c r="G115" i="8"/>
  <c r="G116" i="8"/>
  <c r="G117" i="8"/>
  <c r="G118" i="8"/>
  <c r="F119" i="8"/>
  <c r="G119" i="8"/>
  <c r="G120" i="8"/>
  <c r="F121" i="8"/>
  <c r="G121" i="8"/>
  <c r="H121" i="8" s="1"/>
  <c r="G122" i="8"/>
  <c r="G123" i="8"/>
  <c r="E124" i="8"/>
  <c r="F124" i="8"/>
  <c r="G124" i="8"/>
  <c r="H124" i="8" s="1"/>
  <c r="E125" i="8"/>
  <c r="F125" i="8"/>
  <c r="G125" i="8"/>
  <c r="H125" i="8" s="1"/>
  <c r="E126" i="8"/>
  <c r="F126" i="8"/>
  <c r="G126" i="8"/>
  <c r="G127" i="8"/>
  <c r="E128" i="8"/>
  <c r="F128" i="8"/>
  <c r="G128" i="8"/>
  <c r="E129" i="8"/>
  <c r="F129" i="8"/>
  <c r="G129" i="8"/>
  <c r="E130" i="8"/>
  <c r="F130" i="8"/>
  <c r="G130" i="8"/>
  <c r="F131" i="8"/>
  <c r="G131" i="8"/>
  <c r="E132" i="8"/>
  <c r="F132" i="8"/>
  <c r="G132" i="8"/>
  <c r="E133" i="8"/>
  <c r="F133" i="8"/>
  <c r="G133" i="8"/>
  <c r="H133" i="8" s="1"/>
  <c r="G134" i="8"/>
  <c r="E135" i="8"/>
  <c r="F135" i="8"/>
  <c r="G135" i="8"/>
  <c r="G136" i="8"/>
  <c r="G137" i="8"/>
  <c r="E138" i="8"/>
  <c r="G138" i="8"/>
  <c r="F139" i="8"/>
  <c r="G139" i="8"/>
  <c r="E140" i="8"/>
  <c r="F140" i="8"/>
  <c r="G140" i="8"/>
  <c r="E141" i="8"/>
  <c r="F141" i="8"/>
  <c r="G141" i="8"/>
  <c r="G142" i="8"/>
  <c r="F143" i="8"/>
  <c r="G143" i="8"/>
  <c r="G144" i="8"/>
  <c r="E145" i="8"/>
  <c r="F145" i="8"/>
  <c r="G145" i="8"/>
  <c r="G72" i="7"/>
  <c r="G73" i="7"/>
  <c r="G74" i="7"/>
  <c r="G75" i="7"/>
  <c r="G76" i="7"/>
  <c r="G77" i="7"/>
  <c r="E78" i="7"/>
  <c r="F78" i="7"/>
  <c r="G78" i="7"/>
  <c r="H78" i="7" s="1"/>
  <c r="E79" i="7"/>
  <c r="F79" i="7"/>
  <c r="G79" i="7"/>
  <c r="H79" i="7" s="1"/>
  <c r="G80" i="7"/>
  <c r="E81" i="7"/>
  <c r="F81" i="7"/>
  <c r="G81" i="7"/>
  <c r="G82" i="7"/>
  <c r="G83" i="7"/>
  <c r="G84" i="7"/>
  <c r="H84" i="7" s="1"/>
  <c r="G85" i="7"/>
  <c r="G86" i="7"/>
  <c r="G87" i="7"/>
  <c r="G88" i="7"/>
  <c r="H88" i="7" s="1"/>
  <c r="E89" i="7"/>
  <c r="F89" i="7"/>
  <c r="G89" i="7"/>
  <c r="E90" i="7"/>
  <c r="F90" i="7"/>
  <c r="G90" i="7"/>
  <c r="E91" i="7"/>
  <c r="F91" i="7"/>
  <c r="G91" i="7"/>
  <c r="G92" i="7"/>
  <c r="G93" i="7"/>
  <c r="F94" i="7"/>
  <c r="G94" i="7"/>
  <c r="E95" i="7"/>
  <c r="F95" i="7"/>
  <c r="G95" i="7"/>
  <c r="H95" i="7" s="1"/>
  <c r="E96" i="7"/>
  <c r="H96" i="7" s="1"/>
  <c r="F96" i="7"/>
  <c r="G96" i="7"/>
  <c r="E97" i="7"/>
  <c r="F97" i="7"/>
  <c r="G97" i="7"/>
  <c r="G98" i="7"/>
  <c r="G99" i="7"/>
  <c r="H99" i="7" s="1"/>
  <c r="G100" i="7"/>
  <c r="G101" i="7"/>
  <c r="G102" i="7"/>
  <c r="F103" i="7"/>
  <c r="G103" i="7"/>
  <c r="G104" i="7"/>
  <c r="E105" i="7"/>
  <c r="F105" i="7"/>
  <c r="G105" i="7"/>
  <c r="E106" i="7"/>
  <c r="G106" i="7"/>
  <c r="G107" i="7"/>
  <c r="H107" i="7" s="1"/>
  <c r="G108" i="7"/>
  <c r="G109" i="7"/>
  <c r="F110" i="7"/>
  <c r="G110" i="7"/>
  <c r="H110" i="7" s="1"/>
  <c r="G111" i="7"/>
  <c r="G112" i="7"/>
  <c r="G113" i="7"/>
  <c r="H113" i="7" s="1"/>
  <c r="E114" i="7"/>
  <c r="F114" i="7"/>
  <c r="G114" i="7"/>
  <c r="H114" i="7"/>
  <c r="G115" i="7"/>
  <c r="G116" i="7"/>
  <c r="G117" i="7"/>
  <c r="G118" i="7"/>
  <c r="H118" i="7" s="1"/>
  <c r="G119" i="7"/>
  <c r="G120" i="7"/>
  <c r="G121" i="7"/>
  <c r="G122" i="7"/>
  <c r="H122" i="7" s="1"/>
  <c r="G123" i="7"/>
  <c r="E124" i="7"/>
  <c r="H124" i="7"/>
  <c r="F124" i="7"/>
  <c r="G124" i="7"/>
  <c r="E125" i="7"/>
  <c r="F125" i="7"/>
  <c r="G125" i="7"/>
  <c r="H125" i="7" s="1"/>
  <c r="E126" i="7"/>
  <c r="F126" i="7"/>
  <c r="G126" i="7"/>
  <c r="E127" i="7"/>
  <c r="F127" i="7"/>
  <c r="G127" i="7"/>
  <c r="G128" i="7"/>
  <c r="H128" i="7" s="1"/>
  <c r="G129" i="7"/>
  <c r="E130" i="7"/>
  <c r="F130" i="7"/>
  <c r="G130" i="7"/>
  <c r="G131" i="7"/>
  <c r="E132" i="7"/>
  <c r="F132" i="7"/>
  <c r="G132" i="7"/>
  <c r="E133" i="7"/>
  <c r="F133" i="7"/>
  <c r="G133" i="7"/>
  <c r="G134" i="7"/>
  <c r="E135" i="7"/>
  <c r="G135" i="7"/>
  <c r="E136" i="7"/>
  <c r="G136" i="7"/>
  <c r="G137" i="7"/>
  <c r="G138" i="7"/>
  <c r="G139" i="7"/>
  <c r="E140" i="7"/>
  <c r="F140" i="7"/>
  <c r="G140" i="7"/>
  <c r="E141" i="7"/>
  <c r="F141" i="7"/>
  <c r="G141" i="7"/>
  <c r="G142" i="7"/>
  <c r="E143" i="7"/>
  <c r="F143" i="7"/>
  <c r="G143" i="7"/>
  <c r="E144" i="7"/>
  <c r="F144" i="7"/>
  <c r="G144" i="7"/>
  <c r="E145" i="7"/>
  <c r="F145" i="7"/>
  <c r="G145" i="7"/>
  <c r="E72" i="6"/>
  <c r="F72" i="6"/>
  <c r="G72" i="6"/>
  <c r="E73" i="6"/>
  <c r="F73" i="6"/>
  <c r="G73" i="6"/>
  <c r="G74" i="6"/>
  <c r="G75" i="6"/>
  <c r="E76" i="6"/>
  <c r="H76" i="6" s="1"/>
  <c r="F76" i="6"/>
  <c r="G76" i="6"/>
  <c r="G77" i="6"/>
  <c r="G78" i="6"/>
  <c r="E79" i="6"/>
  <c r="F79" i="6"/>
  <c r="G79" i="6"/>
  <c r="G80" i="6"/>
  <c r="E81" i="6"/>
  <c r="F81" i="6"/>
  <c r="G81" i="6"/>
  <c r="H81" i="6"/>
  <c r="E82" i="6"/>
  <c r="F82" i="6"/>
  <c r="G82" i="6"/>
  <c r="H82" i="6"/>
  <c r="G83" i="6"/>
  <c r="E84" i="6"/>
  <c r="F84" i="6"/>
  <c r="G84" i="6"/>
  <c r="G85" i="6"/>
  <c r="G86" i="6"/>
  <c r="E87" i="6"/>
  <c r="F87" i="6"/>
  <c r="G87" i="6"/>
  <c r="E88" i="6"/>
  <c r="G88" i="6"/>
  <c r="E89" i="6"/>
  <c r="H89" i="6" s="1"/>
  <c r="F89" i="6"/>
  <c r="G89" i="6"/>
  <c r="E90" i="6"/>
  <c r="H90" i="6" s="1"/>
  <c r="F90" i="6"/>
  <c r="G90" i="6"/>
  <c r="E91" i="6"/>
  <c r="F91" i="6"/>
  <c r="G91" i="6"/>
  <c r="H91" i="6" s="1"/>
  <c r="G92" i="6"/>
  <c r="G93" i="6"/>
  <c r="G94" i="6"/>
  <c r="E95" i="6"/>
  <c r="F95" i="6"/>
  <c r="G95" i="6"/>
  <c r="E96" i="6"/>
  <c r="F96" i="6"/>
  <c r="G96" i="6"/>
  <c r="E97" i="6"/>
  <c r="F97" i="6"/>
  <c r="G97" i="6"/>
  <c r="E98" i="6"/>
  <c r="F98" i="6"/>
  <c r="G98" i="6"/>
  <c r="F99" i="6"/>
  <c r="G99" i="6"/>
  <c r="E100" i="6"/>
  <c r="F100" i="6"/>
  <c r="G100" i="6"/>
  <c r="G101" i="6"/>
  <c r="G102" i="6"/>
  <c r="G103" i="6"/>
  <c r="E104" i="6"/>
  <c r="F104" i="6"/>
  <c r="G104" i="6"/>
  <c r="F105" i="6"/>
  <c r="G105" i="6"/>
  <c r="E106" i="6"/>
  <c r="F106" i="6"/>
  <c r="G106" i="6"/>
  <c r="E107" i="6"/>
  <c r="G107" i="6"/>
  <c r="E108" i="6"/>
  <c r="F108" i="6"/>
  <c r="G108" i="6"/>
  <c r="E109" i="6"/>
  <c r="F109" i="6"/>
  <c r="G109" i="6"/>
  <c r="E110" i="6"/>
  <c r="F110" i="6"/>
  <c r="G110" i="6"/>
  <c r="E111" i="6"/>
  <c r="F111" i="6"/>
  <c r="G111" i="6"/>
  <c r="G112" i="6"/>
  <c r="G113" i="6"/>
  <c r="E114" i="6"/>
  <c r="F114" i="6"/>
  <c r="G114" i="6"/>
  <c r="G115" i="6"/>
  <c r="H115" i="6" s="1"/>
  <c r="E116" i="6"/>
  <c r="F116" i="6"/>
  <c r="G116" i="6"/>
  <c r="G117" i="6"/>
  <c r="G118" i="6"/>
  <c r="E119" i="6"/>
  <c r="F119" i="6"/>
  <c r="G119" i="6"/>
  <c r="E120" i="6"/>
  <c r="F120" i="6"/>
  <c r="G120" i="6"/>
  <c r="E121" i="6"/>
  <c r="F121" i="6"/>
  <c r="G121" i="6"/>
  <c r="E122" i="6"/>
  <c r="H122" i="6"/>
  <c r="F122" i="6"/>
  <c r="G122" i="6"/>
  <c r="G123" i="6"/>
  <c r="E124" i="6"/>
  <c r="H124" i="6" s="1"/>
  <c r="G124" i="6"/>
  <c r="E125" i="6"/>
  <c r="H125" i="6" s="1"/>
  <c r="F125" i="6"/>
  <c r="G125" i="6"/>
  <c r="E126" i="6"/>
  <c r="F126" i="6"/>
  <c r="G126" i="6"/>
  <c r="G127" i="6"/>
  <c r="E128" i="6"/>
  <c r="F128" i="6"/>
  <c r="G128" i="6"/>
  <c r="E129" i="6"/>
  <c r="F129" i="6"/>
  <c r="G129" i="6"/>
  <c r="E130" i="6"/>
  <c r="F130" i="6"/>
  <c r="G130" i="6"/>
  <c r="H130" i="6" s="1"/>
  <c r="E131" i="6"/>
  <c r="F131" i="6"/>
  <c r="G131" i="6"/>
  <c r="H131" i="6" s="1"/>
  <c r="E132" i="6"/>
  <c r="F132" i="6"/>
  <c r="G132" i="6"/>
  <c r="H132" i="6" s="1"/>
  <c r="E133" i="6"/>
  <c r="F133" i="6"/>
  <c r="G133" i="6"/>
  <c r="E134" i="6"/>
  <c r="H134" i="6"/>
  <c r="F134" i="6"/>
  <c r="G134" i="6"/>
  <c r="E135" i="6"/>
  <c r="F135" i="6"/>
  <c r="G135" i="6"/>
  <c r="E136" i="6"/>
  <c r="F136" i="6"/>
  <c r="G136" i="6"/>
  <c r="E137" i="6"/>
  <c r="G137" i="6"/>
  <c r="H137" i="6" s="1"/>
  <c r="E138" i="6"/>
  <c r="H138" i="6" s="1"/>
  <c r="F138" i="6"/>
  <c r="G138" i="6"/>
  <c r="G139" i="6"/>
  <c r="G140" i="6"/>
  <c r="E141" i="6"/>
  <c r="F141" i="6"/>
  <c r="G141" i="6"/>
  <c r="G142" i="6"/>
  <c r="G143" i="6"/>
  <c r="E144" i="6"/>
  <c r="F144" i="6"/>
  <c r="G144" i="6"/>
  <c r="E145" i="6"/>
  <c r="F145" i="6"/>
  <c r="G145" i="6"/>
  <c r="H145" i="6" s="1"/>
  <c r="G72" i="5"/>
  <c r="H72" i="5" s="1"/>
  <c r="G73" i="5"/>
  <c r="G74" i="5"/>
  <c r="G75" i="5"/>
  <c r="H75" i="5" s="1"/>
  <c r="E76" i="5"/>
  <c r="F76" i="5"/>
  <c r="G76" i="5"/>
  <c r="G77" i="5"/>
  <c r="F78" i="5"/>
  <c r="G78" i="5"/>
  <c r="E79" i="5"/>
  <c r="F79" i="5"/>
  <c r="G79" i="5"/>
  <c r="H79" i="5" s="1"/>
  <c r="G80" i="5"/>
  <c r="G81" i="5"/>
  <c r="G82" i="5"/>
  <c r="H82" i="5" s="1"/>
  <c r="G83" i="5"/>
  <c r="H83" i="5" s="1"/>
  <c r="G84" i="5"/>
  <c r="G85" i="5"/>
  <c r="G86" i="5"/>
  <c r="H86" i="5" s="1"/>
  <c r="G87" i="5"/>
  <c r="H87" i="5" s="1"/>
  <c r="G88" i="5"/>
  <c r="G89" i="5"/>
  <c r="G90" i="5"/>
  <c r="G91" i="5"/>
  <c r="H91" i="5" s="1"/>
  <c r="G92" i="5"/>
  <c r="G93" i="5"/>
  <c r="G94" i="5"/>
  <c r="H94" i="5" s="1"/>
  <c r="G95" i="5"/>
  <c r="H95" i="5" s="1"/>
  <c r="E96" i="5"/>
  <c r="G96" i="5"/>
  <c r="G97" i="5"/>
  <c r="H97" i="5" s="1"/>
  <c r="G98" i="5"/>
  <c r="G99" i="5"/>
  <c r="G100" i="5"/>
  <c r="G101" i="5"/>
  <c r="G102" i="5"/>
  <c r="H102" i="5" s="1"/>
  <c r="G103" i="5"/>
  <c r="G104" i="5"/>
  <c r="E105" i="5"/>
  <c r="H105" i="5"/>
  <c r="G105" i="5"/>
  <c r="E106" i="5"/>
  <c r="F106" i="5"/>
  <c r="G106" i="5"/>
  <c r="G107" i="5"/>
  <c r="G108" i="5"/>
  <c r="G109" i="5"/>
  <c r="H109" i="5" s="1"/>
  <c r="G110" i="5"/>
  <c r="G111" i="5"/>
  <c r="G112" i="5"/>
  <c r="G113" i="5"/>
  <c r="E114" i="5"/>
  <c r="F114" i="5"/>
  <c r="G114" i="5"/>
  <c r="H114" i="5"/>
  <c r="G115" i="5"/>
  <c r="G116" i="5"/>
  <c r="G117" i="5"/>
  <c r="G118" i="5"/>
  <c r="G119" i="5"/>
  <c r="G120" i="5"/>
  <c r="G121" i="5"/>
  <c r="G122" i="5"/>
  <c r="G123" i="5"/>
  <c r="E124" i="5"/>
  <c r="F124" i="5"/>
  <c r="G124" i="5"/>
  <c r="H124" i="5" s="1"/>
  <c r="G125" i="5"/>
  <c r="H125" i="5" s="1"/>
  <c r="E126" i="5"/>
  <c r="F126" i="5"/>
  <c r="G126" i="5"/>
  <c r="F127" i="5"/>
  <c r="G127" i="5"/>
  <c r="G128" i="5"/>
  <c r="G129" i="5"/>
  <c r="E130" i="5"/>
  <c r="F130" i="5"/>
  <c r="G130" i="5"/>
  <c r="G131" i="5"/>
  <c r="F132" i="5"/>
  <c r="G132" i="5"/>
  <c r="E133" i="5"/>
  <c r="F133" i="5"/>
  <c r="G133" i="5"/>
  <c r="G134" i="5"/>
  <c r="F135" i="5"/>
  <c r="G135" i="5"/>
  <c r="E136" i="5"/>
  <c r="F136" i="5"/>
  <c r="G136" i="5"/>
  <c r="G137" i="5"/>
  <c r="F138" i="5"/>
  <c r="G138" i="5"/>
  <c r="E139" i="5"/>
  <c r="G139" i="5"/>
  <c r="G140" i="5"/>
  <c r="G141" i="5"/>
  <c r="F142" i="5"/>
  <c r="G142" i="5"/>
  <c r="H142" i="5" s="1"/>
  <c r="G143" i="5"/>
  <c r="H143" i="5" s="1"/>
  <c r="G144" i="5"/>
  <c r="E145" i="5"/>
  <c r="F145" i="5"/>
  <c r="G145" i="5"/>
  <c r="G72" i="4"/>
  <c r="G73" i="4"/>
  <c r="E74" i="4"/>
  <c r="H74" i="4" s="1"/>
  <c r="G74" i="4"/>
  <c r="E75" i="4"/>
  <c r="F75" i="4"/>
  <c r="G75" i="4"/>
  <c r="E76" i="4"/>
  <c r="F76" i="4"/>
  <c r="G76" i="4"/>
  <c r="E77" i="4"/>
  <c r="F77" i="4"/>
  <c r="G77" i="4"/>
  <c r="E78" i="4"/>
  <c r="H78" i="4" s="1"/>
  <c r="F78" i="4"/>
  <c r="G78" i="4"/>
  <c r="E79" i="4"/>
  <c r="F79" i="4"/>
  <c r="G79" i="4"/>
  <c r="F80" i="4"/>
  <c r="G80" i="4"/>
  <c r="H80" i="4" s="1"/>
  <c r="E81" i="4"/>
  <c r="F81" i="4"/>
  <c r="G81" i="4"/>
  <c r="H81" i="4"/>
  <c r="E82" i="4"/>
  <c r="G82" i="4"/>
  <c r="H82" i="4"/>
  <c r="E83" i="4"/>
  <c r="G83" i="4"/>
  <c r="F84" i="4"/>
  <c r="G84" i="4"/>
  <c r="G85" i="4"/>
  <c r="G86" i="4"/>
  <c r="E87" i="4"/>
  <c r="F87" i="4"/>
  <c r="G87" i="4"/>
  <c r="E88" i="4"/>
  <c r="F88" i="4"/>
  <c r="G88" i="4"/>
  <c r="H88" i="4" s="1"/>
  <c r="E89" i="4"/>
  <c r="F89" i="4"/>
  <c r="G89" i="4"/>
  <c r="E90" i="4"/>
  <c r="F90" i="4"/>
  <c r="G90" i="4"/>
  <c r="E91" i="4"/>
  <c r="F91" i="4"/>
  <c r="G91" i="4"/>
  <c r="G92" i="4"/>
  <c r="G93" i="4"/>
  <c r="G94" i="4"/>
  <c r="H94" i="4" s="1"/>
  <c r="E95" i="4"/>
  <c r="F95" i="4"/>
  <c r="G95" i="4"/>
  <c r="H95" i="4" s="1"/>
  <c r="E96" i="4"/>
  <c r="F96" i="4"/>
  <c r="G96" i="4"/>
  <c r="E97" i="4"/>
  <c r="F97" i="4"/>
  <c r="G97" i="4"/>
  <c r="E98" i="4"/>
  <c r="F98" i="4"/>
  <c r="G98" i="4"/>
  <c r="G99" i="4"/>
  <c r="G100" i="4"/>
  <c r="E101" i="4"/>
  <c r="F101" i="4"/>
  <c r="G101" i="4"/>
  <c r="H101" i="4" s="1"/>
  <c r="G102" i="4"/>
  <c r="G103" i="4"/>
  <c r="H103" i="4" s="1"/>
  <c r="E104" i="4"/>
  <c r="F104" i="4"/>
  <c r="G104" i="4"/>
  <c r="E105" i="4"/>
  <c r="F105" i="4"/>
  <c r="G105" i="4"/>
  <c r="E106" i="4"/>
  <c r="F106" i="4"/>
  <c r="G106" i="4"/>
  <c r="H106" i="4" s="1"/>
  <c r="G107" i="4"/>
  <c r="G108" i="4"/>
  <c r="E109" i="4"/>
  <c r="F109" i="4"/>
  <c r="G109" i="4"/>
  <c r="E110" i="4"/>
  <c r="H110" i="4" s="1"/>
  <c r="F110" i="4"/>
  <c r="G110" i="4"/>
  <c r="E111" i="4"/>
  <c r="G111" i="4"/>
  <c r="G112" i="4"/>
  <c r="E113" i="4"/>
  <c r="G113" i="4"/>
  <c r="E114" i="4"/>
  <c r="F114" i="4"/>
  <c r="G114" i="4"/>
  <c r="E115" i="4"/>
  <c r="G115" i="4"/>
  <c r="G116" i="4"/>
  <c r="H116" i="4" s="1"/>
  <c r="E117" i="4"/>
  <c r="F117" i="4"/>
  <c r="G117" i="4"/>
  <c r="G118" i="4"/>
  <c r="H118" i="4" s="1"/>
  <c r="E119" i="4"/>
  <c r="F119" i="4"/>
  <c r="G119" i="4"/>
  <c r="E120" i="4"/>
  <c r="F120" i="4"/>
  <c r="G120" i="4"/>
  <c r="E121" i="4"/>
  <c r="H121" i="4"/>
  <c r="F121" i="4"/>
  <c r="G121" i="4"/>
  <c r="G122" i="4"/>
  <c r="E123" i="4"/>
  <c r="H123" i="4" s="1"/>
  <c r="G123" i="4"/>
  <c r="E124" i="4"/>
  <c r="F124" i="4"/>
  <c r="G124" i="4"/>
  <c r="E125" i="4"/>
  <c r="F125" i="4"/>
  <c r="G125" i="4"/>
  <c r="E126" i="4"/>
  <c r="F126" i="4"/>
  <c r="G126" i="4"/>
  <c r="G127" i="4"/>
  <c r="E128" i="4"/>
  <c r="F128" i="4"/>
  <c r="G128" i="4"/>
  <c r="E129" i="4"/>
  <c r="F129" i="4"/>
  <c r="G129" i="4"/>
  <c r="E130" i="4"/>
  <c r="F130" i="4"/>
  <c r="G130" i="4"/>
  <c r="E131" i="4"/>
  <c r="F131" i="4"/>
  <c r="G131" i="4"/>
  <c r="G132" i="4"/>
  <c r="H132" i="4" s="1"/>
  <c r="E133" i="4"/>
  <c r="F133" i="4"/>
  <c r="G133" i="4"/>
  <c r="E134" i="4"/>
  <c r="F134" i="4"/>
  <c r="G134" i="4"/>
  <c r="E135" i="4"/>
  <c r="F135" i="4"/>
  <c r="G135" i="4"/>
  <c r="E136" i="4"/>
  <c r="F136" i="4"/>
  <c r="G136" i="4"/>
  <c r="E137" i="4"/>
  <c r="F137" i="4"/>
  <c r="G137" i="4"/>
  <c r="E138" i="4"/>
  <c r="F138" i="4"/>
  <c r="G138" i="4"/>
  <c r="H138" i="4" s="1"/>
  <c r="E139" i="4"/>
  <c r="F139" i="4"/>
  <c r="G139" i="4"/>
  <c r="H139" i="4" s="1"/>
  <c r="E140" i="4"/>
  <c r="F140" i="4"/>
  <c r="G140" i="4"/>
  <c r="E141" i="4"/>
  <c r="F141" i="4"/>
  <c r="G141" i="4"/>
  <c r="E142" i="4"/>
  <c r="G142" i="4"/>
  <c r="E143" i="4"/>
  <c r="F143" i="4"/>
  <c r="G143" i="4"/>
  <c r="E144" i="4"/>
  <c r="F144" i="4"/>
  <c r="G144" i="4"/>
  <c r="E145" i="4"/>
  <c r="F145" i="4"/>
  <c r="G145" i="4"/>
  <c r="G72" i="3"/>
  <c r="G73" i="3"/>
  <c r="G74" i="3"/>
  <c r="G75" i="3"/>
  <c r="E76" i="3"/>
  <c r="F76" i="3"/>
  <c r="G76" i="3"/>
  <c r="G77" i="3"/>
  <c r="E78" i="3"/>
  <c r="F78" i="3"/>
  <c r="G78" i="3"/>
  <c r="E79" i="3"/>
  <c r="H79" i="3" s="1"/>
  <c r="F79" i="3"/>
  <c r="G79" i="3"/>
  <c r="G80" i="3"/>
  <c r="G81" i="3"/>
  <c r="G82" i="3"/>
  <c r="G83" i="3"/>
  <c r="G84" i="3"/>
  <c r="G85" i="3"/>
  <c r="G86" i="3"/>
  <c r="E87" i="3"/>
  <c r="G87" i="3"/>
  <c r="G88" i="3"/>
  <c r="E89" i="3"/>
  <c r="F89" i="3"/>
  <c r="G89" i="3"/>
  <c r="G90" i="3"/>
  <c r="E91" i="3"/>
  <c r="G91" i="3"/>
  <c r="H91" i="3" s="1"/>
  <c r="G92" i="3"/>
  <c r="G93" i="3"/>
  <c r="G94" i="3"/>
  <c r="E95" i="3"/>
  <c r="F95" i="3"/>
  <c r="G95" i="3"/>
  <c r="G96" i="3"/>
  <c r="E97" i="3"/>
  <c r="F97" i="3"/>
  <c r="G97" i="3"/>
  <c r="F98" i="3"/>
  <c r="G98" i="3"/>
  <c r="G99" i="3"/>
  <c r="G100" i="3"/>
  <c r="G101" i="3"/>
  <c r="G102" i="3"/>
  <c r="G103" i="3"/>
  <c r="G104" i="3"/>
  <c r="G105" i="3"/>
  <c r="E106" i="3"/>
  <c r="F106" i="3"/>
  <c r="G106" i="3"/>
  <c r="G107" i="3"/>
  <c r="G108" i="3"/>
  <c r="G109" i="3"/>
  <c r="H109" i="3" s="1"/>
  <c r="G110" i="3"/>
  <c r="G111" i="3"/>
  <c r="G112" i="3"/>
  <c r="G113" i="3"/>
  <c r="H113" i="3" s="1"/>
  <c r="E114" i="3"/>
  <c r="F114" i="3"/>
  <c r="G114" i="3"/>
  <c r="G115" i="3"/>
  <c r="H115" i="3" s="1"/>
  <c r="G116" i="3"/>
  <c r="E117" i="3"/>
  <c r="G117" i="3"/>
  <c r="G118" i="3"/>
  <c r="H118" i="3" s="1"/>
  <c r="G119" i="3"/>
  <c r="G120" i="3"/>
  <c r="G121" i="3"/>
  <c r="G122" i="3"/>
  <c r="H122" i="3" s="1"/>
  <c r="G123" i="3"/>
  <c r="E124" i="3"/>
  <c r="F124" i="3"/>
  <c r="G124" i="3"/>
  <c r="H124" i="3" s="1"/>
  <c r="G125" i="3"/>
  <c r="E126" i="3"/>
  <c r="F126" i="3"/>
  <c r="G126" i="3"/>
  <c r="F127" i="3"/>
  <c r="G127" i="3"/>
  <c r="G128" i="3"/>
  <c r="G129" i="3"/>
  <c r="G130" i="3"/>
  <c r="E131" i="3"/>
  <c r="F131" i="3"/>
  <c r="G131" i="3"/>
  <c r="H131" i="3" s="1"/>
  <c r="F132" i="3"/>
  <c r="G132" i="3"/>
  <c r="E133" i="3"/>
  <c r="F133" i="3"/>
  <c r="G133" i="3"/>
  <c r="G134" i="3"/>
  <c r="E135" i="3"/>
  <c r="F135" i="3"/>
  <c r="G135" i="3"/>
  <c r="H135" i="3" s="1"/>
  <c r="E136" i="3"/>
  <c r="F136" i="3"/>
  <c r="G136" i="3"/>
  <c r="H136" i="3" s="1"/>
  <c r="G137" i="3"/>
  <c r="G138" i="3"/>
  <c r="G139" i="3"/>
  <c r="E140" i="3"/>
  <c r="F140" i="3"/>
  <c r="G140" i="3"/>
  <c r="E141" i="3"/>
  <c r="F141" i="3"/>
  <c r="G141" i="3"/>
  <c r="G142" i="3"/>
  <c r="E143" i="3"/>
  <c r="G143" i="3"/>
  <c r="E144" i="3"/>
  <c r="G144" i="3"/>
  <c r="E145" i="3"/>
  <c r="F145" i="3"/>
  <c r="G145" i="3"/>
  <c r="G72" i="2"/>
  <c r="G73" i="2"/>
  <c r="H73" i="2" s="1"/>
  <c r="G74" i="2"/>
  <c r="G75" i="2"/>
  <c r="E76" i="2"/>
  <c r="F76" i="2"/>
  <c r="G76" i="2"/>
  <c r="G77" i="2"/>
  <c r="E78" i="2"/>
  <c r="F78" i="2"/>
  <c r="G78" i="2"/>
  <c r="E79" i="2"/>
  <c r="F79" i="2"/>
  <c r="G79" i="2"/>
  <c r="H79" i="2" s="1"/>
  <c r="G80" i="2"/>
  <c r="E81" i="2"/>
  <c r="G81" i="2"/>
  <c r="F82" i="2"/>
  <c r="G82" i="2"/>
  <c r="G83" i="2"/>
  <c r="G84" i="2"/>
  <c r="G85" i="2"/>
  <c r="G86" i="2"/>
  <c r="G87" i="2"/>
  <c r="G88" i="2"/>
  <c r="E89" i="2"/>
  <c r="G89" i="2"/>
  <c r="E90" i="2"/>
  <c r="F90" i="2"/>
  <c r="G90" i="2"/>
  <c r="E91" i="2"/>
  <c r="F91" i="2"/>
  <c r="G91" i="2"/>
  <c r="G92" i="2"/>
  <c r="G93" i="2"/>
  <c r="G94" i="2"/>
  <c r="E95" i="2"/>
  <c r="F95" i="2"/>
  <c r="G95" i="2"/>
  <c r="H95" i="2"/>
  <c r="F96" i="2"/>
  <c r="G96" i="2"/>
  <c r="G97" i="2"/>
  <c r="G98" i="2"/>
  <c r="G99" i="2"/>
  <c r="G100" i="2"/>
  <c r="G101" i="2"/>
  <c r="G102" i="2"/>
  <c r="G103" i="2"/>
  <c r="H103" i="2" s="1"/>
  <c r="G104" i="2"/>
  <c r="G105" i="2"/>
  <c r="E106" i="2"/>
  <c r="F106" i="2"/>
  <c r="G106" i="2"/>
  <c r="G107" i="2"/>
  <c r="G108" i="2"/>
  <c r="G109" i="2"/>
  <c r="G110" i="2"/>
  <c r="G111" i="2"/>
  <c r="G112" i="2"/>
  <c r="G113" i="2"/>
  <c r="E114" i="2"/>
  <c r="F114" i="2"/>
  <c r="G114" i="2"/>
  <c r="H114" i="2" s="1"/>
  <c r="G115" i="2"/>
  <c r="G116" i="2"/>
  <c r="G117" i="2"/>
  <c r="G118" i="2"/>
  <c r="G119" i="2"/>
  <c r="G120" i="2"/>
  <c r="G121" i="2"/>
  <c r="G122" i="2"/>
  <c r="G123" i="2"/>
  <c r="F124" i="2"/>
  <c r="G124" i="2"/>
  <c r="H124" i="2" s="1"/>
  <c r="E125" i="2"/>
  <c r="F125" i="2"/>
  <c r="G125" i="2"/>
  <c r="F126" i="2"/>
  <c r="G126" i="2"/>
  <c r="G127" i="2"/>
  <c r="G128" i="2"/>
  <c r="G129" i="2"/>
  <c r="H129" i="2" s="1"/>
  <c r="G130" i="2"/>
  <c r="G131" i="2"/>
  <c r="G132" i="2"/>
  <c r="E133" i="2"/>
  <c r="F133" i="2"/>
  <c r="G133" i="2"/>
  <c r="G134" i="2"/>
  <c r="F135" i="2"/>
  <c r="G135" i="2"/>
  <c r="E136" i="2"/>
  <c r="F136" i="2"/>
  <c r="G136" i="2"/>
  <c r="G137" i="2"/>
  <c r="E138" i="2"/>
  <c r="G138" i="2"/>
  <c r="E139" i="2"/>
  <c r="G139" i="2"/>
  <c r="G140" i="2"/>
  <c r="E141" i="2"/>
  <c r="F141" i="2"/>
  <c r="G141" i="2"/>
  <c r="H141" i="2"/>
  <c r="G142" i="2"/>
  <c r="E143" i="2"/>
  <c r="H143" i="2" s="1"/>
  <c r="G143" i="2"/>
  <c r="G144" i="2"/>
  <c r="E145" i="2"/>
  <c r="G145" i="2"/>
  <c r="E72" i="1"/>
  <c r="F72" i="1"/>
  <c r="G72" i="1"/>
  <c r="H72" i="1" s="1"/>
  <c r="E73" i="1"/>
  <c r="F73" i="1"/>
  <c r="G73" i="1"/>
  <c r="H73" i="1" s="1"/>
  <c r="G74" i="1"/>
  <c r="E75" i="1"/>
  <c r="F75" i="1"/>
  <c r="G75" i="1"/>
  <c r="E76" i="1"/>
  <c r="F76" i="1"/>
  <c r="G76" i="1"/>
  <c r="E77" i="1"/>
  <c r="F77" i="1"/>
  <c r="G77" i="1"/>
  <c r="H77" i="1" s="1"/>
  <c r="G78" i="1"/>
  <c r="E79" i="1"/>
  <c r="F79" i="1"/>
  <c r="G79" i="1"/>
  <c r="H79" i="1" s="1"/>
  <c r="G80" i="1"/>
  <c r="G81" i="1"/>
  <c r="G82" i="1"/>
  <c r="G83" i="1"/>
  <c r="F84" i="1"/>
  <c r="G84" i="1"/>
  <c r="F85" i="1"/>
  <c r="G85" i="1"/>
  <c r="G86" i="1"/>
  <c r="E87" i="1"/>
  <c r="F87" i="1"/>
  <c r="G87" i="1"/>
  <c r="H87" i="1" s="1"/>
  <c r="G88" i="1"/>
  <c r="E89" i="1"/>
  <c r="F89" i="1"/>
  <c r="G89" i="1"/>
  <c r="H89" i="1" s="1"/>
  <c r="E90" i="1"/>
  <c r="H90" i="1" s="1"/>
  <c r="F90" i="1"/>
  <c r="G90" i="1"/>
  <c r="E91" i="1"/>
  <c r="F91" i="1"/>
  <c r="G91" i="1"/>
  <c r="G92" i="1"/>
  <c r="G93" i="1"/>
  <c r="G94" i="1"/>
  <c r="E95" i="1"/>
  <c r="F95" i="1"/>
  <c r="G95" i="1"/>
  <c r="H95" i="1" s="1"/>
  <c r="E96" i="1"/>
  <c r="H96" i="1" s="1"/>
  <c r="F96" i="1"/>
  <c r="G96" i="1"/>
  <c r="E97" i="1"/>
  <c r="F97" i="1"/>
  <c r="G97" i="1"/>
  <c r="E98" i="1"/>
  <c r="F98" i="1"/>
  <c r="G98" i="1"/>
  <c r="E99" i="1"/>
  <c r="F99" i="1"/>
  <c r="G99" i="1"/>
  <c r="H99" i="1" s="1"/>
  <c r="E100" i="1"/>
  <c r="F100" i="1"/>
  <c r="G100" i="1"/>
  <c r="E101" i="1"/>
  <c r="F101" i="1"/>
  <c r="G101" i="1"/>
  <c r="G102" i="1"/>
  <c r="E103" i="1"/>
  <c r="F103" i="1"/>
  <c r="G103" i="1"/>
  <c r="G104" i="1"/>
  <c r="E105" i="1"/>
  <c r="F105" i="1"/>
  <c r="G105" i="1"/>
  <c r="E106" i="1"/>
  <c r="F106" i="1"/>
  <c r="G106" i="1"/>
  <c r="E107" i="1"/>
  <c r="F107" i="1"/>
  <c r="G107" i="1"/>
  <c r="G108" i="1"/>
  <c r="E109" i="1"/>
  <c r="F109" i="1"/>
  <c r="G109" i="1"/>
  <c r="E110" i="1"/>
  <c r="F110" i="1"/>
  <c r="G110" i="1"/>
  <c r="E111" i="1"/>
  <c r="F111" i="1"/>
  <c r="G111" i="1"/>
  <c r="H111" i="1" s="1"/>
  <c r="G112" i="1"/>
  <c r="G113" i="1"/>
  <c r="H113" i="1" s="1"/>
  <c r="E114" i="1"/>
  <c r="F114" i="1"/>
  <c r="G114" i="1"/>
  <c r="H114" i="1"/>
  <c r="F115" i="1"/>
  <c r="G115" i="1"/>
  <c r="G116" i="1"/>
  <c r="E117" i="1"/>
  <c r="F117" i="1"/>
  <c r="G117" i="1"/>
  <c r="G118" i="1"/>
  <c r="F119" i="1"/>
  <c r="G119" i="1"/>
  <c r="G120" i="1"/>
  <c r="H120" i="1" s="1"/>
  <c r="E121" i="1"/>
  <c r="F121" i="1"/>
  <c r="G121" i="1"/>
  <c r="H121" i="1" s="1"/>
  <c r="E122" i="1"/>
  <c r="F122" i="1"/>
  <c r="G122" i="1"/>
  <c r="H122" i="1" s="1"/>
  <c r="G123" i="1"/>
  <c r="E124" i="1"/>
  <c r="F124" i="1"/>
  <c r="G124" i="1"/>
  <c r="G125" i="1"/>
  <c r="E126" i="1"/>
  <c r="F126" i="1"/>
  <c r="G126" i="1"/>
  <c r="E127" i="1"/>
  <c r="F127" i="1"/>
  <c r="G127" i="1"/>
  <c r="H127" i="1"/>
  <c r="E128" i="1"/>
  <c r="F128" i="1"/>
  <c r="G128" i="1"/>
  <c r="E129" i="1"/>
  <c r="F129" i="1"/>
  <c r="G129" i="1"/>
  <c r="F130" i="1"/>
  <c r="G130" i="1"/>
  <c r="E131" i="1"/>
  <c r="F131" i="1"/>
  <c r="G131" i="1"/>
  <c r="H131" i="1"/>
  <c r="G132" i="1"/>
  <c r="E133" i="1"/>
  <c r="F133" i="1"/>
  <c r="G133" i="1"/>
  <c r="E134" i="1"/>
  <c r="F134" i="1"/>
  <c r="G134" i="1"/>
  <c r="E135" i="1"/>
  <c r="H135" i="1" s="1"/>
  <c r="F135" i="1"/>
  <c r="G135" i="1"/>
  <c r="E136" i="1"/>
  <c r="F136" i="1"/>
  <c r="G136" i="1"/>
  <c r="H136" i="1" s="1"/>
  <c r="G137" i="1"/>
  <c r="E138" i="1"/>
  <c r="F138" i="1"/>
  <c r="G138" i="1"/>
  <c r="E139" i="1"/>
  <c r="F139" i="1"/>
  <c r="G139" i="1"/>
  <c r="E140" i="1"/>
  <c r="F140" i="1"/>
  <c r="G140" i="1"/>
  <c r="E141" i="1"/>
  <c r="H141" i="1" s="1"/>
  <c r="F141" i="1"/>
  <c r="G141" i="1"/>
  <c r="G142" i="1"/>
  <c r="E143" i="1"/>
  <c r="F143" i="1"/>
  <c r="G143" i="1"/>
  <c r="E144" i="1"/>
  <c r="F144" i="1"/>
  <c r="G144" i="1"/>
  <c r="E145" i="1"/>
  <c r="F145" i="1"/>
  <c r="G145" i="1"/>
  <c r="E72" i="34"/>
  <c r="H72" i="34" s="1"/>
  <c r="F72" i="34"/>
  <c r="G72" i="34"/>
  <c r="G73" i="34"/>
  <c r="G74" i="34"/>
  <c r="E75" i="34"/>
  <c r="F75" i="34"/>
  <c r="G75" i="34"/>
  <c r="H75" i="34" s="1"/>
  <c r="E76" i="34"/>
  <c r="F76" i="34"/>
  <c r="G76" i="34"/>
  <c r="H76" i="34" s="1"/>
  <c r="E77" i="34"/>
  <c r="H77" i="34" s="1"/>
  <c r="F77" i="34"/>
  <c r="G77" i="34"/>
  <c r="E78" i="34"/>
  <c r="F78" i="34"/>
  <c r="G78" i="34"/>
  <c r="E79" i="34"/>
  <c r="F79" i="34"/>
  <c r="G79" i="34"/>
  <c r="H79" i="34" s="1"/>
  <c r="E80" i="34"/>
  <c r="F80" i="34"/>
  <c r="G80" i="34"/>
  <c r="E81" i="34"/>
  <c r="F81" i="34"/>
  <c r="G81" i="34"/>
  <c r="E82" i="34"/>
  <c r="F82" i="34"/>
  <c r="G82" i="34"/>
  <c r="H82" i="34" s="1"/>
  <c r="E83" i="34"/>
  <c r="F83" i="34"/>
  <c r="G83" i="34"/>
  <c r="H83" i="34" s="1"/>
  <c r="E84" i="34"/>
  <c r="F84" i="34"/>
  <c r="G84" i="34"/>
  <c r="E85" i="34"/>
  <c r="H85" i="34"/>
  <c r="F85" i="34"/>
  <c r="G85" i="34"/>
  <c r="E86" i="34"/>
  <c r="F86" i="34"/>
  <c r="G86" i="34"/>
  <c r="E87" i="34"/>
  <c r="F87" i="34"/>
  <c r="G87" i="34"/>
  <c r="E88" i="34"/>
  <c r="F88" i="34"/>
  <c r="G88" i="34"/>
  <c r="H88" i="34" s="1"/>
  <c r="E89" i="34"/>
  <c r="H89" i="34" s="1"/>
  <c r="F89" i="34"/>
  <c r="G89" i="34"/>
  <c r="E90" i="34"/>
  <c r="H90" i="34" s="1"/>
  <c r="F90" i="34"/>
  <c r="G90" i="34"/>
  <c r="E91" i="34"/>
  <c r="F91" i="34"/>
  <c r="G91" i="34"/>
  <c r="E92" i="34"/>
  <c r="F92" i="34"/>
  <c r="G92" i="34"/>
  <c r="H92" i="34" s="1"/>
  <c r="E93" i="34"/>
  <c r="G93" i="34"/>
  <c r="E94" i="34"/>
  <c r="F94" i="34"/>
  <c r="G94" i="34"/>
  <c r="E95" i="34"/>
  <c r="F95" i="34"/>
  <c r="G95" i="34"/>
  <c r="H95" i="34" s="1"/>
  <c r="E96" i="34"/>
  <c r="F96" i="34"/>
  <c r="G96" i="34"/>
  <c r="E97" i="34"/>
  <c r="F97" i="34"/>
  <c r="G97" i="34"/>
  <c r="H97" i="34"/>
  <c r="G98" i="34"/>
  <c r="G99" i="34"/>
  <c r="E100" i="34"/>
  <c r="F100" i="34"/>
  <c r="G100" i="34"/>
  <c r="H100" i="34" s="1"/>
  <c r="E101" i="34"/>
  <c r="F101" i="34"/>
  <c r="G101" i="34"/>
  <c r="H101" i="34" s="1"/>
  <c r="G102" i="34"/>
  <c r="E103" i="34"/>
  <c r="F103" i="34"/>
  <c r="G103" i="34"/>
  <c r="E104" i="34"/>
  <c r="F104" i="34"/>
  <c r="G104" i="34"/>
  <c r="E105" i="34"/>
  <c r="F105" i="34"/>
  <c r="G105" i="34"/>
  <c r="E106" i="34"/>
  <c r="F106" i="34"/>
  <c r="G106" i="34"/>
  <c r="E107" i="34"/>
  <c r="F107" i="34"/>
  <c r="G107" i="34"/>
  <c r="E108" i="34"/>
  <c r="G108" i="34"/>
  <c r="E109" i="34"/>
  <c r="F109" i="34"/>
  <c r="G109" i="34"/>
  <c r="E110" i="34"/>
  <c r="H110" i="34"/>
  <c r="F110" i="34"/>
  <c r="G110" i="34"/>
  <c r="E111" i="34"/>
  <c r="F111" i="34"/>
  <c r="G111" i="34"/>
  <c r="H111" i="34" s="1"/>
  <c r="E112" i="34"/>
  <c r="F112" i="34"/>
  <c r="G112" i="34"/>
  <c r="F113" i="34"/>
  <c r="G113" i="34"/>
  <c r="E114" i="34"/>
  <c r="F114" i="34"/>
  <c r="G114" i="34"/>
  <c r="E115" i="34"/>
  <c r="F115" i="34"/>
  <c r="G115" i="34"/>
  <c r="E116" i="34"/>
  <c r="F116" i="34"/>
  <c r="G116" i="34"/>
  <c r="E117" i="34"/>
  <c r="H117" i="34" s="1"/>
  <c r="F117" i="34"/>
  <c r="G117" i="34"/>
  <c r="G118" i="34"/>
  <c r="E119" i="34"/>
  <c r="F119" i="34"/>
  <c r="G119" i="34"/>
  <c r="H119" i="34"/>
  <c r="E120" i="34"/>
  <c r="F120" i="34"/>
  <c r="G120" i="34"/>
  <c r="H120" i="34"/>
  <c r="G121" i="34"/>
  <c r="E122" i="34"/>
  <c r="F122" i="34"/>
  <c r="G122" i="34"/>
  <c r="F123" i="34"/>
  <c r="G123" i="34"/>
  <c r="E124" i="34"/>
  <c r="F124" i="34"/>
  <c r="G124" i="34"/>
  <c r="E125" i="34"/>
  <c r="G125" i="34"/>
  <c r="E126" i="34"/>
  <c r="H126" i="34" s="1"/>
  <c r="F126" i="34"/>
  <c r="G126" i="34"/>
  <c r="E127" i="34"/>
  <c r="F127" i="34"/>
  <c r="G127" i="34"/>
  <c r="E128" i="34"/>
  <c r="F128" i="34"/>
  <c r="G128" i="34"/>
  <c r="H128" i="34" s="1"/>
  <c r="E129" i="34"/>
  <c r="F129" i="34"/>
  <c r="G129" i="34"/>
  <c r="E130" i="34"/>
  <c r="F130" i="34"/>
  <c r="G130" i="34"/>
  <c r="E131" i="34"/>
  <c r="F131" i="34"/>
  <c r="G131" i="34"/>
  <c r="E132" i="34"/>
  <c r="F132" i="34"/>
  <c r="G132" i="34"/>
  <c r="E133" i="34"/>
  <c r="F133" i="34"/>
  <c r="G133" i="34"/>
  <c r="H133" i="34" s="1"/>
  <c r="E134" i="34"/>
  <c r="F134" i="34"/>
  <c r="G134" i="34"/>
  <c r="H134" i="34" s="1"/>
  <c r="E135" i="34"/>
  <c r="H135" i="34" s="1"/>
  <c r="F135" i="34"/>
  <c r="G135" i="34"/>
  <c r="E136" i="34"/>
  <c r="F136" i="34"/>
  <c r="G136" i="34"/>
  <c r="E137" i="34"/>
  <c r="F137" i="34"/>
  <c r="G137" i="34"/>
  <c r="E138" i="34"/>
  <c r="F138" i="34"/>
  <c r="G138" i="34"/>
  <c r="E139" i="34"/>
  <c r="F139" i="34"/>
  <c r="G139" i="34"/>
  <c r="E140" i="34"/>
  <c r="F140" i="34"/>
  <c r="G140" i="34"/>
  <c r="E141" i="34"/>
  <c r="F141" i="34"/>
  <c r="G141" i="34"/>
  <c r="E142" i="34"/>
  <c r="F142" i="34"/>
  <c r="G142" i="34"/>
  <c r="H142" i="34" s="1"/>
  <c r="E143" i="34"/>
  <c r="F143" i="34"/>
  <c r="G143" i="34"/>
  <c r="E144" i="34"/>
  <c r="F144" i="34"/>
  <c r="G144" i="34"/>
  <c r="E145" i="34"/>
  <c r="H145" i="34"/>
  <c r="F145" i="34"/>
  <c r="G145" i="34"/>
  <c r="G72" i="33"/>
  <c r="H72" i="33" s="1"/>
  <c r="G73" i="33"/>
  <c r="G74" i="33"/>
  <c r="G75" i="33"/>
  <c r="G76" i="33"/>
  <c r="H76" i="33" s="1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E106" i="33"/>
  <c r="G106" i="33"/>
  <c r="H106" i="33"/>
  <c r="G107" i="33"/>
  <c r="G108" i="33"/>
  <c r="G109" i="33"/>
  <c r="G110" i="33"/>
  <c r="H110" i="33" s="1"/>
  <c r="G111" i="33"/>
  <c r="G112" i="33"/>
  <c r="G113" i="33"/>
  <c r="E114" i="33"/>
  <c r="F114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H136" i="33" s="1"/>
  <c r="G137" i="33"/>
  <c r="G138" i="33"/>
  <c r="G139" i="33"/>
  <c r="G140" i="33"/>
  <c r="H140" i="33" s="1"/>
  <c r="G141" i="33"/>
  <c r="G142" i="33"/>
  <c r="G143" i="33"/>
  <c r="G144" i="33"/>
  <c r="H144" i="33" s="1"/>
  <c r="G145" i="33"/>
  <c r="F71" i="17"/>
  <c r="E71" i="30"/>
  <c r="E71" i="15"/>
  <c r="D70" i="32"/>
  <c r="F74" i="32"/>
  <c r="C70" i="32"/>
  <c r="E74" i="32" s="1"/>
  <c r="H74" i="32"/>
  <c r="D70" i="31"/>
  <c r="F105" i="31" s="1"/>
  <c r="F76" i="31"/>
  <c r="C70" i="31"/>
  <c r="D70" i="30"/>
  <c r="F110" i="30"/>
  <c r="C70" i="30"/>
  <c r="D70" i="29"/>
  <c r="F94" i="29" s="1"/>
  <c r="C70" i="29"/>
  <c r="E72" i="29"/>
  <c r="D70" i="28"/>
  <c r="C70" i="28"/>
  <c r="D70" i="27"/>
  <c r="C70" i="27"/>
  <c r="D70" i="26"/>
  <c r="C70" i="26"/>
  <c r="E77" i="26"/>
  <c r="D70" i="25"/>
  <c r="C70" i="25"/>
  <c r="D70" i="24"/>
  <c r="C70" i="24"/>
  <c r="E74" i="24" s="1"/>
  <c r="H74" i="24" s="1"/>
  <c r="D70" i="23"/>
  <c r="C70" i="23"/>
  <c r="E112" i="23" s="1"/>
  <c r="H112" i="23"/>
  <c r="D70" i="22"/>
  <c r="F96" i="22" s="1"/>
  <c r="F70" i="22"/>
  <c r="F87" i="22"/>
  <c r="C70" i="22"/>
  <c r="D70" i="21"/>
  <c r="F108" i="21"/>
  <c r="C70" i="21"/>
  <c r="D70" i="20"/>
  <c r="F85" i="20" s="1"/>
  <c r="F88" i="20"/>
  <c r="C70" i="20"/>
  <c r="E86" i="20"/>
  <c r="H86" i="20" s="1"/>
  <c r="D70" i="19"/>
  <c r="F101" i="19" s="1"/>
  <c r="C70" i="19"/>
  <c r="E93" i="19"/>
  <c r="H93" i="19" s="1"/>
  <c r="D70" i="18"/>
  <c r="F75" i="18"/>
  <c r="C70" i="18"/>
  <c r="E74" i="18"/>
  <c r="H74" i="18" s="1"/>
  <c r="D70" i="17"/>
  <c r="F102" i="17"/>
  <c r="C70" i="17"/>
  <c r="D70" i="16"/>
  <c r="F83" i="16" s="1"/>
  <c r="C70" i="16"/>
  <c r="E85" i="16"/>
  <c r="D70" i="15"/>
  <c r="F93" i="15"/>
  <c r="C70" i="15"/>
  <c r="D70" i="14"/>
  <c r="F86" i="14"/>
  <c r="C70" i="14"/>
  <c r="D70" i="13"/>
  <c r="F127" i="13" s="1"/>
  <c r="C70" i="13"/>
  <c r="D70" i="12"/>
  <c r="F87" i="12" s="1"/>
  <c r="C70" i="12"/>
  <c r="E73" i="12"/>
  <c r="H73" i="12" s="1"/>
  <c r="D70" i="11"/>
  <c r="F72" i="11" s="1"/>
  <c r="C70" i="11"/>
  <c r="D70" i="10"/>
  <c r="F70" i="10"/>
  <c r="F72" i="10"/>
  <c r="C70" i="10"/>
  <c r="D70" i="9"/>
  <c r="F74" i="9"/>
  <c r="C70" i="9"/>
  <c r="D70" i="8"/>
  <c r="F72" i="8"/>
  <c r="C70" i="8"/>
  <c r="E94" i="8" s="1"/>
  <c r="D70" i="7"/>
  <c r="C70" i="7"/>
  <c r="E72" i="7"/>
  <c r="H72" i="7"/>
  <c r="D70" i="6"/>
  <c r="C70" i="6"/>
  <c r="D70" i="5"/>
  <c r="C70" i="5"/>
  <c r="C10" i="5"/>
  <c r="D70" i="4"/>
  <c r="F71" i="4"/>
  <c r="C70" i="4"/>
  <c r="E71" i="4" s="1"/>
  <c r="E103" i="4"/>
  <c r="E132" i="4"/>
  <c r="D70" i="3"/>
  <c r="F71" i="3"/>
  <c r="C70" i="3"/>
  <c r="E71" i="3"/>
  <c r="D70" i="2"/>
  <c r="F72" i="2"/>
  <c r="C70" i="2"/>
  <c r="C10" i="2"/>
  <c r="D70" i="1"/>
  <c r="F71" i="1" s="1"/>
  <c r="F74" i="1"/>
  <c r="C70" i="1"/>
  <c r="C10" i="1"/>
  <c r="D70" i="34"/>
  <c r="F73" i="34"/>
  <c r="C70" i="34"/>
  <c r="E118" i="34"/>
  <c r="C10" i="34"/>
  <c r="D70" i="33"/>
  <c r="C70" i="33"/>
  <c r="E70" i="33" s="1"/>
  <c r="E20" i="32"/>
  <c r="F20" i="32"/>
  <c r="G20" i="32"/>
  <c r="H20" i="32"/>
  <c r="E21" i="32"/>
  <c r="F21" i="32"/>
  <c r="G21" i="32"/>
  <c r="E22" i="32"/>
  <c r="F22" i="32"/>
  <c r="G22" i="32"/>
  <c r="E23" i="32"/>
  <c r="F23" i="32"/>
  <c r="G23" i="32"/>
  <c r="H23" i="32" s="1"/>
  <c r="E24" i="32"/>
  <c r="F24" i="32"/>
  <c r="G24" i="32"/>
  <c r="H24" i="32" s="1"/>
  <c r="E25" i="32"/>
  <c r="F25" i="32"/>
  <c r="G25" i="32"/>
  <c r="E26" i="32"/>
  <c r="G26" i="32"/>
  <c r="E27" i="32"/>
  <c r="F27" i="32"/>
  <c r="G27" i="32"/>
  <c r="H27" i="32" s="1"/>
  <c r="E28" i="32"/>
  <c r="F28" i="32"/>
  <c r="G28" i="32"/>
  <c r="E29" i="32"/>
  <c r="F29" i="32"/>
  <c r="G29" i="32"/>
  <c r="E30" i="32"/>
  <c r="F30" i="32"/>
  <c r="G30" i="32"/>
  <c r="E31" i="32"/>
  <c r="H31" i="32" s="1"/>
  <c r="F31" i="32"/>
  <c r="G31" i="32"/>
  <c r="E32" i="32"/>
  <c r="F32" i="32"/>
  <c r="G32" i="32"/>
  <c r="E33" i="32"/>
  <c r="F33" i="32"/>
  <c r="G33" i="32"/>
  <c r="E34" i="32"/>
  <c r="F34" i="32"/>
  <c r="G34" i="32"/>
  <c r="E35" i="32"/>
  <c r="G35" i="32"/>
  <c r="E36" i="32"/>
  <c r="F36" i="32"/>
  <c r="G36" i="32"/>
  <c r="E37" i="32"/>
  <c r="F37" i="32"/>
  <c r="G37" i="32"/>
  <c r="E38" i="32"/>
  <c r="F38" i="32"/>
  <c r="G38" i="32"/>
  <c r="E39" i="32"/>
  <c r="H39" i="32" s="1"/>
  <c r="F39" i="32"/>
  <c r="G39" i="32"/>
  <c r="F40" i="32"/>
  <c r="G40" i="32"/>
  <c r="E41" i="32"/>
  <c r="F41" i="32"/>
  <c r="G41" i="32"/>
  <c r="E42" i="32"/>
  <c r="F42" i="32"/>
  <c r="G42" i="32"/>
  <c r="G43" i="32"/>
  <c r="E44" i="32"/>
  <c r="F44" i="32"/>
  <c r="G44" i="32"/>
  <c r="E45" i="32"/>
  <c r="F45" i="32"/>
  <c r="G45" i="32"/>
  <c r="H45" i="32" s="1"/>
  <c r="E46" i="32"/>
  <c r="F46" i="32"/>
  <c r="G46" i="32"/>
  <c r="F47" i="32"/>
  <c r="G47" i="32"/>
  <c r="G48" i="32"/>
  <c r="E49" i="32"/>
  <c r="F49" i="32"/>
  <c r="G49" i="32"/>
  <c r="E50" i="32"/>
  <c r="F50" i="32"/>
  <c r="G50" i="32"/>
  <c r="E51" i="32"/>
  <c r="F51" i="32"/>
  <c r="G51" i="32"/>
  <c r="E52" i="32"/>
  <c r="F52" i="32"/>
  <c r="G52" i="32"/>
  <c r="E53" i="32"/>
  <c r="F53" i="32"/>
  <c r="G53" i="32"/>
  <c r="E54" i="32"/>
  <c r="F54" i="32"/>
  <c r="G54" i="32"/>
  <c r="E55" i="32"/>
  <c r="F55" i="32"/>
  <c r="G55" i="32"/>
  <c r="E56" i="32"/>
  <c r="F56" i="32"/>
  <c r="G56" i="32"/>
  <c r="E57" i="32"/>
  <c r="F57" i="32"/>
  <c r="G57" i="32"/>
  <c r="E58" i="32"/>
  <c r="F58" i="32"/>
  <c r="G58" i="32"/>
  <c r="E59" i="32"/>
  <c r="F59" i="32"/>
  <c r="G59" i="32"/>
  <c r="H59" i="32"/>
  <c r="E60" i="32"/>
  <c r="F60" i="32"/>
  <c r="G60" i="32"/>
  <c r="E61" i="32"/>
  <c r="F61" i="32"/>
  <c r="G61" i="32"/>
  <c r="E62" i="32"/>
  <c r="F62" i="32"/>
  <c r="G62" i="32"/>
  <c r="E63" i="32"/>
  <c r="F63" i="32"/>
  <c r="G63" i="32"/>
  <c r="E64" i="32"/>
  <c r="F64" i="32"/>
  <c r="G64" i="32"/>
  <c r="G20" i="31"/>
  <c r="E21" i="31"/>
  <c r="G21" i="31"/>
  <c r="E22" i="31"/>
  <c r="G22" i="31"/>
  <c r="G23" i="31"/>
  <c r="G24" i="31"/>
  <c r="G25" i="31"/>
  <c r="G26" i="31"/>
  <c r="G27" i="31"/>
  <c r="G28" i="31"/>
  <c r="E29" i="31"/>
  <c r="G29" i="31"/>
  <c r="G30" i="31"/>
  <c r="G31" i="31"/>
  <c r="E32" i="31"/>
  <c r="G32" i="31"/>
  <c r="G33" i="31"/>
  <c r="G34" i="31"/>
  <c r="E35" i="31"/>
  <c r="F35" i="31"/>
  <c r="G35" i="31"/>
  <c r="G36" i="31"/>
  <c r="G37" i="31"/>
  <c r="E38" i="31"/>
  <c r="G38" i="31"/>
  <c r="E39" i="31"/>
  <c r="G39" i="31"/>
  <c r="G40" i="31"/>
  <c r="E41" i="31"/>
  <c r="G41" i="31"/>
  <c r="G42" i="31"/>
  <c r="G43" i="31"/>
  <c r="E44" i="31"/>
  <c r="G44" i="31"/>
  <c r="E45" i="31"/>
  <c r="G45" i="31"/>
  <c r="H45" i="31" s="1"/>
  <c r="E46" i="31"/>
  <c r="G46" i="31"/>
  <c r="G47" i="31"/>
  <c r="G48" i="31"/>
  <c r="G49" i="31"/>
  <c r="G50" i="31"/>
  <c r="G51" i="31"/>
  <c r="G52" i="31"/>
  <c r="E53" i="31"/>
  <c r="G53" i="31"/>
  <c r="G54" i="31"/>
  <c r="E55" i="31"/>
  <c r="G55" i="31"/>
  <c r="E56" i="31"/>
  <c r="G56" i="31"/>
  <c r="E57" i="31"/>
  <c r="F57" i="31"/>
  <c r="G57" i="31"/>
  <c r="E58" i="31"/>
  <c r="G58" i="31"/>
  <c r="G59" i="31"/>
  <c r="G60" i="31"/>
  <c r="E61" i="31"/>
  <c r="G61" i="31"/>
  <c r="G62" i="31"/>
  <c r="G63" i="31"/>
  <c r="G64" i="31"/>
  <c r="E20" i="30"/>
  <c r="F20" i="30"/>
  <c r="G20" i="30"/>
  <c r="E21" i="30"/>
  <c r="F21" i="30"/>
  <c r="G21" i="30"/>
  <c r="E22" i="30"/>
  <c r="F22" i="30"/>
  <c r="G22" i="30"/>
  <c r="E23" i="30"/>
  <c r="F23" i="30"/>
  <c r="G23" i="30"/>
  <c r="E24" i="30"/>
  <c r="F24" i="30"/>
  <c r="G24" i="30"/>
  <c r="E25" i="30"/>
  <c r="H25" i="30" s="1"/>
  <c r="F25" i="30"/>
  <c r="G25" i="30"/>
  <c r="E26" i="30"/>
  <c r="F26" i="30"/>
  <c r="G26" i="30"/>
  <c r="E27" i="30"/>
  <c r="F27" i="30"/>
  <c r="G27" i="30"/>
  <c r="G28" i="30"/>
  <c r="E29" i="30"/>
  <c r="F29" i="30"/>
  <c r="G29" i="30"/>
  <c r="H29" i="30" s="1"/>
  <c r="E30" i="30"/>
  <c r="F30" i="30"/>
  <c r="G30" i="30"/>
  <c r="E31" i="30"/>
  <c r="F31" i="30"/>
  <c r="G31" i="30"/>
  <c r="E32" i="30"/>
  <c r="F32" i="30"/>
  <c r="G32" i="30"/>
  <c r="E33" i="30"/>
  <c r="F33" i="30"/>
  <c r="G33" i="30"/>
  <c r="E34" i="30"/>
  <c r="F34" i="30"/>
  <c r="G34" i="30"/>
  <c r="G35" i="30"/>
  <c r="E36" i="30"/>
  <c r="F36" i="30"/>
  <c r="G36" i="30"/>
  <c r="E37" i="30"/>
  <c r="F37" i="30"/>
  <c r="G37" i="30"/>
  <c r="E38" i="30"/>
  <c r="F38" i="30"/>
  <c r="G38" i="30"/>
  <c r="E39" i="30"/>
  <c r="F39" i="30"/>
  <c r="G39" i="30"/>
  <c r="E40" i="30"/>
  <c r="F40" i="30"/>
  <c r="G40" i="30"/>
  <c r="E41" i="30"/>
  <c r="F41" i="30"/>
  <c r="G41" i="30"/>
  <c r="E42" i="30"/>
  <c r="F42" i="30"/>
  <c r="G42" i="30"/>
  <c r="E43" i="30"/>
  <c r="F43" i="30"/>
  <c r="G43" i="30"/>
  <c r="E44" i="30"/>
  <c r="F44" i="30"/>
  <c r="G44" i="30"/>
  <c r="E45" i="30"/>
  <c r="F45" i="30"/>
  <c r="G45" i="30"/>
  <c r="E46" i="30"/>
  <c r="F46" i="30"/>
  <c r="G46" i="30"/>
  <c r="E47" i="30"/>
  <c r="F47" i="30"/>
  <c r="G47" i="30"/>
  <c r="G48" i="30"/>
  <c r="E49" i="30"/>
  <c r="F49" i="30"/>
  <c r="G49" i="30"/>
  <c r="E50" i="30"/>
  <c r="F50" i="30"/>
  <c r="G50" i="30"/>
  <c r="E51" i="30"/>
  <c r="F51" i="30"/>
  <c r="G51" i="30"/>
  <c r="G52" i="30"/>
  <c r="E53" i="30"/>
  <c r="F53" i="30"/>
  <c r="G53" i="30"/>
  <c r="H53" i="30"/>
  <c r="E54" i="30"/>
  <c r="F54" i="30"/>
  <c r="G54" i="30"/>
  <c r="E55" i="30"/>
  <c r="F55" i="30"/>
  <c r="G55" i="30"/>
  <c r="E56" i="30"/>
  <c r="F56" i="30"/>
  <c r="G56" i="30"/>
  <c r="E57" i="30"/>
  <c r="F57" i="30"/>
  <c r="G57" i="30"/>
  <c r="E58" i="30"/>
  <c r="F58" i="30"/>
  <c r="G58" i="30"/>
  <c r="E59" i="30"/>
  <c r="H59" i="30" s="1"/>
  <c r="F59" i="30"/>
  <c r="G59" i="30"/>
  <c r="E60" i="30"/>
  <c r="F60" i="30"/>
  <c r="G60" i="30"/>
  <c r="E61" i="30"/>
  <c r="F61" i="30"/>
  <c r="G61" i="30"/>
  <c r="H61" i="30" s="1"/>
  <c r="E62" i="30"/>
  <c r="F62" i="30"/>
  <c r="G62" i="30"/>
  <c r="E63" i="30"/>
  <c r="F63" i="30"/>
  <c r="G63" i="30"/>
  <c r="E64" i="30"/>
  <c r="H64" i="30"/>
  <c r="F64" i="30"/>
  <c r="G64" i="30"/>
  <c r="E20" i="29"/>
  <c r="F20" i="29"/>
  <c r="G20" i="29"/>
  <c r="G21" i="29"/>
  <c r="E22" i="29"/>
  <c r="F22" i="29"/>
  <c r="G22" i="29"/>
  <c r="G23" i="29"/>
  <c r="G24" i="29"/>
  <c r="G25" i="29"/>
  <c r="G26" i="29"/>
  <c r="G27" i="29"/>
  <c r="G28" i="29"/>
  <c r="E29" i="29"/>
  <c r="H29" i="29" s="1"/>
  <c r="F29" i="29"/>
  <c r="G29" i="29"/>
  <c r="G30" i="29"/>
  <c r="F31" i="29"/>
  <c r="G31" i="29"/>
  <c r="E32" i="29"/>
  <c r="F32" i="29"/>
  <c r="G32" i="29"/>
  <c r="H32" i="29" s="1"/>
  <c r="G33" i="29"/>
  <c r="G34" i="29"/>
  <c r="E35" i="29"/>
  <c r="F35" i="29"/>
  <c r="G35" i="29"/>
  <c r="G36" i="29"/>
  <c r="G37" i="29"/>
  <c r="E38" i="29"/>
  <c r="F38" i="29"/>
  <c r="G38" i="29"/>
  <c r="G39" i="29"/>
  <c r="E40" i="29"/>
  <c r="F40" i="29"/>
  <c r="G40" i="29"/>
  <c r="E41" i="29"/>
  <c r="F41" i="29"/>
  <c r="G41" i="29"/>
  <c r="G42" i="29"/>
  <c r="G43" i="29"/>
  <c r="E44" i="29"/>
  <c r="F44" i="29"/>
  <c r="G44" i="29"/>
  <c r="E45" i="29"/>
  <c r="F45" i="29"/>
  <c r="G45" i="29"/>
  <c r="E46" i="29"/>
  <c r="F46" i="29"/>
  <c r="G46" i="29"/>
  <c r="H46" i="29" s="1"/>
  <c r="G47" i="29"/>
  <c r="G48" i="29"/>
  <c r="G49" i="29"/>
  <c r="F50" i="29"/>
  <c r="G50" i="29"/>
  <c r="G51" i="29"/>
  <c r="G52" i="29"/>
  <c r="E53" i="29"/>
  <c r="F53" i="29"/>
  <c r="G53" i="29"/>
  <c r="H53" i="29"/>
  <c r="E54" i="29"/>
  <c r="F54" i="29"/>
  <c r="G54" i="29"/>
  <c r="E55" i="29"/>
  <c r="F55" i="29"/>
  <c r="G55" i="29"/>
  <c r="E56" i="29"/>
  <c r="G56" i="29"/>
  <c r="H56" i="29" s="1"/>
  <c r="E57" i="29"/>
  <c r="F57" i="29"/>
  <c r="G57" i="29"/>
  <c r="E58" i="29"/>
  <c r="F58" i="29"/>
  <c r="G58" i="29"/>
  <c r="G59" i="29"/>
  <c r="G60" i="29"/>
  <c r="E61" i="29"/>
  <c r="G61" i="29"/>
  <c r="G62" i="29"/>
  <c r="G63" i="29"/>
  <c r="E64" i="29"/>
  <c r="F64" i="29"/>
  <c r="G64" i="29"/>
  <c r="G20" i="28"/>
  <c r="G21" i="28"/>
  <c r="G22" i="28"/>
  <c r="G23" i="28"/>
  <c r="G24" i="28"/>
  <c r="G25" i="28"/>
  <c r="G26" i="28"/>
  <c r="G27" i="28"/>
  <c r="G28" i="28"/>
  <c r="G29" i="28"/>
  <c r="G30" i="28"/>
  <c r="F31" i="28"/>
  <c r="G31" i="28"/>
  <c r="E32" i="28"/>
  <c r="F32" i="28"/>
  <c r="G32" i="28"/>
  <c r="G33" i="28"/>
  <c r="G34" i="28"/>
  <c r="G35" i="28"/>
  <c r="G36" i="28"/>
  <c r="G37" i="28"/>
  <c r="E38" i="28"/>
  <c r="F38" i="28"/>
  <c r="G38" i="28"/>
  <c r="G39" i="28"/>
  <c r="E40" i="28"/>
  <c r="F40" i="28"/>
  <c r="G40" i="28"/>
  <c r="E41" i="28"/>
  <c r="F41" i="28"/>
  <c r="G41" i="28"/>
  <c r="G42" i="28"/>
  <c r="G43" i="28"/>
  <c r="E44" i="28"/>
  <c r="F44" i="28"/>
  <c r="G44" i="28"/>
  <c r="G45" i="28"/>
  <c r="E46" i="28"/>
  <c r="G46" i="28"/>
  <c r="F47" i="28"/>
  <c r="G47" i="28"/>
  <c r="G48" i="28"/>
  <c r="G49" i="28"/>
  <c r="G50" i="28"/>
  <c r="G51" i="28"/>
  <c r="G52" i="28"/>
  <c r="F53" i="28"/>
  <c r="G53" i="28"/>
  <c r="E54" i="28"/>
  <c r="F54" i="28"/>
  <c r="G54" i="28"/>
  <c r="E55" i="28"/>
  <c r="F55" i="28"/>
  <c r="G55" i="28"/>
  <c r="G56" i="28"/>
  <c r="G57" i="28"/>
  <c r="G58" i="28"/>
  <c r="G59" i="28"/>
  <c r="G60" i="28"/>
  <c r="G61" i="28"/>
  <c r="G62" i="28"/>
  <c r="G63" i="28"/>
  <c r="G64" i="28"/>
  <c r="E20" i="27"/>
  <c r="F20" i="27"/>
  <c r="G20" i="27"/>
  <c r="E21" i="27"/>
  <c r="F21" i="27"/>
  <c r="G21" i="27"/>
  <c r="G22" i="27"/>
  <c r="E23" i="27"/>
  <c r="G23" i="27"/>
  <c r="E24" i="27"/>
  <c r="G24" i="27"/>
  <c r="H24" i="27" s="1"/>
  <c r="G25" i="27"/>
  <c r="G26" i="27"/>
  <c r="G27" i="27"/>
  <c r="G28" i="27"/>
  <c r="E29" i="27"/>
  <c r="F29" i="27"/>
  <c r="G29" i="27"/>
  <c r="F30" i="27"/>
  <c r="G30" i="27"/>
  <c r="E31" i="27"/>
  <c r="F31" i="27"/>
  <c r="G31" i="27"/>
  <c r="H31" i="27" s="1"/>
  <c r="E32" i="27"/>
  <c r="F32" i="27"/>
  <c r="G32" i="27"/>
  <c r="E33" i="27"/>
  <c r="F33" i="27"/>
  <c r="G33" i="27"/>
  <c r="G34" i="27"/>
  <c r="E35" i="27"/>
  <c r="F35" i="27"/>
  <c r="G35" i="27"/>
  <c r="G36" i="27"/>
  <c r="E37" i="27"/>
  <c r="F37" i="27"/>
  <c r="G37" i="27"/>
  <c r="E38" i="27"/>
  <c r="F38" i="27"/>
  <c r="G38" i="27"/>
  <c r="E39" i="27"/>
  <c r="F39" i="27"/>
  <c r="G39" i="27"/>
  <c r="H39" i="27" s="1"/>
  <c r="E40" i="27"/>
  <c r="F40" i="27"/>
  <c r="G40" i="27"/>
  <c r="E41" i="27"/>
  <c r="H41" i="27" s="1"/>
  <c r="F41" i="27"/>
  <c r="G41" i="27"/>
  <c r="E42" i="27"/>
  <c r="F42" i="27"/>
  <c r="G42" i="27"/>
  <c r="G43" i="27"/>
  <c r="E44" i="27"/>
  <c r="H44" i="27" s="1"/>
  <c r="F44" i="27"/>
  <c r="G44" i="27"/>
  <c r="E45" i="27"/>
  <c r="F45" i="27"/>
  <c r="G45" i="27"/>
  <c r="E46" i="27"/>
  <c r="F46" i="27"/>
  <c r="G46" i="27"/>
  <c r="G47" i="27"/>
  <c r="G48" i="27"/>
  <c r="G49" i="27"/>
  <c r="E50" i="27"/>
  <c r="F50" i="27"/>
  <c r="G50" i="27"/>
  <c r="E51" i="27"/>
  <c r="F51" i="27"/>
  <c r="G51" i="27"/>
  <c r="G52" i="27"/>
  <c r="E53" i="27"/>
  <c r="F53" i="27"/>
  <c r="G53" i="27"/>
  <c r="H53" i="27" s="1"/>
  <c r="E54" i="27"/>
  <c r="F54" i="27"/>
  <c r="G54" i="27"/>
  <c r="F55" i="27"/>
  <c r="G55" i="27"/>
  <c r="E56" i="27"/>
  <c r="F56" i="27"/>
  <c r="G56" i="27"/>
  <c r="H56" i="27" s="1"/>
  <c r="E57" i="27"/>
  <c r="F57" i="27"/>
  <c r="G57" i="27"/>
  <c r="G58" i="27"/>
  <c r="G59" i="27"/>
  <c r="G60" i="27"/>
  <c r="E61" i="27"/>
  <c r="F61" i="27"/>
  <c r="G61" i="27"/>
  <c r="G62" i="27"/>
  <c r="H62" i="27" s="1"/>
  <c r="G63" i="27"/>
  <c r="E64" i="27"/>
  <c r="F64" i="27"/>
  <c r="G64" i="27"/>
  <c r="G20" i="26"/>
  <c r="E21" i="26"/>
  <c r="F21" i="26"/>
  <c r="G21" i="26"/>
  <c r="E22" i="26"/>
  <c r="F22" i="26"/>
  <c r="G22" i="26"/>
  <c r="E23" i="26"/>
  <c r="H23" i="26" s="1"/>
  <c r="G23" i="26"/>
  <c r="E24" i="26"/>
  <c r="F24" i="26"/>
  <c r="G24" i="26"/>
  <c r="H24" i="26" s="1"/>
  <c r="G25" i="26"/>
  <c r="G26" i="26"/>
  <c r="G27" i="26"/>
  <c r="G28" i="26"/>
  <c r="E29" i="26"/>
  <c r="F29" i="26"/>
  <c r="G29" i="26"/>
  <c r="E30" i="26"/>
  <c r="F30" i="26"/>
  <c r="G30" i="26"/>
  <c r="E31" i="26"/>
  <c r="F31" i="26"/>
  <c r="G31" i="26"/>
  <c r="E32" i="26"/>
  <c r="F32" i="26"/>
  <c r="G32" i="26"/>
  <c r="H32" i="26" s="1"/>
  <c r="F33" i="26"/>
  <c r="G33" i="26"/>
  <c r="G34" i="26"/>
  <c r="E35" i="26"/>
  <c r="F35" i="26"/>
  <c r="G35" i="26"/>
  <c r="G36" i="26"/>
  <c r="G37" i="26"/>
  <c r="E38" i="26"/>
  <c r="F38" i="26"/>
  <c r="G38" i="26"/>
  <c r="E39" i="26"/>
  <c r="F39" i="26"/>
  <c r="G39" i="26"/>
  <c r="E40" i="26"/>
  <c r="F40" i="26"/>
  <c r="G40" i="26"/>
  <c r="E41" i="26"/>
  <c r="F41" i="26"/>
  <c r="G41" i="26"/>
  <c r="G42" i="26"/>
  <c r="E43" i="26"/>
  <c r="F43" i="26"/>
  <c r="G43" i="26"/>
  <c r="E44" i="26"/>
  <c r="F44" i="26"/>
  <c r="G44" i="26"/>
  <c r="E45" i="26"/>
  <c r="F45" i="26"/>
  <c r="G45" i="26"/>
  <c r="E46" i="26"/>
  <c r="F46" i="26"/>
  <c r="G46" i="26"/>
  <c r="E47" i="26"/>
  <c r="H47" i="26" s="1"/>
  <c r="G47" i="26"/>
  <c r="G48" i="26"/>
  <c r="E49" i="26"/>
  <c r="F49" i="26"/>
  <c r="G49" i="26"/>
  <c r="F50" i="26"/>
  <c r="G50" i="26"/>
  <c r="G51" i="26"/>
  <c r="G52" i="26"/>
  <c r="E53" i="26"/>
  <c r="F53" i="26"/>
  <c r="G53" i="26"/>
  <c r="H53" i="26" s="1"/>
  <c r="E54" i="26"/>
  <c r="F54" i="26"/>
  <c r="G54" i="26"/>
  <c r="E55" i="26"/>
  <c r="F55" i="26"/>
  <c r="G55" i="26"/>
  <c r="E56" i="26"/>
  <c r="F56" i="26"/>
  <c r="G56" i="26"/>
  <c r="F57" i="26"/>
  <c r="G57" i="26"/>
  <c r="E58" i="26"/>
  <c r="F58" i="26"/>
  <c r="G58" i="26"/>
  <c r="E59" i="26"/>
  <c r="F59" i="26"/>
  <c r="G59" i="26"/>
  <c r="G60" i="26"/>
  <c r="E61" i="26"/>
  <c r="F61" i="26"/>
  <c r="G61" i="26"/>
  <c r="G62" i="26"/>
  <c r="G63" i="26"/>
  <c r="G64" i="26"/>
  <c r="E20" i="25"/>
  <c r="F20" i="25"/>
  <c r="G20" i="25"/>
  <c r="E21" i="25"/>
  <c r="F21" i="25"/>
  <c r="G21" i="25"/>
  <c r="E22" i="25"/>
  <c r="F22" i="25"/>
  <c r="G22" i="25"/>
  <c r="F23" i="25"/>
  <c r="G23" i="25"/>
  <c r="G24" i="25"/>
  <c r="F25" i="25"/>
  <c r="G25" i="25"/>
  <c r="G26" i="25"/>
  <c r="E27" i="25"/>
  <c r="F27" i="25"/>
  <c r="G27" i="25"/>
  <c r="G28" i="25"/>
  <c r="E29" i="25"/>
  <c r="F29" i="25"/>
  <c r="G29" i="25"/>
  <c r="E30" i="25"/>
  <c r="F30" i="25"/>
  <c r="G30" i="25"/>
  <c r="E31" i="25"/>
  <c r="F31" i="25"/>
  <c r="G31" i="25"/>
  <c r="E32" i="25"/>
  <c r="F32" i="25"/>
  <c r="G32" i="25"/>
  <c r="E33" i="25"/>
  <c r="F33" i="25"/>
  <c r="G33" i="25"/>
  <c r="F34" i="25"/>
  <c r="G34" i="25"/>
  <c r="E35" i="25"/>
  <c r="F35" i="25"/>
  <c r="G35" i="25"/>
  <c r="G36" i="25"/>
  <c r="E37" i="25"/>
  <c r="G37" i="25"/>
  <c r="E38" i="25"/>
  <c r="F38" i="25"/>
  <c r="G38" i="25"/>
  <c r="E39" i="25"/>
  <c r="F39" i="25"/>
  <c r="G39" i="25"/>
  <c r="E40" i="25"/>
  <c r="F40" i="25"/>
  <c r="G40" i="25"/>
  <c r="E41" i="25"/>
  <c r="F41" i="25"/>
  <c r="G41" i="25"/>
  <c r="G42" i="25"/>
  <c r="E43" i="25"/>
  <c r="F43" i="25"/>
  <c r="G43" i="25"/>
  <c r="E44" i="25"/>
  <c r="F44" i="25"/>
  <c r="G44" i="25"/>
  <c r="E45" i="25"/>
  <c r="F45" i="25"/>
  <c r="G45" i="25"/>
  <c r="E46" i="25"/>
  <c r="H46" i="25" s="1"/>
  <c r="F46" i="25"/>
  <c r="G46" i="25"/>
  <c r="E47" i="25"/>
  <c r="F47" i="25"/>
  <c r="G47" i="25"/>
  <c r="H47" i="25" s="1"/>
  <c r="G48" i="25"/>
  <c r="E49" i="25"/>
  <c r="G49" i="25"/>
  <c r="G50" i="25"/>
  <c r="E51" i="25"/>
  <c r="F51" i="25"/>
  <c r="G51" i="25"/>
  <c r="H51" i="25" s="1"/>
  <c r="E52" i="25"/>
  <c r="F52" i="25"/>
  <c r="G52" i="25"/>
  <c r="E53" i="25"/>
  <c r="F53" i="25"/>
  <c r="G53" i="25"/>
  <c r="E54" i="25"/>
  <c r="H54" i="25" s="1"/>
  <c r="F54" i="25"/>
  <c r="G54" i="25"/>
  <c r="E55" i="25"/>
  <c r="F55" i="25"/>
  <c r="G55" i="25"/>
  <c r="H55" i="25" s="1"/>
  <c r="E56" i="25"/>
  <c r="F56" i="25"/>
  <c r="G56" i="25"/>
  <c r="E57" i="25"/>
  <c r="F57" i="25"/>
  <c r="G57" i="25"/>
  <c r="G58" i="25"/>
  <c r="G59" i="25"/>
  <c r="G60" i="25"/>
  <c r="E61" i="25"/>
  <c r="F61" i="25"/>
  <c r="G61" i="25"/>
  <c r="G62" i="25"/>
  <c r="E63" i="25"/>
  <c r="F63" i="25"/>
  <c r="G63" i="25"/>
  <c r="E64" i="25"/>
  <c r="F64" i="25"/>
  <c r="G64" i="25"/>
  <c r="E20" i="24"/>
  <c r="F20" i="24"/>
  <c r="G20" i="24"/>
  <c r="E21" i="24"/>
  <c r="F21" i="24"/>
  <c r="G21" i="24"/>
  <c r="E22" i="24"/>
  <c r="F22" i="24"/>
  <c r="G22" i="24"/>
  <c r="E23" i="24"/>
  <c r="F23" i="24"/>
  <c r="G23" i="24"/>
  <c r="E24" i="24"/>
  <c r="F24" i="24"/>
  <c r="G24" i="24"/>
  <c r="E25" i="24"/>
  <c r="G25" i="24"/>
  <c r="G26" i="24"/>
  <c r="E27" i="24"/>
  <c r="F27" i="24"/>
  <c r="G27" i="24"/>
  <c r="G28" i="24"/>
  <c r="E29" i="24"/>
  <c r="H29" i="24" s="1"/>
  <c r="F29" i="24"/>
  <c r="G29" i="24"/>
  <c r="E30" i="24"/>
  <c r="F30" i="24"/>
  <c r="G30" i="24"/>
  <c r="H30" i="24" s="1"/>
  <c r="E31" i="24"/>
  <c r="G31" i="24"/>
  <c r="E32" i="24"/>
  <c r="F32" i="24"/>
  <c r="G32" i="24"/>
  <c r="H32" i="24" s="1"/>
  <c r="E33" i="24"/>
  <c r="F33" i="24"/>
  <c r="G33" i="24"/>
  <c r="E34" i="24"/>
  <c r="F34" i="24"/>
  <c r="G34" i="24"/>
  <c r="E35" i="24"/>
  <c r="F35" i="24"/>
  <c r="G35" i="24"/>
  <c r="E36" i="24"/>
  <c r="F36" i="24"/>
  <c r="G36" i="24"/>
  <c r="F37" i="24"/>
  <c r="G37" i="24"/>
  <c r="E38" i="24"/>
  <c r="F38" i="24"/>
  <c r="G38" i="24"/>
  <c r="E39" i="24"/>
  <c r="F39" i="24"/>
  <c r="G39" i="24"/>
  <c r="E40" i="24"/>
  <c r="F40" i="24"/>
  <c r="G40" i="24"/>
  <c r="H40" i="24"/>
  <c r="E41" i="24"/>
  <c r="F41" i="24"/>
  <c r="G41" i="24"/>
  <c r="E42" i="24"/>
  <c r="F42" i="24"/>
  <c r="G42" i="24"/>
  <c r="H42" i="24" s="1"/>
  <c r="E43" i="24"/>
  <c r="F43" i="24"/>
  <c r="G43" i="24"/>
  <c r="H43" i="24" s="1"/>
  <c r="E44" i="24"/>
  <c r="F44" i="24"/>
  <c r="G44" i="24"/>
  <c r="H44" i="24" s="1"/>
  <c r="E45" i="24"/>
  <c r="F45" i="24"/>
  <c r="G45" i="24"/>
  <c r="H45" i="24" s="1"/>
  <c r="E46" i="24"/>
  <c r="F46" i="24"/>
  <c r="G46" i="24"/>
  <c r="E47" i="24"/>
  <c r="F47" i="24"/>
  <c r="G47" i="24"/>
  <c r="H47" i="24"/>
  <c r="G48" i="24"/>
  <c r="E49" i="24"/>
  <c r="G49" i="24"/>
  <c r="E50" i="24"/>
  <c r="F50" i="24"/>
  <c r="G50" i="24"/>
  <c r="E51" i="24"/>
  <c r="F51" i="24"/>
  <c r="G51" i="24"/>
  <c r="H51" i="24" s="1"/>
  <c r="G52" i="24"/>
  <c r="E53" i="24"/>
  <c r="F53" i="24"/>
  <c r="G53" i="24"/>
  <c r="E54" i="24"/>
  <c r="F54" i="24"/>
  <c r="G54" i="24"/>
  <c r="H54" i="24" s="1"/>
  <c r="E55" i="24"/>
  <c r="F55" i="24"/>
  <c r="G55" i="24"/>
  <c r="E56" i="24"/>
  <c r="F56" i="24"/>
  <c r="G56" i="24"/>
  <c r="E57" i="24"/>
  <c r="F57" i="24"/>
  <c r="G57" i="24"/>
  <c r="F58" i="24"/>
  <c r="G58" i="24"/>
  <c r="E59" i="24"/>
  <c r="F59" i="24"/>
  <c r="G59" i="24"/>
  <c r="G60" i="24"/>
  <c r="E61" i="24"/>
  <c r="F61" i="24"/>
  <c r="G61" i="24"/>
  <c r="E62" i="24"/>
  <c r="F62" i="24"/>
  <c r="G62" i="24"/>
  <c r="G63" i="24"/>
  <c r="E64" i="24"/>
  <c r="F64" i="24"/>
  <c r="G64" i="24"/>
  <c r="E20" i="23"/>
  <c r="F20" i="23"/>
  <c r="G20" i="23"/>
  <c r="E21" i="23"/>
  <c r="F21" i="23"/>
  <c r="G21" i="23"/>
  <c r="E22" i="23"/>
  <c r="F22" i="23"/>
  <c r="G22" i="23"/>
  <c r="G23" i="23"/>
  <c r="F24" i="23"/>
  <c r="G24" i="23"/>
  <c r="H24" i="23" s="1"/>
  <c r="G25" i="23"/>
  <c r="G26" i="23"/>
  <c r="F27" i="23"/>
  <c r="G27" i="23"/>
  <c r="E28" i="23"/>
  <c r="G28" i="23"/>
  <c r="H28" i="23"/>
  <c r="E29" i="23"/>
  <c r="F29" i="23"/>
  <c r="G29" i="23"/>
  <c r="H29" i="23" s="1"/>
  <c r="G30" i="23"/>
  <c r="E31" i="23"/>
  <c r="F31" i="23"/>
  <c r="G31" i="23"/>
  <c r="E32" i="23"/>
  <c r="F32" i="23"/>
  <c r="G32" i="23"/>
  <c r="E33" i="23"/>
  <c r="F33" i="23"/>
  <c r="G33" i="23"/>
  <c r="E34" i="23"/>
  <c r="F34" i="23"/>
  <c r="G34" i="23"/>
  <c r="E35" i="23"/>
  <c r="F35" i="23"/>
  <c r="G35" i="23"/>
  <c r="E36" i="23"/>
  <c r="H36" i="23" s="1"/>
  <c r="F36" i="23"/>
  <c r="G36" i="23"/>
  <c r="E37" i="23"/>
  <c r="F37" i="23"/>
  <c r="G37" i="23"/>
  <c r="E38" i="23"/>
  <c r="F38" i="23"/>
  <c r="G38" i="23"/>
  <c r="H38" i="23" s="1"/>
  <c r="E39" i="23"/>
  <c r="F39" i="23"/>
  <c r="G39" i="23"/>
  <c r="E40" i="23"/>
  <c r="F40" i="23"/>
  <c r="G40" i="23"/>
  <c r="H40" i="23" s="1"/>
  <c r="E41" i="23"/>
  <c r="F41" i="23"/>
  <c r="G41" i="23"/>
  <c r="E42" i="23"/>
  <c r="F42" i="23"/>
  <c r="G42" i="23"/>
  <c r="E43" i="23"/>
  <c r="F43" i="23"/>
  <c r="G43" i="23"/>
  <c r="E44" i="23"/>
  <c r="F44" i="23"/>
  <c r="G44" i="23"/>
  <c r="E45" i="23"/>
  <c r="F45" i="23"/>
  <c r="G45" i="23"/>
  <c r="E46" i="23"/>
  <c r="F46" i="23"/>
  <c r="G46" i="23"/>
  <c r="H46" i="23" s="1"/>
  <c r="E47" i="23"/>
  <c r="F47" i="23"/>
  <c r="G47" i="23"/>
  <c r="G48" i="23"/>
  <c r="E49" i="23"/>
  <c r="F49" i="23"/>
  <c r="G49" i="23"/>
  <c r="E50" i="23"/>
  <c r="G50" i="23"/>
  <c r="E51" i="23"/>
  <c r="F51" i="23"/>
  <c r="G51" i="23"/>
  <c r="F52" i="23"/>
  <c r="G52" i="23"/>
  <c r="E53" i="23"/>
  <c r="F53" i="23"/>
  <c r="G53" i="23"/>
  <c r="H53" i="23" s="1"/>
  <c r="E54" i="23"/>
  <c r="F54" i="23"/>
  <c r="G54" i="23"/>
  <c r="E55" i="23"/>
  <c r="H55" i="23" s="1"/>
  <c r="F55" i="23"/>
  <c r="G55" i="23"/>
  <c r="E56" i="23"/>
  <c r="F56" i="23"/>
  <c r="G56" i="23"/>
  <c r="E57" i="23"/>
  <c r="F57" i="23"/>
  <c r="G57" i="23"/>
  <c r="H57" i="23" s="1"/>
  <c r="E58" i="23"/>
  <c r="F58" i="23"/>
  <c r="G58" i="23"/>
  <c r="E59" i="23"/>
  <c r="H59" i="23"/>
  <c r="F59" i="23"/>
  <c r="G59" i="23"/>
  <c r="G60" i="23"/>
  <c r="G61" i="23"/>
  <c r="G62" i="23"/>
  <c r="E63" i="23"/>
  <c r="F63" i="23"/>
  <c r="G63" i="23"/>
  <c r="E64" i="23"/>
  <c r="F64" i="23"/>
  <c r="G64" i="23"/>
  <c r="E20" i="22"/>
  <c r="F20" i="22"/>
  <c r="G20" i="22"/>
  <c r="H20" i="22" s="1"/>
  <c r="G21" i="22"/>
  <c r="G22" i="22"/>
  <c r="E23" i="22"/>
  <c r="F23" i="22"/>
  <c r="G23" i="22"/>
  <c r="E24" i="22"/>
  <c r="G24" i="22"/>
  <c r="F25" i="22"/>
  <c r="G25" i="22"/>
  <c r="G26" i="22"/>
  <c r="E27" i="22"/>
  <c r="F27" i="22"/>
  <c r="G27" i="22"/>
  <c r="G28" i="22"/>
  <c r="E29" i="22"/>
  <c r="H29" i="22" s="1"/>
  <c r="F29" i="22"/>
  <c r="G29" i="22"/>
  <c r="E30" i="22"/>
  <c r="F30" i="22"/>
  <c r="G30" i="22"/>
  <c r="E31" i="22"/>
  <c r="F31" i="22"/>
  <c r="G31" i="22"/>
  <c r="H31" i="22" s="1"/>
  <c r="E32" i="22"/>
  <c r="F32" i="22"/>
  <c r="G32" i="22"/>
  <c r="E33" i="22"/>
  <c r="F33" i="22"/>
  <c r="G33" i="22"/>
  <c r="E34" i="22"/>
  <c r="F34" i="22"/>
  <c r="G34" i="22"/>
  <c r="E35" i="22"/>
  <c r="F35" i="22"/>
  <c r="G35" i="22"/>
  <c r="H35" i="22" s="1"/>
  <c r="E36" i="22"/>
  <c r="F36" i="22"/>
  <c r="G36" i="22"/>
  <c r="F37" i="22"/>
  <c r="G37" i="22"/>
  <c r="E38" i="22"/>
  <c r="F38" i="22"/>
  <c r="G38" i="22"/>
  <c r="E39" i="22"/>
  <c r="F39" i="22"/>
  <c r="G39" i="22"/>
  <c r="G40" i="22"/>
  <c r="E41" i="22"/>
  <c r="F41" i="22"/>
  <c r="G41" i="22"/>
  <c r="G42" i="22"/>
  <c r="G43" i="22"/>
  <c r="E44" i="22"/>
  <c r="F44" i="22"/>
  <c r="G44" i="22"/>
  <c r="E45" i="22"/>
  <c r="F45" i="22"/>
  <c r="G45" i="22"/>
  <c r="E46" i="22"/>
  <c r="F46" i="22"/>
  <c r="G46" i="22"/>
  <c r="G47" i="22"/>
  <c r="G48" i="22"/>
  <c r="E49" i="22"/>
  <c r="F49" i="22"/>
  <c r="G49" i="22"/>
  <c r="E50" i="22"/>
  <c r="F50" i="22"/>
  <c r="G50" i="22"/>
  <c r="E51" i="22"/>
  <c r="F51" i="22"/>
  <c r="G51" i="22"/>
  <c r="E52" i="22"/>
  <c r="F52" i="22"/>
  <c r="G52" i="22"/>
  <c r="E53" i="22"/>
  <c r="F53" i="22"/>
  <c r="G53" i="22"/>
  <c r="E54" i="22"/>
  <c r="F54" i="22"/>
  <c r="G54" i="22"/>
  <c r="E55" i="22"/>
  <c r="F55" i="22"/>
  <c r="G55" i="22"/>
  <c r="E56" i="22"/>
  <c r="F56" i="22"/>
  <c r="G56" i="22"/>
  <c r="F57" i="22"/>
  <c r="G57" i="22"/>
  <c r="E58" i="22"/>
  <c r="F58" i="22"/>
  <c r="G58" i="22"/>
  <c r="H58" i="22"/>
  <c r="E59" i="22"/>
  <c r="F59" i="22"/>
  <c r="G59" i="22"/>
  <c r="G60" i="22"/>
  <c r="E61" i="22"/>
  <c r="F61" i="22"/>
  <c r="G61" i="22"/>
  <c r="E62" i="22"/>
  <c r="F62" i="22"/>
  <c r="G62" i="22"/>
  <c r="E63" i="22"/>
  <c r="F63" i="22"/>
  <c r="G63" i="22"/>
  <c r="G64" i="22"/>
  <c r="G20" i="21"/>
  <c r="G21" i="21"/>
  <c r="G22" i="21"/>
  <c r="G23" i="21"/>
  <c r="E24" i="21"/>
  <c r="F24" i="21"/>
  <c r="G24" i="21"/>
  <c r="E25" i="21"/>
  <c r="G25" i="21"/>
  <c r="G26" i="21"/>
  <c r="G27" i="21"/>
  <c r="G28" i="21"/>
  <c r="E29" i="21"/>
  <c r="F29" i="21"/>
  <c r="G29" i="21"/>
  <c r="H29" i="21"/>
  <c r="F30" i="21"/>
  <c r="G30" i="21"/>
  <c r="E31" i="21"/>
  <c r="F31" i="21"/>
  <c r="G31" i="21"/>
  <c r="H31" i="21" s="1"/>
  <c r="E32" i="21"/>
  <c r="F32" i="21"/>
  <c r="G32" i="21"/>
  <c r="E33" i="21"/>
  <c r="F33" i="21"/>
  <c r="G33" i="21"/>
  <c r="E34" i="21"/>
  <c r="F34" i="21"/>
  <c r="G34" i="21"/>
  <c r="E35" i="21"/>
  <c r="F35" i="21"/>
  <c r="G35" i="21"/>
  <c r="H35" i="21" s="1"/>
  <c r="E36" i="21"/>
  <c r="F36" i="21"/>
  <c r="G36" i="21"/>
  <c r="G37" i="21"/>
  <c r="E38" i="21"/>
  <c r="F38" i="21"/>
  <c r="G38" i="21"/>
  <c r="E39" i="21"/>
  <c r="F39" i="21"/>
  <c r="G39" i="21"/>
  <c r="E40" i="21"/>
  <c r="F40" i="21"/>
  <c r="G40" i="21"/>
  <c r="H40" i="21" s="1"/>
  <c r="E41" i="21"/>
  <c r="F41" i="21"/>
  <c r="G41" i="21"/>
  <c r="G42" i="21"/>
  <c r="G43" i="21"/>
  <c r="E44" i="21"/>
  <c r="F44" i="21"/>
  <c r="G44" i="21"/>
  <c r="E45" i="21"/>
  <c r="F45" i="21"/>
  <c r="G45" i="21"/>
  <c r="E46" i="21"/>
  <c r="F46" i="21"/>
  <c r="G46" i="21"/>
  <c r="E47" i="21"/>
  <c r="F47" i="21"/>
  <c r="G47" i="21"/>
  <c r="G48" i="21"/>
  <c r="E49" i="21"/>
  <c r="F49" i="21"/>
  <c r="G49" i="21"/>
  <c r="E50" i="21"/>
  <c r="G50" i="21"/>
  <c r="H50" i="21" s="1"/>
  <c r="E51" i="21"/>
  <c r="G51" i="21"/>
  <c r="G52" i="21"/>
  <c r="E53" i="21"/>
  <c r="F53" i="21"/>
  <c r="G53" i="21"/>
  <c r="E54" i="21"/>
  <c r="F54" i="21"/>
  <c r="G54" i="21"/>
  <c r="G55" i="21"/>
  <c r="E56" i="21"/>
  <c r="F56" i="21"/>
  <c r="G56" i="21"/>
  <c r="E57" i="21"/>
  <c r="F57" i="21"/>
  <c r="G57" i="21"/>
  <c r="F58" i="21"/>
  <c r="G58" i="21"/>
  <c r="G59" i="21"/>
  <c r="G60" i="21"/>
  <c r="E61" i="21"/>
  <c r="F61" i="21"/>
  <c r="G61" i="21"/>
  <c r="E62" i="21"/>
  <c r="F62" i="21"/>
  <c r="G62" i="21"/>
  <c r="G63" i="21"/>
  <c r="E64" i="21"/>
  <c r="F64" i="21"/>
  <c r="G64" i="21"/>
  <c r="E20" i="20"/>
  <c r="F20" i="20"/>
  <c r="G20" i="20"/>
  <c r="E21" i="20"/>
  <c r="F21" i="20"/>
  <c r="G21" i="20"/>
  <c r="E22" i="20"/>
  <c r="F22" i="20"/>
  <c r="G22" i="20"/>
  <c r="E23" i="20"/>
  <c r="F23" i="20"/>
  <c r="G23" i="20"/>
  <c r="E24" i="20"/>
  <c r="F24" i="20"/>
  <c r="G24" i="20"/>
  <c r="E25" i="20"/>
  <c r="F25" i="20"/>
  <c r="G25" i="20"/>
  <c r="G26" i="20"/>
  <c r="E27" i="20"/>
  <c r="F27" i="20"/>
  <c r="G27" i="20"/>
  <c r="H27" i="20" s="1"/>
  <c r="F28" i="20"/>
  <c r="G28" i="20"/>
  <c r="E29" i="20"/>
  <c r="F29" i="20"/>
  <c r="G29" i="20"/>
  <c r="E30" i="20"/>
  <c r="G30" i="20"/>
  <c r="E31" i="20"/>
  <c r="G31" i="20"/>
  <c r="H31" i="20" s="1"/>
  <c r="E32" i="20"/>
  <c r="F32" i="20"/>
  <c r="G32" i="20"/>
  <c r="E33" i="20"/>
  <c r="H33" i="20" s="1"/>
  <c r="F33" i="20"/>
  <c r="G33" i="20"/>
  <c r="E34" i="20"/>
  <c r="F34" i="20"/>
  <c r="G34" i="20"/>
  <c r="E35" i="20"/>
  <c r="F35" i="20"/>
  <c r="G35" i="20"/>
  <c r="E36" i="20"/>
  <c r="F36" i="20"/>
  <c r="G36" i="20"/>
  <c r="E37" i="20"/>
  <c r="F37" i="20"/>
  <c r="G37" i="20"/>
  <c r="H37" i="20" s="1"/>
  <c r="E38" i="20"/>
  <c r="F38" i="20"/>
  <c r="G38" i="20"/>
  <c r="E39" i="20"/>
  <c r="F39" i="20"/>
  <c r="G39" i="20"/>
  <c r="E40" i="20"/>
  <c r="F40" i="20"/>
  <c r="G40" i="20"/>
  <c r="E41" i="20"/>
  <c r="F41" i="20"/>
  <c r="G41" i="20"/>
  <c r="E42" i="20"/>
  <c r="F42" i="20"/>
  <c r="G42" i="20"/>
  <c r="E43" i="20"/>
  <c r="F43" i="20"/>
  <c r="G43" i="20"/>
  <c r="E44" i="20"/>
  <c r="F44" i="20"/>
  <c r="G44" i="20"/>
  <c r="G45" i="20"/>
  <c r="H45" i="20" s="1"/>
  <c r="E46" i="20"/>
  <c r="F46" i="20"/>
  <c r="G46" i="20"/>
  <c r="E47" i="20"/>
  <c r="F47" i="20"/>
  <c r="G47" i="20"/>
  <c r="G48" i="20"/>
  <c r="E49" i="20"/>
  <c r="F49" i="20"/>
  <c r="G49" i="20"/>
  <c r="E50" i="20"/>
  <c r="H50" i="20" s="1"/>
  <c r="F50" i="20"/>
  <c r="G50" i="20"/>
  <c r="E51" i="20"/>
  <c r="F51" i="20"/>
  <c r="G51" i="20"/>
  <c r="E52" i="20"/>
  <c r="F52" i="20"/>
  <c r="G52" i="20"/>
  <c r="E53" i="20"/>
  <c r="F53" i="20"/>
  <c r="G53" i="20"/>
  <c r="E54" i="20"/>
  <c r="F54" i="20"/>
  <c r="G54" i="20"/>
  <c r="E55" i="20"/>
  <c r="F55" i="20"/>
  <c r="G55" i="20"/>
  <c r="H55" i="20" s="1"/>
  <c r="E56" i="20"/>
  <c r="F56" i="20"/>
  <c r="G56" i="20"/>
  <c r="E57" i="20"/>
  <c r="F57" i="20"/>
  <c r="G57" i="20"/>
  <c r="E58" i="20"/>
  <c r="H58" i="20" s="1"/>
  <c r="F58" i="20"/>
  <c r="G58" i="20"/>
  <c r="E59" i="20"/>
  <c r="F59" i="20"/>
  <c r="G59" i="20"/>
  <c r="H59" i="20" s="1"/>
  <c r="E60" i="20"/>
  <c r="F60" i="20"/>
  <c r="G60" i="20"/>
  <c r="E61" i="20"/>
  <c r="F61" i="20"/>
  <c r="G61" i="20"/>
  <c r="E62" i="20"/>
  <c r="H62" i="20" s="1"/>
  <c r="F62" i="20"/>
  <c r="G62" i="20"/>
  <c r="E63" i="20"/>
  <c r="F63" i="20"/>
  <c r="G63" i="20"/>
  <c r="H63" i="20" s="1"/>
  <c r="E64" i="20"/>
  <c r="F64" i="20"/>
  <c r="G64" i="20"/>
  <c r="G20" i="19"/>
  <c r="E21" i="19"/>
  <c r="F21" i="19"/>
  <c r="G21" i="19"/>
  <c r="H21" i="19" s="1"/>
  <c r="E22" i="19"/>
  <c r="F22" i="19"/>
  <c r="G22" i="19"/>
  <c r="E23" i="19"/>
  <c r="F23" i="19"/>
  <c r="G23" i="19"/>
  <c r="G24" i="19"/>
  <c r="G25" i="19"/>
  <c r="H25" i="19" s="1"/>
  <c r="G26" i="19"/>
  <c r="G27" i="19"/>
  <c r="G28" i="19"/>
  <c r="E29" i="19"/>
  <c r="H29" i="19" s="1"/>
  <c r="F29" i="19"/>
  <c r="G29" i="19"/>
  <c r="G30" i="19"/>
  <c r="E31" i="19"/>
  <c r="F31" i="19"/>
  <c r="G31" i="19"/>
  <c r="E32" i="19"/>
  <c r="F32" i="19"/>
  <c r="G32" i="19"/>
  <c r="H32" i="19" s="1"/>
  <c r="E33" i="19"/>
  <c r="F33" i="19"/>
  <c r="G33" i="19"/>
  <c r="E34" i="19"/>
  <c r="G34" i="19"/>
  <c r="E35" i="19"/>
  <c r="F35" i="19"/>
  <c r="G35" i="19"/>
  <c r="F36" i="19"/>
  <c r="G36" i="19"/>
  <c r="F37" i="19"/>
  <c r="G37" i="19"/>
  <c r="E38" i="19"/>
  <c r="F38" i="19"/>
  <c r="G38" i="19"/>
  <c r="E39" i="19"/>
  <c r="F39" i="19"/>
  <c r="G39" i="19"/>
  <c r="E40" i="19"/>
  <c r="F40" i="19"/>
  <c r="G40" i="19"/>
  <c r="E41" i="19"/>
  <c r="F41" i="19"/>
  <c r="G41" i="19"/>
  <c r="E42" i="19"/>
  <c r="F42" i="19"/>
  <c r="G42" i="19"/>
  <c r="G43" i="19"/>
  <c r="E44" i="19"/>
  <c r="F44" i="19"/>
  <c r="G44" i="19"/>
  <c r="H44" i="19" s="1"/>
  <c r="E45" i="19"/>
  <c r="G45" i="19"/>
  <c r="H45" i="19" s="1"/>
  <c r="E46" i="19"/>
  <c r="F46" i="19"/>
  <c r="G46" i="19"/>
  <c r="E47" i="19"/>
  <c r="F47" i="19"/>
  <c r="G47" i="19"/>
  <c r="G48" i="19"/>
  <c r="E49" i="19"/>
  <c r="F49" i="19"/>
  <c r="G49" i="19"/>
  <c r="E50" i="19"/>
  <c r="F50" i="19"/>
  <c r="G50" i="19"/>
  <c r="E51" i="19"/>
  <c r="F51" i="19"/>
  <c r="G51" i="19"/>
  <c r="G52" i="19"/>
  <c r="E53" i="19"/>
  <c r="F53" i="19"/>
  <c r="G53" i="19"/>
  <c r="E54" i="19"/>
  <c r="F54" i="19"/>
  <c r="G54" i="19"/>
  <c r="E55" i="19"/>
  <c r="F55" i="19"/>
  <c r="G55" i="19"/>
  <c r="E56" i="19"/>
  <c r="F56" i="19"/>
  <c r="G56" i="19"/>
  <c r="E57" i="19"/>
  <c r="F57" i="19"/>
  <c r="G57" i="19"/>
  <c r="G58" i="19"/>
  <c r="E59" i="19"/>
  <c r="F59" i="19"/>
  <c r="G59" i="19"/>
  <c r="H59" i="19" s="1"/>
  <c r="G60" i="19"/>
  <c r="E61" i="19"/>
  <c r="F61" i="19"/>
  <c r="G61" i="19"/>
  <c r="H61" i="19" s="1"/>
  <c r="E62" i="19"/>
  <c r="G62" i="19"/>
  <c r="E63" i="19"/>
  <c r="G63" i="19"/>
  <c r="E64" i="19"/>
  <c r="F64" i="19"/>
  <c r="G64" i="19"/>
  <c r="G20" i="18"/>
  <c r="E21" i="18"/>
  <c r="F21" i="18"/>
  <c r="G21" i="18"/>
  <c r="H21" i="18" s="1"/>
  <c r="E22" i="18"/>
  <c r="F22" i="18"/>
  <c r="G22" i="18"/>
  <c r="H22" i="18" s="1"/>
  <c r="E23" i="18"/>
  <c r="F23" i="18"/>
  <c r="G23" i="18"/>
  <c r="E24" i="18"/>
  <c r="F24" i="18"/>
  <c r="G24" i="18"/>
  <c r="G25" i="18"/>
  <c r="G26" i="18"/>
  <c r="G27" i="18"/>
  <c r="H27" i="18" s="1"/>
  <c r="G28" i="18"/>
  <c r="E29" i="18"/>
  <c r="F29" i="18"/>
  <c r="G29" i="18"/>
  <c r="H29" i="18" s="1"/>
  <c r="F30" i="18"/>
  <c r="G30" i="18"/>
  <c r="E31" i="18"/>
  <c r="F31" i="18"/>
  <c r="G31" i="18"/>
  <c r="E32" i="18"/>
  <c r="F32" i="18"/>
  <c r="G32" i="18"/>
  <c r="E33" i="18"/>
  <c r="F33" i="18"/>
  <c r="G33" i="18"/>
  <c r="H33" i="18" s="1"/>
  <c r="G34" i="18"/>
  <c r="E35" i="18"/>
  <c r="F35" i="18"/>
  <c r="G35" i="18"/>
  <c r="F36" i="18"/>
  <c r="G36" i="18"/>
  <c r="G37" i="18"/>
  <c r="E38" i="18"/>
  <c r="F38" i="18"/>
  <c r="G38" i="18"/>
  <c r="E39" i="18"/>
  <c r="F39" i="18"/>
  <c r="G39" i="18"/>
  <c r="G40" i="18"/>
  <c r="E41" i="18"/>
  <c r="F41" i="18"/>
  <c r="G41" i="18"/>
  <c r="G42" i="18"/>
  <c r="E43" i="18"/>
  <c r="F43" i="18"/>
  <c r="G43" i="18"/>
  <c r="E44" i="18"/>
  <c r="F44" i="18"/>
  <c r="G44" i="18"/>
  <c r="E45" i="18"/>
  <c r="F45" i="18"/>
  <c r="G45" i="18"/>
  <c r="E46" i="18"/>
  <c r="H46" i="18" s="1"/>
  <c r="F46" i="18"/>
  <c r="G46" i="18"/>
  <c r="E47" i="18"/>
  <c r="H47" i="18" s="1"/>
  <c r="F47" i="18"/>
  <c r="G47" i="18"/>
  <c r="G48" i="18"/>
  <c r="G49" i="18"/>
  <c r="F50" i="18"/>
  <c r="G50" i="18"/>
  <c r="G51" i="18"/>
  <c r="G52" i="18"/>
  <c r="E53" i="18"/>
  <c r="F53" i="18"/>
  <c r="G53" i="18"/>
  <c r="E54" i="18"/>
  <c r="H54" i="18" s="1"/>
  <c r="F54" i="18"/>
  <c r="G54" i="18"/>
  <c r="E55" i="18"/>
  <c r="F55" i="18"/>
  <c r="G55" i="18"/>
  <c r="F56" i="18"/>
  <c r="G56" i="18"/>
  <c r="E57" i="18"/>
  <c r="F57" i="18"/>
  <c r="G57" i="18"/>
  <c r="E58" i="18"/>
  <c r="F58" i="18"/>
  <c r="G58" i="18"/>
  <c r="E59" i="18"/>
  <c r="G59" i="18"/>
  <c r="G60" i="18"/>
  <c r="G61" i="18"/>
  <c r="G62" i="18"/>
  <c r="G63" i="18"/>
  <c r="G64" i="18"/>
  <c r="E20" i="17"/>
  <c r="F20" i="17"/>
  <c r="G20" i="17"/>
  <c r="E21" i="17"/>
  <c r="F21" i="17"/>
  <c r="G21" i="17"/>
  <c r="E22" i="17"/>
  <c r="F22" i="17"/>
  <c r="G22" i="17"/>
  <c r="E23" i="17"/>
  <c r="F23" i="17"/>
  <c r="G23" i="17"/>
  <c r="H23" i="17" s="1"/>
  <c r="E24" i="17"/>
  <c r="F24" i="17"/>
  <c r="G24" i="17"/>
  <c r="G25" i="17"/>
  <c r="E26" i="17"/>
  <c r="F26" i="17"/>
  <c r="G26" i="17"/>
  <c r="H26" i="17" s="1"/>
  <c r="E27" i="17"/>
  <c r="F27" i="17"/>
  <c r="G27" i="17"/>
  <c r="G28" i="17"/>
  <c r="E29" i="17"/>
  <c r="F29" i="17"/>
  <c r="G29" i="17"/>
  <c r="E30" i="17"/>
  <c r="F30" i="17"/>
  <c r="G30" i="17"/>
  <c r="E31" i="17"/>
  <c r="F31" i="17"/>
  <c r="G31" i="17"/>
  <c r="E32" i="17"/>
  <c r="F32" i="17"/>
  <c r="G32" i="17"/>
  <c r="H32" i="17" s="1"/>
  <c r="E33" i="17"/>
  <c r="F33" i="17"/>
  <c r="G33" i="17"/>
  <c r="E34" i="17"/>
  <c r="F34" i="17"/>
  <c r="G34" i="17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E40" i="17"/>
  <c r="F40" i="17"/>
  <c r="G40" i="17"/>
  <c r="H40" i="17" s="1"/>
  <c r="E41" i="17"/>
  <c r="F41" i="17"/>
  <c r="G41" i="17"/>
  <c r="E42" i="17"/>
  <c r="F42" i="17"/>
  <c r="G42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F47" i="17"/>
  <c r="G47" i="17"/>
  <c r="H47" i="17" s="1"/>
  <c r="E48" i="17"/>
  <c r="F48" i="17"/>
  <c r="G48" i="17"/>
  <c r="E49" i="17"/>
  <c r="F49" i="17"/>
  <c r="G49" i="17"/>
  <c r="E50" i="17"/>
  <c r="F50" i="17"/>
  <c r="G50" i="17"/>
  <c r="E51" i="17"/>
  <c r="F51" i="17"/>
  <c r="G51" i="17"/>
  <c r="E52" i="17"/>
  <c r="F52" i="17"/>
  <c r="G52" i="17"/>
  <c r="H52" i="17" s="1"/>
  <c r="E53" i="17"/>
  <c r="F53" i="17"/>
  <c r="G53" i="17"/>
  <c r="E54" i="17"/>
  <c r="F54" i="17"/>
  <c r="G54" i="17"/>
  <c r="E55" i="17"/>
  <c r="F55" i="17"/>
  <c r="G55" i="17"/>
  <c r="E56" i="17"/>
  <c r="F56" i="17"/>
  <c r="G56" i="17"/>
  <c r="E57" i="17"/>
  <c r="F57" i="17"/>
  <c r="G57" i="17"/>
  <c r="H57" i="17" s="1"/>
  <c r="E58" i="17"/>
  <c r="F58" i="17"/>
  <c r="G58" i="17"/>
  <c r="E59" i="17"/>
  <c r="F59" i="17"/>
  <c r="G59" i="17"/>
  <c r="E60" i="17"/>
  <c r="F60" i="17"/>
  <c r="G60" i="17"/>
  <c r="E61" i="17"/>
  <c r="F61" i="17"/>
  <c r="G61" i="17"/>
  <c r="H61" i="17" s="1"/>
  <c r="E62" i="17"/>
  <c r="F62" i="17"/>
  <c r="G62" i="17"/>
  <c r="E63" i="17"/>
  <c r="F63" i="17"/>
  <c r="G63" i="17"/>
  <c r="E64" i="17"/>
  <c r="F64" i="17"/>
  <c r="G64" i="17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H24" i="16" s="1"/>
  <c r="F24" i="16"/>
  <c r="G24" i="16"/>
  <c r="G25" i="16"/>
  <c r="G26" i="16"/>
  <c r="E27" i="16"/>
  <c r="G27" i="16"/>
  <c r="H27" i="16" s="1"/>
  <c r="G28" i="16"/>
  <c r="E29" i="16"/>
  <c r="F29" i="16"/>
  <c r="G29" i="16"/>
  <c r="H29" i="16" s="1"/>
  <c r="F30" i="16"/>
  <c r="G30" i="16"/>
  <c r="E31" i="16"/>
  <c r="F31" i="16"/>
  <c r="G31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E38" i="16"/>
  <c r="F38" i="16"/>
  <c r="G38" i="16"/>
  <c r="E39" i="16"/>
  <c r="F39" i="16"/>
  <c r="G39" i="16"/>
  <c r="H39" i="16" s="1"/>
  <c r="E40" i="16"/>
  <c r="F40" i="16"/>
  <c r="G40" i="16"/>
  <c r="E41" i="16"/>
  <c r="F41" i="16"/>
  <c r="G41" i="16"/>
  <c r="E42" i="16"/>
  <c r="F42" i="16"/>
  <c r="G42" i="16"/>
  <c r="H42" i="16" s="1"/>
  <c r="G43" i="16"/>
  <c r="E44" i="16"/>
  <c r="F44" i="16"/>
  <c r="G44" i="16"/>
  <c r="E45" i="16"/>
  <c r="F45" i="16"/>
  <c r="G45" i="16"/>
  <c r="H45" i="16" s="1"/>
  <c r="E46" i="16"/>
  <c r="F46" i="16"/>
  <c r="G46" i="16"/>
  <c r="E47" i="16"/>
  <c r="F47" i="16"/>
  <c r="G47" i="16"/>
  <c r="H47" i="16" s="1"/>
  <c r="G48" i="16"/>
  <c r="E49" i="16"/>
  <c r="F49" i="16"/>
  <c r="G49" i="16"/>
  <c r="E50" i="16"/>
  <c r="F50" i="16"/>
  <c r="G50" i="16"/>
  <c r="G51" i="16"/>
  <c r="E52" i="16"/>
  <c r="G52" i="16"/>
  <c r="H52" i="16" s="1"/>
  <c r="E53" i="16"/>
  <c r="F53" i="16"/>
  <c r="G53" i="16"/>
  <c r="E54" i="16"/>
  <c r="F54" i="16"/>
  <c r="G54" i="16"/>
  <c r="E55" i="16"/>
  <c r="F55" i="16"/>
  <c r="G55" i="16"/>
  <c r="E56" i="16"/>
  <c r="F56" i="16"/>
  <c r="G56" i="16"/>
  <c r="H56" i="16" s="1"/>
  <c r="E57" i="16"/>
  <c r="F57" i="16"/>
  <c r="G57" i="16"/>
  <c r="E58" i="16"/>
  <c r="F58" i="16"/>
  <c r="G58" i="16"/>
  <c r="F59" i="16"/>
  <c r="G59" i="16"/>
  <c r="G60" i="16"/>
  <c r="F61" i="16"/>
  <c r="G61" i="16"/>
  <c r="G62" i="16"/>
  <c r="E63" i="16"/>
  <c r="G63" i="16"/>
  <c r="F64" i="16"/>
  <c r="G64" i="16"/>
  <c r="E20" i="15"/>
  <c r="F20" i="15"/>
  <c r="G20" i="15"/>
  <c r="E21" i="15"/>
  <c r="F21" i="15"/>
  <c r="G21" i="15"/>
  <c r="E22" i="15"/>
  <c r="F22" i="15"/>
  <c r="G22" i="15"/>
  <c r="E23" i="15"/>
  <c r="F23" i="15"/>
  <c r="G23" i="15"/>
  <c r="E24" i="15"/>
  <c r="F24" i="15"/>
  <c r="G24" i="15"/>
  <c r="F25" i="15"/>
  <c r="G25" i="15"/>
  <c r="E26" i="15"/>
  <c r="F26" i="15"/>
  <c r="G26" i="15"/>
  <c r="H26" i="15" s="1"/>
  <c r="E27" i="15"/>
  <c r="F27" i="15"/>
  <c r="G27" i="15"/>
  <c r="G28" i="15"/>
  <c r="E29" i="15"/>
  <c r="F29" i="15"/>
  <c r="G29" i="15"/>
  <c r="E30" i="15"/>
  <c r="F30" i="15"/>
  <c r="G30" i="15"/>
  <c r="H30" i="15" s="1"/>
  <c r="E31" i="15"/>
  <c r="F31" i="15"/>
  <c r="G31" i="15"/>
  <c r="E32" i="15"/>
  <c r="F32" i="15"/>
  <c r="G32" i="15"/>
  <c r="E33" i="15"/>
  <c r="F33" i="15"/>
  <c r="G33" i="15"/>
  <c r="E34" i="15"/>
  <c r="F34" i="15"/>
  <c r="G34" i="15"/>
  <c r="E35" i="15"/>
  <c r="F35" i="15"/>
  <c r="G35" i="15"/>
  <c r="H35" i="15" s="1"/>
  <c r="E36" i="15"/>
  <c r="F36" i="15"/>
  <c r="G36" i="15"/>
  <c r="E37" i="15"/>
  <c r="G37" i="15"/>
  <c r="E38" i="15"/>
  <c r="F38" i="15"/>
  <c r="G38" i="15"/>
  <c r="E39" i="15"/>
  <c r="F39" i="15"/>
  <c r="G39" i="15"/>
  <c r="H39" i="15" s="1"/>
  <c r="E40" i="15"/>
  <c r="F40" i="15"/>
  <c r="G40" i="15"/>
  <c r="E41" i="15"/>
  <c r="F41" i="15"/>
  <c r="G41" i="15"/>
  <c r="E42" i="15"/>
  <c r="F42" i="15"/>
  <c r="G42" i="15"/>
  <c r="H42" i="15" s="1"/>
  <c r="G43" i="15"/>
  <c r="E44" i="15"/>
  <c r="F44" i="15"/>
  <c r="G44" i="15"/>
  <c r="E45" i="15"/>
  <c r="F45" i="15"/>
  <c r="G45" i="15"/>
  <c r="H45" i="15" s="1"/>
  <c r="E46" i="15"/>
  <c r="F46" i="15"/>
  <c r="G46" i="15"/>
  <c r="E47" i="15"/>
  <c r="F47" i="15"/>
  <c r="G47" i="15"/>
  <c r="G48" i="15"/>
  <c r="E49" i="15"/>
  <c r="F49" i="15"/>
  <c r="G49" i="15"/>
  <c r="H49" i="15" s="1"/>
  <c r="E50" i="15"/>
  <c r="F50" i="15"/>
  <c r="G50" i="15"/>
  <c r="H50" i="15" s="1"/>
  <c r="E51" i="15"/>
  <c r="F51" i="15"/>
  <c r="G51" i="15"/>
  <c r="H51" i="15" s="1"/>
  <c r="E52" i="15"/>
  <c r="F52" i="15"/>
  <c r="G52" i="15"/>
  <c r="E53" i="15"/>
  <c r="H53" i="15"/>
  <c r="F53" i="15"/>
  <c r="G53" i="15"/>
  <c r="E54" i="15"/>
  <c r="H54" i="15"/>
  <c r="F54" i="15"/>
  <c r="G54" i="15"/>
  <c r="E55" i="15"/>
  <c r="F55" i="15"/>
  <c r="G55" i="15"/>
  <c r="E56" i="15"/>
  <c r="F56" i="15"/>
  <c r="G56" i="15"/>
  <c r="E57" i="15"/>
  <c r="F57" i="15"/>
  <c r="G57" i="15"/>
  <c r="H57" i="15" s="1"/>
  <c r="E58" i="15"/>
  <c r="H58" i="15" s="1"/>
  <c r="F58" i="15"/>
  <c r="G58" i="15"/>
  <c r="E59" i="15"/>
  <c r="F59" i="15"/>
  <c r="G59" i="15"/>
  <c r="F60" i="15"/>
  <c r="G60" i="15"/>
  <c r="E61" i="15"/>
  <c r="H61" i="15" s="1"/>
  <c r="F61" i="15"/>
  <c r="G61" i="15"/>
  <c r="F62" i="15"/>
  <c r="G62" i="15"/>
  <c r="E63" i="15"/>
  <c r="F63" i="15"/>
  <c r="G63" i="15"/>
  <c r="E64" i="15"/>
  <c r="H64" i="15" s="1"/>
  <c r="F64" i="15"/>
  <c r="G64" i="15"/>
  <c r="E20" i="14"/>
  <c r="F20" i="14"/>
  <c r="G20" i="14"/>
  <c r="H20" i="14" s="1"/>
  <c r="E21" i="14"/>
  <c r="F21" i="14"/>
  <c r="G21" i="14"/>
  <c r="G22" i="14"/>
  <c r="E23" i="14"/>
  <c r="F23" i="14"/>
  <c r="G23" i="14"/>
  <c r="E24" i="14"/>
  <c r="G24" i="14"/>
  <c r="H24" i="14" s="1"/>
  <c r="G25" i="14"/>
  <c r="G26" i="14"/>
  <c r="F27" i="14"/>
  <c r="G27" i="14"/>
  <c r="G28" i="14"/>
  <c r="E29" i="14"/>
  <c r="F29" i="14"/>
  <c r="G29" i="14"/>
  <c r="H29" i="14" s="1"/>
  <c r="G30" i="14"/>
  <c r="E31" i="14"/>
  <c r="F31" i="14"/>
  <c r="G31" i="14"/>
  <c r="H31" i="14" s="1"/>
  <c r="G32" i="14"/>
  <c r="E33" i="14"/>
  <c r="F33" i="14"/>
  <c r="G33" i="14"/>
  <c r="H33" i="14" s="1"/>
  <c r="G34" i="14"/>
  <c r="E35" i="14"/>
  <c r="F35" i="14"/>
  <c r="G35" i="14"/>
  <c r="E36" i="14"/>
  <c r="F36" i="14"/>
  <c r="G36" i="14"/>
  <c r="G37" i="14"/>
  <c r="E38" i="14"/>
  <c r="F38" i="14"/>
  <c r="G38" i="14"/>
  <c r="E39" i="14"/>
  <c r="F39" i="14"/>
  <c r="G39" i="14"/>
  <c r="G40" i="14"/>
  <c r="E41" i="14"/>
  <c r="F41" i="14"/>
  <c r="G41" i="14"/>
  <c r="H41" i="14" s="1"/>
  <c r="G42" i="14"/>
  <c r="E43" i="14"/>
  <c r="G43" i="14"/>
  <c r="E44" i="14"/>
  <c r="F44" i="14"/>
  <c r="G44" i="14"/>
  <c r="E45" i="14"/>
  <c r="F45" i="14"/>
  <c r="G45" i="14"/>
  <c r="E46" i="14"/>
  <c r="F46" i="14"/>
  <c r="G46" i="14"/>
  <c r="E47" i="14"/>
  <c r="H47" i="14" s="1"/>
  <c r="F47" i="14"/>
  <c r="G47" i="14"/>
  <c r="G48" i="14"/>
  <c r="E49" i="14"/>
  <c r="F49" i="14"/>
  <c r="G49" i="14"/>
  <c r="G50" i="14"/>
  <c r="E51" i="14"/>
  <c r="F51" i="14"/>
  <c r="G51" i="14"/>
  <c r="G52" i="14"/>
  <c r="E53" i="14"/>
  <c r="F53" i="14"/>
  <c r="G53" i="14"/>
  <c r="G54" i="14"/>
  <c r="E55" i="14"/>
  <c r="F55" i="14"/>
  <c r="G55" i="14"/>
  <c r="E56" i="14"/>
  <c r="F56" i="14"/>
  <c r="G56" i="14"/>
  <c r="H56" i="14"/>
  <c r="E57" i="14"/>
  <c r="F57" i="14"/>
  <c r="G57" i="14"/>
  <c r="E58" i="14"/>
  <c r="F58" i="14"/>
  <c r="G58" i="14"/>
  <c r="F59" i="14"/>
  <c r="G59" i="14"/>
  <c r="G60" i="14"/>
  <c r="F61" i="14"/>
  <c r="G61" i="14"/>
  <c r="G62" i="14"/>
  <c r="G63" i="14"/>
  <c r="E64" i="14"/>
  <c r="F64" i="14"/>
  <c r="G64" i="14"/>
  <c r="E20" i="13"/>
  <c r="F20" i="13"/>
  <c r="G20" i="13"/>
  <c r="E21" i="13"/>
  <c r="F21" i="13"/>
  <c r="G21" i="13"/>
  <c r="E22" i="13"/>
  <c r="F22" i="13"/>
  <c r="G22" i="13"/>
  <c r="G23" i="13"/>
  <c r="E24" i="13"/>
  <c r="F24" i="13"/>
  <c r="G24" i="13"/>
  <c r="G25" i="13"/>
  <c r="G26" i="13"/>
  <c r="G27" i="13"/>
  <c r="G28" i="13"/>
  <c r="E29" i="13"/>
  <c r="F29" i="13"/>
  <c r="G29" i="13"/>
  <c r="G30" i="13"/>
  <c r="E31" i="13"/>
  <c r="F31" i="13"/>
  <c r="G31" i="13"/>
  <c r="E32" i="13"/>
  <c r="F32" i="13"/>
  <c r="G32" i="13"/>
  <c r="E33" i="13"/>
  <c r="F33" i="13"/>
  <c r="G33" i="13"/>
  <c r="G34" i="13"/>
  <c r="E35" i="13"/>
  <c r="F35" i="13"/>
  <c r="G35" i="13"/>
  <c r="F36" i="13"/>
  <c r="G36" i="13"/>
  <c r="G37" i="13"/>
  <c r="E38" i="13"/>
  <c r="F38" i="13"/>
  <c r="G38" i="13"/>
  <c r="E39" i="13"/>
  <c r="F39" i="13"/>
  <c r="G39" i="13"/>
  <c r="E40" i="13"/>
  <c r="F40" i="13"/>
  <c r="G40" i="13"/>
  <c r="E41" i="13"/>
  <c r="F41" i="13"/>
  <c r="G41" i="13"/>
  <c r="E42" i="13"/>
  <c r="G42" i="13"/>
  <c r="G43" i="13"/>
  <c r="E44" i="13"/>
  <c r="F44" i="13"/>
  <c r="G44" i="13"/>
  <c r="E45" i="13"/>
  <c r="F45" i="13"/>
  <c r="G45" i="13"/>
  <c r="E46" i="13"/>
  <c r="F46" i="13"/>
  <c r="G46" i="13"/>
  <c r="E47" i="13"/>
  <c r="F47" i="13"/>
  <c r="G47" i="13"/>
  <c r="G48" i="13"/>
  <c r="E49" i="13"/>
  <c r="F49" i="13"/>
  <c r="G49" i="13"/>
  <c r="E50" i="13"/>
  <c r="G50" i="13"/>
  <c r="F51" i="13"/>
  <c r="G51" i="13"/>
  <c r="G52" i="13"/>
  <c r="E53" i="13"/>
  <c r="F53" i="13"/>
  <c r="G53" i="13"/>
  <c r="E54" i="13"/>
  <c r="F54" i="13"/>
  <c r="G54" i="13"/>
  <c r="E55" i="13"/>
  <c r="F55" i="13"/>
  <c r="G55" i="13"/>
  <c r="H55" i="13" s="1"/>
  <c r="E56" i="13"/>
  <c r="H56" i="13" s="1"/>
  <c r="F56" i="13"/>
  <c r="G56" i="13"/>
  <c r="E57" i="13"/>
  <c r="F57" i="13"/>
  <c r="G57" i="13"/>
  <c r="E58" i="13"/>
  <c r="F58" i="13"/>
  <c r="G58" i="13"/>
  <c r="E59" i="13"/>
  <c r="F59" i="13"/>
  <c r="G59" i="13"/>
  <c r="H59" i="13" s="1"/>
  <c r="G60" i="13"/>
  <c r="E61" i="13"/>
  <c r="G61" i="13"/>
  <c r="F62" i="13"/>
  <c r="G62" i="13"/>
  <c r="G63" i="13"/>
  <c r="E64" i="13"/>
  <c r="F64" i="13"/>
  <c r="G64" i="13"/>
  <c r="E20" i="12"/>
  <c r="F20" i="12"/>
  <c r="G20" i="12"/>
  <c r="H20" i="12" s="1"/>
  <c r="E21" i="12"/>
  <c r="F21" i="12"/>
  <c r="G21" i="12"/>
  <c r="G22" i="12"/>
  <c r="E23" i="12"/>
  <c r="F23" i="12"/>
  <c r="G23" i="12"/>
  <c r="E24" i="12"/>
  <c r="F24" i="12"/>
  <c r="G24" i="12"/>
  <c r="G25" i="12"/>
  <c r="G26" i="12"/>
  <c r="E27" i="12"/>
  <c r="F27" i="12"/>
  <c r="G27" i="12"/>
  <c r="H27" i="12" s="1"/>
  <c r="G28" i="12"/>
  <c r="E29" i="12"/>
  <c r="F29" i="12"/>
  <c r="G29" i="12"/>
  <c r="G30" i="12"/>
  <c r="H30" i="12" s="1"/>
  <c r="F31" i="12"/>
  <c r="G31" i="12"/>
  <c r="E32" i="12"/>
  <c r="F32" i="12"/>
  <c r="G32" i="12"/>
  <c r="E33" i="12"/>
  <c r="G33" i="12"/>
  <c r="F34" i="12"/>
  <c r="G34" i="12"/>
  <c r="E35" i="12"/>
  <c r="F35" i="12"/>
  <c r="G35" i="12"/>
  <c r="E36" i="12"/>
  <c r="F36" i="12"/>
  <c r="G36" i="12"/>
  <c r="G37" i="12"/>
  <c r="H37" i="12" s="1"/>
  <c r="E38" i="12"/>
  <c r="F38" i="12"/>
  <c r="G38" i="12"/>
  <c r="E39" i="12"/>
  <c r="F39" i="12"/>
  <c r="G39" i="12"/>
  <c r="E40" i="12"/>
  <c r="F40" i="12"/>
  <c r="G40" i="12"/>
  <c r="E41" i="12"/>
  <c r="F41" i="12"/>
  <c r="G41" i="12"/>
  <c r="G42" i="12"/>
  <c r="G43" i="12"/>
  <c r="E44" i="12"/>
  <c r="F44" i="12"/>
  <c r="G44" i="12"/>
  <c r="E45" i="12"/>
  <c r="F45" i="12"/>
  <c r="G45" i="12"/>
  <c r="H45" i="12" s="1"/>
  <c r="E46" i="12"/>
  <c r="F46" i="12"/>
  <c r="G46" i="12"/>
  <c r="E47" i="12"/>
  <c r="H47" i="12" s="1"/>
  <c r="F47" i="12"/>
  <c r="G47" i="12"/>
  <c r="G48" i="12"/>
  <c r="E49" i="12"/>
  <c r="F49" i="12"/>
  <c r="G49" i="12"/>
  <c r="F50" i="12"/>
  <c r="G50" i="12"/>
  <c r="E51" i="12"/>
  <c r="F51" i="12"/>
  <c r="G51" i="12"/>
  <c r="G52" i="12"/>
  <c r="H52" i="12" s="1"/>
  <c r="E53" i="12"/>
  <c r="F53" i="12"/>
  <c r="G53" i="12"/>
  <c r="E54" i="12"/>
  <c r="H54" i="12" s="1"/>
  <c r="F54" i="12"/>
  <c r="G54" i="12"/>
  <c r="E55" i="12"/>
  <c r="F55" i="12"/>
  <c r="G55" i="12"/>
  <c r="E56" i="12"/>
  <c r="F56" i="12"/>
  <c r="G56" i="12"/>
  <c r="H56" i="12" s="1"/>
  <c r="E57" i="12"/>
  <c r="F57" i="12"/>
  <c r="G57" i="12"/>
  <c r="E58" i="12"/>
  <c r="F58" i="12"/>
  <c r="G58" i="12"/>
  <c r="H58" i="12" s="1"/>
  <c r="E59" i="12"/>
  <c r="G59" i="12"/>
  <c r="G60" i="12"/>
  <c r="E61" i="12"/>
  <c r="F61" i="12"/>
  <c r="G61" i="12"/>
  <c r="G62" i="12"/>
  <c r="G63" i="12"/>
  <c r="G64" i="12"/>
  <c r="E20" i="11"/>
  <c r="F20" i="11"/>
  <c r="G20" i="11"/>
  <c r="H20" i="11" s="1"/>
  <c r="F21" i="11"/>
  <c r="G21" i="11"/>
  <c r="F22" i="11"/>
  <c r="G22" i="11"/>
  <c r="G23" i="11"/>
  <c r="G24" i="11"/>
  <c r="G25" i="11"/>
  <c r="G26" i="11"/>
  <c r="G27" i="11"/>
  <c r="G28" i="11"/>
  <c r="E29" i="11"/>
  <c r="F29" i="11"/>
  <c r="G29" i="11"/>
  <c r="G30" i="11"/>
  <c r="E31" i="11"/>
  <c r="F31" i="11"/>
  <c r="G31" i="11"/>
  <c r="E32" i="11"/>
  <c r="F32" i="11"/>
  <c r="G32" i="11"/>
  <c r="E33" i="11"/>
  <c r="F33" i="11"/>
  <c r="G33" i="11"/>
  <c r="G34" i="11"/>
  <c r="E35" i="11"/>
  <c r="F35" i="11"/>
  <c r="G35" i="11"/>
  <c r="E36" i="11"/>
  <c r="F36" i="11"/>
  <c r="G36" i="11"/>
  <c r="G37" i="11"/>
  <c r="E38" i="11"/>
  <c r="F38" i="11"/>
  <c r="G38" i="11"/>
  <c r="E39" i="11"/>
  <c r="H39" i="11" s="1"/>
  <c r="F39" i="11"/>
  <c r="G39" i="11"/>
  <c r="G40" i="11"/>
  <c r="F41" i="11"/>
  <c r="G41" i="11"/>
  <c r="G42" i="11"/>
  <c r="E43" i="11"/>
  <c r="G43" i="11"/>
  <c r="E44" i="11"/>
  <c r="F44" i="11"/>
  <c r="G44" i="11"/>
  <c r="E45" i="11"/>
  <c r="F45" i="11"/>
  <c r="G45" i="11"/>
  <c r="E46" i="11"/>
  <c r="F46" i="11"/>
  <c r="G46" i="11"/>
  <c r="E47" i="11"/>
  <c r="F47" i="11"/>
  <c r="G47" i="11"/>
  <c r="G48" i="11"/>
  <c r="E49" i="11"/>
  <c r="G49" i="11"/>
  <c r="H49" i="11" s="1"/>
  <c r="E50" i="11"/>
  <c r="F50" i="11"/>
  <c r="G50" i="11"/>
  <c r="E51" i="11"/>
  <c r="F51" i="11"/>
  <c r="G51" i="11"/>
  <c r="G52" i="11"/>
  <c r="E53" i="11"/>
  <c r="F53" i="11"/>
  <c r="G53" i="11"/>
  <c r="E54" i="11"/>
  <c r="F54" i="11"/>
  <c r="G54" i="11"/>
  <c r="E55" i="11"/>
  <c r="F55" i="11"/>
  <c r="G55" i="11"/>
  <c r="E56" i="11"/>
  <c r="F56" i="11"/>
  <c r="G56" i="11"/>
  <c r="G57" i="11"/>
  <c r="F58" i="11"/>
  <c r="G58" i="11"/>
  <c r="E59" i="11"/>
  <c r="G59" i="11"/>
  <c r="G60" i="11"/>
  <c r="F61" i="11"/>
  <c r="G61" i="11"/>
  <c r="G62" i="11"/>
  <c r="G63" i="11"/>
  <c r="E64" i="11"/>
  <c r="G64" i="11"/>
  <c r="E20" i="10"/>
  <c r="F20" i="10"/>
  <c r="G20" i="10"/>
  <c r="E21" i="10"/>
  <c r="F21" i="10"/>
  <c r="G21" i="10"/>
  <c r="G22" i="10"/>
  <c r="G23" i="10"/>
  <c r="F24" i="10"/>
  <c r="G24" i="10"/>
  <c r="G25" i="10"/>
  <c r="G26" i="10"/>
  <c r="F27" i="10"/>
  <c r="G27" i="10"/>
  <c r="G28" i="10"/>
  <c r="E29" i="10"/>
  <c r="F29" i="10"/>
  <c r="G29" i="10"/>
  <c r="E30" i="10"/>
  <c r="F30" i="10"/>
  <c r="G30" i="10"/>
  <c r="H30" i="10" s="1"/>
  <c r="F31" i="10"/>
  <c r="G31" i="10"/>
  <c r="E32" i="10"/>
  <c r="F32" i="10"/>
  <c r="G32" i="10"/>
  <c r="E33" i="10"/>
  <c r="F33" i="10"/>
  <c r="G33" i="10"/>
  <c r="G34" i="10"/>
  <c r="E35" i="10"/>
  <c r="F35" i="10"/>
  <c r="G35" i="10"/>
  <c r="H35" i="10" s="1"/>
  <c r="G36" i="10"/>
  <c r="E37" i="10"/>
  <c r="G37" i="10"/>
  <c r="E38" i="10"/>
  <c r="F38" i="10"/>
  <c r="G38" i="10"/>
  <c r="F39" i="10"/>
  <c r="G39" i="10"/>
  <c r="E40" i="10"/>
  <c r="F40" i="10"/>
  <c r="G40" i="10"/>
  <c r="E41" i="10"/>
  <c r="F41" i="10"/>
  <c r="G41" i="10"/>
  <c r="F42" i="10"/>
  <c r="G42" i="10"/>
  <c r="G43" i="10"/>
  <c r="E44" i="10"/>
  <c r="F44" i="10"/>
  <c r="G44" i="10"/>
  <c r="H44" i="10" s="1"/>
  <c r="E45" i="10"/>
  <c r="F45" i="10"/>
  <c r="G45" i="10"/>
  <c r="E46" i="10"/>
  <c r="F46" i="10"/>
  <c r="G46" i="10"/>
  <c r="E47" i="10"/>
  <c r="F47" i="10"/>
  <c r="G47" i="10"/>
  <c r="G48" i="10"/>
  <c r="F49" i="10"/>
  <c r="G49" i="10"/>
  <c r="E50" i="10"/>
  <c r="F50" i="10"/>
  <c r="G50" i="10"/>
  <c r="E51" i="10"/>
  <c r="F51" i="10"/>
  <c r="G51" i="10"/>
  <c r="G52" i="10"/>
  <c r="E53" i="10"/>
  <c r="F53" i="10"/>
  <c r="G53" i="10"/>
  <c r="E54" i="10"/>
  <c r="F54" i="10"/>
  <c r="G54" i="10"/>
  <c r="E55" i="10"/>
  <c r="F55" i="10"/>
  <c r="G55" i="10"/>
  <c r="H55" i="10" s="1"/>
  <c r="E56" i="10"/>
  <c r="G56" i="10"/>
  <c r="F57" i="10"/>
  <c r="G57" i="10"/>
  <c r="E58" i="10"/>
  <c r="F58" i="10"/>
  <c r="G58" i="10"/>
  <c r="E59" i="10"/>
  <c r="F59" i="10"/>
  <c r="G59" i="10"/>
  <c r="G60" i="10"/>
  <c r="E61" i="10"/>
  <c r="F61" i="10"/>
  <c r="G61" i="10"/>
  <c r="G62" i="10"/>
  <c r="G63" i="10"/>
  <c r="F64" i="10"/>
  <c r="G64" i="10"/>
  <c r="E20" i="9"/>
  <c r="F20" i="9"/>
  <c r="G20" i="9"/>
  <c r="E21" i="9"/>
  <c r="F21" i="9"/>
  <c r="G21" i="9"/>
  <c r="E22" i="9"/>
  <c r="F22" i="9"/>
  <c r="G22" i="9"/>
  <c r="E23" i="9"/>
  <c r="F23" i="9"/>
  <c r="G23" i="9"/>
  <c r="G24" i="9"/>
  <c r="E25" i="9"/>
  <c r="G25" i="9"/>
  <c r="E26" i="9"/>
  <c r="F26" i="9"/>
  <c r="G26" i="9"/>
  <c r="E27" i="9"/>
  <c r="F27" i="9"/>
  <c r="G27" i="9"/>
  <c r="G28" i="9"/>
  <c r="E29" i="9"/>
  <c r="F29" i="9"/>
  <c r="G29" i="9"/>
  <c r="E30" i="9"/>
  <c r="F30" i="9"/>
  <c r="G30" i="9"/>
  <c r="H30" i="9" s="1"/>
  <c r="E31" i="9"/>
  <c r="F31" i="9"/>
  <c r="G31" i="9"/>
  <c r="E32" i="9"/>
  <c r="F32" i="9"/>
  <c r="G32" i="9"/>
  <c r="H32" i="9" s="1"/>
  <c r="E33" i="9"/>
  <c r="F33" i="9"/>
  <c r="G33" i="9"/>
  <c r="E34" i="9"/>
  <c r="G34" i="9"/>
  <c r="G35" i="9"/>
  <c r="E36" i="9"/>
  <c r="F36" i="9"/>
  <c r="G36" i="9"/>
  <c r="E37" i="9"/>
  <c r="F37" i="9"/>
  <c r="G37" i="9"/>
  <c r="E38" i="9"/>
  <c r="F38" i="9"/>
  <c r="G38" i="9"/>
  <c r="H38" i="9" s="1"/>
  <c r="E39" i="9"/>
  <c r="F39" i="9"/>
  <c r="G39" i="9"/>
  <c r="E40" i="9"/>
  <c r="F40" i="9"/>
  <c r="G40" i="9"/>
  <c r="E41" i="9"/>
  <c r="F41" i="9"/>
  <c r="G41" i="9"/>
  <c r="E42" i="9"/>
  <c r="F42" i="9"/>
  <c r="G42" i="9"/>
  <c r="H42" i="9" s="1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H47" i="9" s="1"/>
  <c r="F47" i="9"/>
  <c r="G47" i="9"/>
  <c r="G48" i="9"/>
  <c r="E49" i="9"/>
  <c r="F49" i="9"/>
  <c r="G49" i="9"/>
  <c r="E50" i="9"/>
  <c r="F50" i="9"/>
  <c r="G50" i="9"/>
  <c r="E51" i="9"/>
  <c r="F51" i="9"/>
  <c r="G51" i="9"/>
  <c r="E52" i="9"/>
  <c r="F52" i="9"/>
  <c r="G52" i="9"/>
  <c r="H52" i="9" s="1"/>
  <c r="E53" i="9"/>
  <c r="F53" i="9"/>
  <c r="G53" i="9"/>
  <c r="E54" i="9"/>
  <c r="F54" i="9"/>
  <c r="G54" i="9"/>
  <c r="E55" i="9"/>
  <c r="F55" i="9"/>
  <c r="G55" i="9"/>
  <c r="E56" i="9"/>
  <c r="F56" i="9"/>
  <c r="G56" i="9"/>
  <c r="H56" i="9" s="1"/>
  <c r="E57" i="9"/>
  <c r="F57" i="9"/>
  <c r="G57" i="9"/>
  <c r="E58" i="9"/>
  <c r="F58" i="9"/>
  <c r="G58" i="9"/>
  <c r="E59" i="9"/>
  <c r="F59" i="9"/>
  <c r="G59" i="9"/>
  <c r="E60" i="9"/>
  <c r="F60" i="9"/>
  <c r="G60" i="9"/>
  <c r="H60" i="9" s="1"/>
  <c r="E61" i="9"/>
  <c r="H61" i="9" s="1"/>
  <c r="F61" i="9"/>
  <c r="G61" i="9"/>
  <c r="G62" i="9"/>
  <c r="E63" i="9"/>
  <c r="F63" i="9"/>
  <c r="G63" i="9"/>
  <c r="E64" i="9"/>
  <c r="G64" i="9"/>
  <c r="E20" i="8"/>
  <c r="F20" i="8"/>
  <c r="G20" i="8"/>
  <c r="F21" i="8"/>
  <c r="G21" i="8"/>
  <c r="E22" i="8"/>
  <c r="F22" i="8"/>
  <c r="G22" i="8"/>
  <c r="E23" i="8"/>
  <c r="F23" i="8"/>
  <c r="G23" i="8"/>
  <c r="G24" i="8"/>
  <c r="G25" i="8"/>
  <c r="G26" i="8"/>
  <c r="H26" i="8" s="1"/>
  <c r="E27" i="8"/>
  <c r="G27" i="8"/>
  <c r="G28" i="8"/>
  <c r="F29" i="8"/>
  <c r="G29" i="8"/>
  <c r="F30" i="8"/>
  <c r="G30" i="8"/>
  <c r="E31" i="8"/>
  <c r="F31" i="8"/>
  <c r="G31" i="8"/>
  <c r="E32" i="8"/>
  <c r="F32" i="8"/>
  <c r="G32" i="8"/>
  <c r="E33" i="8"/>
  <c r="F33" i="8"/>
  <c r="G33" i="8"/>
  <c r="H33" i="8" s="1"/>
  <c r="G34" i="8"/>
  <c r="E35" i="8"/>
  <c r="F35" i="8"/>
  <c r="G35" i="8"/>
  <c r="H35" i="8" s="1"/>
  <c r="E36" i="8"/>
  <c r="F36" i="8"/>
  <c r="G36" i="8"/>
  <c r="H36" i="8" s="1"/>
  <c r="G37" i="8"/>
  <c r="H37" i="8" s="1"/>
  <c r="E38" i="8"/>
  <c r="F38" i="8"/>
  <c r="G38" i="8"/>
  <c r="E39" i="8"/>
  <c r="F39" i="8"/>
  <c r="G39" i="8"/>
  <c r="E40" i="8"/>
  <c r="F40" i="8"/>
  <c r="G40" i="8"/>
  <c r="E41" i="8"/>
  <c r="F41" i="8"/>
  <c r="G41" i="8"/>
  <c r="H41" i="8" s="1"/>
  <c r="E42" i="8"/>
  <c r="F42" i="8"/>
  <c r="G42" i="8"/>
  <c r="E43" i="8"/>
  <c r="G43" i="8"/>
  <c r="E44" i="8"/>
  <c r="F44" i="8"/>
  <c r="G44" i="8"/>
  <c r="E45" i="8"/>
  <c r="F45" i="8"/>
  <c r="G45" i="8"/>
  <c r="H45" i="8" s="1"/>
  <c r="E46" i="8"/>
  <c r="F46" i="8"/>
  <c r="G46" i="8"/>
  <c r="H46" i="8"/>
  <c r="E47" i="8"/>
  <c r="F47" i="8"/>
  <c r="G47" i="8"/>
  <c r="H47" i="8"/>
  <c r="G48" i="8"/>
  <c r="E49" i="8"/>
  <c r="F49" i="8"/>
  <c r="G49" i="8"/>
  <c r="H49" i="8" s="1"/>
  <c r="G50" i="8"/>
  <c r="G51" i="8"/>
  <c r="G52" i="8"/>
  <c r="E53" i="8"/>
  <c r="G53" i="8"/>
  <c r="E54" i="8"/>
  <c r="F54" i="8"/>
  <c r="G54" i="8"/>
  <c r="H54" i="8" s="1"/>
  <c r="E55" i="8"/>
  <c r="F55" i="8"/>
  <c r="G55" i="8"/>
  <c r="H55" i="8" s="1"/>
  <c r="G56" i="8"/>
  <c r="E57" i="8"/>
  <c r="F57" i="8"/>
  <c r="G57" i="8"/>
  <c r="E58" i="8"/>
  <c r="F58" i="8"/>
  <c r="G58" i="8"/>
  <c r="E59" i="8"/>
  <c r="H59" i="8" s="1"/>
  <c r="F59" i="8"/>
  <c r="G59" i="8"/>
  <c r="G60" i="8"/>
  <c r="F61" i="8"/>
  <c r="G61" i="8"/>
  <c r="H61" i="8" s="1"/>
  <c r="G62" i="8"/>
  <c r="G63" i="8"/>
  <c r="E64" i="8"/>
  <c r="F64" i="8"/>
  <c r="G64" i="8"/>
  <c r="E20" i="7"/>
  <c r="F20" i="7"/>
  <c r="G20" i="7"/>
  <c r="G21" i="7"/>
  <c r="F22" i="7"/>
  <c r="G22" i="7"/>
  <c r="H22" i="7" s="1"/>
  <c r="G23" i="7"/>
  <c r="E24" i="7"/>
  <c r="G24" i="7"/>
  <c r="G25" i="7"/>
  <c r="G26" i="7"/>
  <c r="E27" i="7"/>
  <c r="G27" i="7"/>
  <c r="G28" i="7"/>
  <c r="G29" i="7"/>
  <c r="G30" i="7"/>
  <c r="E31" i="7"/>
  <c r="F31" i="7"/>
  <c r="G31" i="7"/>
  <c r="E32" i="7"/>
  <c r="F32" i="7"/>
  <c r="G32" i="7"/>
  <c r="H32" i="7" s="1"/>
  <c r="G33" i="7"/>
  <c r="G34" i="7"/>
  <c r="E35" i="7"/>
  <c r="F35" i="7"/>
  <c r="G35" i="7"/>
  <c r="E36" i="7"/>
  <c r="F36" i="7"/>
  <c r="G36" i="7"/>
  <c r="G37" i="7"/>
  <c r="E38" i="7"/>
  <c r="F38" i="7"/>
  <c r="G38" i="7"/>
  <c r="E39" i="7"/>
  <c r="F39" i="7"/>
  <c r="G39" i="7"/>
  <c r="E40" i="7"/>
  <c r="G40" i="7"/>
  <c r="E41" i="7"/>
  <c r="F41" i="7"/>
  <c r="G41" i="7"/>
  <c r="G42" i="7"/>
  <c r="F43" i="7"/>
  <c r="G43" i="7"/>
  <c r="E44" i="7"/>
  <c r="F44" i="7"/>
  <c r="G44" i="7"/>
  <c r="E45" i="7"/>
  <c r="F45" i="7"/>
  <c r="G45" i="7"/>
  <c r="H45" i="7"/>
  <c r="E46" i="7"/>
  <c r="F46" i="7"/>
  <c r="G46" i="7"/>
  <c r="E47" i="7"/>
  <c r="F47" i="7"/>
  <c r="G47" i="7"/>
  <c r="G48" i="7"/>
  <c r="E49" i="7"/>
  <c r="G49" i="7"/>
  <c r="G50" i="7"/>
  <c r="G51" i="7"/>
  <c r="G52" i="7"/>
  <c r="E53" i="7"/>
  <c r="F53" i="7"/>
  <c r="G53" i="7"/>
  <c r="E54" i="7"/>
  <c r="F54" i="7"/>
  <c r="G54" i="7"/>
  <c r="E55" i="7"/>
  <c r="F55" i="7"/>
  <c r="G55" i="7"/>
  <c r="H55" i="7" s="1"/>
  <c r="G56" i="7"/>
  <c r="E57" i="7"/>
  <c r="F57" i="7"/>
  <c r="G57" i="7"/>
  <c r="E58" i="7"/>
  <c r="F58" i="7"/>
  <c r="G58" i="7"/>
  <c r="H58" i="7" s="1"/>
  <c r="G59" i="7"/>
  <c r="G60" i="7"/>
  <c r="G61" i="7"/>
  <c r="G62" i="7"/>
  <c r="G63" i="7"/>
  <c r="E64" i="7"/>
  <c r="F64" i="7"/>
  <c r="G64" i="7"/>
  <c r="E20" i="6"/>
  <c r="F20" i="6"/>
  <c r="G20" i="6"/>
  <c r="H20" i="6" s="1"/>
  <c r="E21" i="6"/>
  <c r="F21" i="6"/>
  <c r="G21" i="6"/>
  <c r="H21" i="6" s="1"/>
  <c r="E22" i="6"/>
  <c r="F22" i="6"/>
  <c r="G22" i="6"/>
  <c r="H22" i="6" s="1"/>
  <c r="E23" i="6"/>
  <c r="G23" i="6"/>
  <c r="H23" i="6" s="1"/>
  <c r="E24" i="6"/>
  <c r="F24" i="6"/>
  <c r="G24" i="6"/>
  <c r="H24" i="6" s="1"/>
  <c r="E25" i="6"/>
  <c r="G25" i="6"/>
  <c r="H25" i="6" s="1"/>
  <c r="E26" i="6"/>
  <c r="F26" i="6"/>
  <c r="G26" i="6"/>
  <c r="H26" i="6" s="1"/>
  <c r="F27" i="6"/>
  <c r="G27" i="6"/>
  <c r="E28" i="6"/>
  <c r="G28" i="6"/>
  <c r="E29" i="6"/>
  <c r="F29" i="6"/>
  <c r="G29" i="6"/>
  <c r="E30" i="6"/>
  <c r="F30" i="6"/>
  <c r="G30" i="6"/>
  <c r="H30" i="6" s="1"/>
  <c r="E31" i="6"/>
  <c r="F31" i="6"/>
  <c r="G31" i="6"/>
  <c r="H31" i="6" s="1"/>
  <c r="E32" i="6"/>
  <c r="F32" i="6"/>
  <c r="G32" i="6"/>
  <c r="F33" i="6"/>
  <c r="G33" i="6"/>
  <c r="E34" i="6"/>
  <c r="F34" i="6"/>
  <c r="G34" i="6"/>
  <c r="E35" i="6"/>
  <c r="F35" i="6"/>
  <c r="G35" i="6"/>
  <c r="E36" i="6"/>
  <c r="F36" i="6"/>
  <c r="G36" i="6"/>
  <c r="E37" i="6"/>
  <c r="F37" i="6"/>
  <c r="G37" i="6"/>
  <c r="H37" i="6" s="1"/>
  <c r="E38" i="6"/>
  <c r="F38" i="6"/>
  <c r="G38" i="6"/>
  <c r="E39" i="6"/>
  <c r="F39" i="6"/>
  <c r="G39" i="6"/>
  <c r="G40" i="6"/>
  <c r="E41" i="6"/>
  <c r="F41" i="6"/>
  <c r="G41" i="6"/>
  <c r="E42" i="6"/>
  <c r="F42" i="6"/>
  <c r="G42" i="6"/>
  <c r="E43" i="6"/>
  <c r="F43" i="6"/>
  <c r="G43" i="6"/>
  <c r="H43" i="6" s="1"/>
  <c r="E44" i="6"/>
  <c r="F44" i="6"/>
  <c r="G44" i="6"/>
  <c r="E45" i="6"/>
  <c r="F45" i="6"/>
  <c r="G45" i="6"/>
  <c r="E46" i="6"/>
  <c r="F46" i="6"/>
  <c r="G46" i="6"/>
  <c r="G47" i="6"/>
  <c r="G48" i="6"/>
  <c r="E49" i="6"/>
  <c r="F49" i="6"/>
  <c r="G49" i="6"/>
  <c r="E50" i="6"/>
  <c r="F50" i="6"/>
  <c r="G50" i="6"/>
  <c r="F51" i="6"/>
  <c r="G51" i="6"/>
  <c r="F52" i="6"/>
  <c r="G52" i="6"/>
  <c r="E53" i="6"/>
  <c r="F53" i="6"/>
  <c r="G53" i="6"/>
  <c r="H53" i="6" s="1"/>
  <c r="E54" i="6"/>
  <c r="F54" i="6"/>
  <c r="G54" i="6"/>
  <c r="H54" i="6" s="1"/>
  <c r="E55" i="6"/>
  <c r="F55" i="6"/>
  <c r="G55" i="6"/>
  <c r="E56" i="6"/>
  <c r="F56" i="6"/>
  <c r="G56" i="6"/>
  <c r="E57" i="6"/>
  <c r="F57" i="6"/>
  <c r="G57" i="6"/>
  <c r="H57" i="6"/>
  <c r="E58" i="6"/>
  <c r="F58" i="6"/>
  <c r="G58" i="6"/>
  <c r="H58" i="6"/>
  <c r="E59" i="6"/>
  <c r="F59" i="6"/>
  <c r="G59" i="6"/>
  <c r="G60" i="6"/>
  <c r="F61" i="6"/>
  <c r="G61" i="6"/>
  <c r="G62" i="6"/>
  <c r="H62" i="6" s="1"/>
  <c r="E63" i="6"/>
  <c r="F63" i="6"/>
  <c r="G63" i="6"/>
  <c r="E64" i="6"/>
  <c r="F64" i="6"/>
  <c r="G64" i="6"/>
  <c r="E20" i="5"/>
  <c r="F20" i="5"/>
  <c r="G20" i="5"/>
  <c r="E21" i="5"/>
  <c r="G21" i="5"/>
  <c r="E22" i="5"/>
  <c r="G22" i="5"/>
  <c r="G23" i="5"/>
  <c r="G24" i="5"/>
  <c r="G25" i="5"/>
  <c r="G26" i="5"/>
  <c r="G27" i="5"/>
  <c r="G28" i="5"/>
  <c r="G29" i="5"/>
  <c r="E30" i="5"/>
  <c r="G30" i="5"/>
  <c r="E31" i="5"/>
  <c r="G31" i="5"/>
  <c r="H31" i="5" s="1"/>
  <c r="E32" i="5"/>
  <c r="G32" i="5"/>
  <c r="E33" i="5"/>
  <c r="F33" i="5"/>
  <c r="G33" i="5"/>
  <c r="G34" i="5"/>
  <c r="E35" i="5"/>
  <c r="F35" i="5"/>
  <c r="G35" i="5"/>
  <c r="G36" i="5"/>
  <c r="G37" i="5"/>
  <c r="H37" i="5" s="1"/>
  <c r="E38" i="5"/>
  <c r="F38" i="5"/>
  <c r="G38" i="5"/>
  <c r="E39" i="5"/>
  <c r="F39" i="5"/>
  <c r="G39" i="5"/>
  <c r="G40" i="5"/>
  <c r="E41" i="5"/>
  <c r="F41" i="5"/>
  <c r="G41" i="5"/>
  <c r="G42" i="5"/>
  <c r="F43" i="5"/>
  <c r="G43" i="5"/>
  <c r="E44" i="5"/>
  <c r="F44" i="5"/>
  <c r="G44" i="5"/>
  <c r="H44" i="5" s="1"/>
  <c r="E45" i="5"/>
  <c r="F45" i="5"/>
  <c r="G45" i="5"/>
  <c r="E46" i="5"/>
  <c r="F46" i="5"/>
  <c r="G46" i="5"/>
  <c r="H46" i="5"/>
  <c r="E47" i="5"/>
  <c r="G47" i="5"/>
  <c r="H47" i="5"/>
  <c r="G48" i="5"/>
  <c r="G49" i="5"/>
  <c r="G50" i="5"/>
  <c r="G51" i="5"/>
  <c r="H51" i="5" s="1"/>
  <c r="G52" i="5"/>
  <c r="E53" i="5"/>
  <c r="F53" i="5"/>
  <c r="G53" i="5"/>
  <c r="E54" i="5"/>
  <c r="F54" i="5"/>
  <c r="G54" i="5"/>
  <c r="E55" i="5"/>
  <c r="G55" i="5"/>
  <c r="E56" i="5"/>
  <c r="G56" i="5"/>
  <c r="E57" i="5"/>
  <c r="G57" i="5"/>
  <c r="E58" i="5"/>
  <c r="F58" i="5"/>
  <c r="G58" i="5"/>
  <c r="E59" i="5"/>
  <c r="G59" i="5"/>
  <c r="G60" i="5"/>
  <c r="G61" i="5"/>
  <c r="G62" i="5"/>
  <c r="E63" i="5"/>
  <c r="G63" i="5"/>
  <c r="H63" i="5" s="1"/>
  <c r="E64" i="5"/>
  <c r="G64" i="5"/>
  <c r="E20" i="4"/>
  <c r="F20" i="4"/>
  <c r="G20" i="4"/>
  <c r="E21" i="4"/>
  <c r="F21" i="4"/>
  <c r="G21" i="4"/>
  <c r="E22" i="4"/>
  <c r="F22" i="4"/>
  <c r="G22" i="4"/>
  <c r="E23" i="4"/>
  <c r="F23" i="4"/>
  <c r="G23" i="4"/>
  <c r="H23" i="4" s="1"/>
  <c r="E24" i="4"/>
  <c r="F24" i="4"/>
  <c r="G24" i="4"/>
  <c r="E25" i="4"/>
  <c r="F25" i="4"/>
  <c r="G25" i="4"/>
  <c r="F26" i="4"/>
  <c r="G26" i="4"/>
  <c r="E27" i="4"/>
  <c r="F27" i="4"/>
  <c r="G27" i="4"/>
  <c r="E28" i="4"/>
  <c r="F28" i="4"/>
  <c r="G28" i="4"/>
  <c r="E29" i="4"/>
  <c r="F29" i="4"/>
  <c r="G29" i="4"/>
  <c r="E30" i="4"/>
  <c r="F30" i="4"/>
  <c r="G30" i="4"/>
  <c r="E31" i="4"/>
  <c r="F31" i="4"/>
  <c r="G31" i="4"/>
  <c r="E32" i="4"/>
  <c r="F32" i="4"/>
  <c r="G32" i="4"/>
  <c r="E33" i="4"/>
  <c r="F33" i="4"/>
  <c r="G33" i="4"/>
  <c r="H33" i="4" s="1"/>
  <c r="E34" i="4"/>
  <c r="F34" i="4"/>
  <c r="G34" i="4"/>
  <c r="E35" i="4"/>
  <c r="F35" i="4"/>
  <c r="G35" i="4"/>
  <c r="E36" i="4"/>
  <c r="H36" i="4"/>
  <c r="G36" i="4"/>
  <c r="E37" i="4"/>
  <c r="G37" i="4"/>
  <c r="H37" i="4"/>
  <c r="E38" i="4"/>
  <c r="F38" i="4"/>
  <c r="G38" i="4"/>
  <c r="E39" i="4"/>
  <c r="F39" i="4"/>
  <c r="G39" i="4"/>
  <c r="E40" i="4"/>
  <c r="F40" i="4"/>
  <c r="G40" i="4"/>
  <c r="E41" i="4"/>
  <c r="F41" i="4"/>
  <c r="G41" i="4"/>
  <c r="E42" i="4"/>
  <c r="F42" i="4"/>
  <c r="G42" i="4"/>
  <c r="E43" i="4"/>
  <c r="F43" i="4"/>
  <c r="G43" i="4"/>
  <c r="E44" i="4"/>
  <c r="F44" i="4"/>
  <c r="G44" i="4"/>
  <c r="E45" i="4"/>
  <c r="F45" i="4"/>
  <c r="G45" i="4"/>
  <c r="E46" i="4"/>
  <c r="F46" i="4"/>
  <c r="G46" i="4"/>
  <c r="E47" i="4"/>
  <c r="F47" i="4"/>
  <c r="G47" i="4"/>
  <c r="E48" i="4"/>
  <c r="F48" i="4"/>
  <c r="G48" i="4"/>
  <c r="E49" i="4"/>
  <c r="F49" i="4"/>
  <c r="G49" i="4"/>
  <c r="E50" i="4"/>
  <c r="F50" i="4"/>
  <c r="G50" i="4"/>
  <c r="E51" i="4"/>
  <c r="F51" i="4"/>
  <c r="G51" i="4"/>
  <c r="G52" i="4"/>
  <c r="H52" i="4" s="1"/>
  <c r="E53" i="4"/>
  <c r="F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F58" i="4"/>
  <c r="G58" i="4"/>
  <c r="E59" i="4"/>
  <c r="F59" i="4"/>
  <c r="G59" i="4"/>
  <c r="E60" i="4"/>
  <c r="F60" i="4"/>
  <c r="G60" i="4"/>
  <c r="E61" i="4"/>
  <c r="F61" i="4"/>
  <c r="G61" i="4"/>
  <c r="E62" i="4"/>
  <c r="F62" i="4"/>
  <c r="G62" i="4"/>
  <c r="E63" i="4"/>
  <c r="F63" i="4"/>
  <c r="G63" i="4"/>
  <c r="E64" i="4"/>
  <c r="F64" i="4"/>
  <c r="G64" i="4"/>
  <c r="E20" i="3"/>
  <c r="F20" i="3"/>
  <c r="G20" i="3"/>
  <c r="E21" i="3"/>
  <c r="F21" i="3"/>
  <c r="G21" i="3"/>
  <c r="E22" i="3"/>
  <c r="F22" i="3"/>
  <c r="G22" i="3"/>
  <c r="G23" i="3"/>
  <c r="E24" i="3"/>
  <c r="F24" i="3"/>
  <c r="G24" i="3"/>
  <c r="G25" i="3"/>
  <c r="G26" i="3"/>
  <c r="F27" i="3"/>
  <c r="G27" i="3"/>
  <c r="H27" i="3" s="1"/>
  <c r="G28" i="3"/>
  <c r="E29" i="3"/>
  <c r="F29" i="3"/>
  <c r="G29" i="3"/>
  <c r="H29" i="3" s="1"/>
  <c r="F30" i="3"/>
  <c r="G30" i="3"/>
  <c r="H30" i="3" s="1"/>
  <c r="E31" i="3"/>
  <c r="F31" i="3"/>
  <c r="G31" i="3"/>
  <c r="H31" i="3"/>
  <c r="E32" i="3"/>
  <c r="F32" i="3"/>
  <c r="G32" i="3"/>
  <c r="H32" i="3"/>
  <c r="E33" i="3"/>
  <c r="F33" i="3"/>
  <c r="G33" i="3"/>
  <c r="G34" i="3"/>
  <c r="E35" i="3"/>
  <c r="F35" i="3"/>
  <c r="G35" i="3"/>
  <c r="E36" i="3"/>
  <c r="F36" i="3"/>
  <c r="G36" i="3"/>
  <c r="G37" i="3"/>
  <c r="E38" i="3"/>
  <c r="F38" i="3"/>
  <c r="G38" i="3"/>
  <c r="E39" i="3"/>
  <c r="F39" i="3"/>
  <c r="G39" i="3"/>
  <c r="E40" i="3"/>
  <c r="F40" i="3"/>
  <c r="G40" i="3"/>
  <c r="E41" i="3"/>
  <c r="F41" i="3"/>
  <c r="G41" i="3"/>
  <c r="H41" i="3" s="1"/>
  <c r="F42" i="3"/>
  <c r="G42" i="3"/>
  <c r="H42" i="3" s="1"/>
  <c r="G43" i="3"/>
  <c r="E44" i="3"/>
  <c r="F44" i="3"/>
  <c r="G44" i="3"/>
  <c r="E45" i="3"/>
  <c r="F45" i="3"/>
  <c r="G45" i="3"/>
  <c r="H45" i="3" s="1"/>
  <c r="E46" i="3"/>
  <c r="F46" i="3"/>
  <c r="G46" i="3"/>
  <c r="H46" i="3" s="1"/>
  <c r="G47" i="3"/>
  <c r="G48" i="3"/>
  <c r="E49" i="3"/>
  <c r="F49" i="3"/>
  <c r="G49" i="3"/>
  <c r="G50" i="3"/>
  <c r="G51" i="3"/>
  <c r="G52" i="3"/>
  <c r="E53" i="3"/>
  <c r="F53" i="3"/>
  <c r="G53" i="3"/>
  <c r="E54" i="3"/>
  <c r="F54" i="3"/>
  <c r="G54" i="3"/>
  <c r="H54" i="3" s="1"/>
  <c r="E55" i="3"/>
  <c r="F55" i="3"/>
  <c r="G55" i="3"/>
  <c r="E56" i="3"/>
  <c r="F56" i="3"/>
  <c r="G56" i="3"/>
  <c r="E57" i="3"/>
  <c r="F57" i="3"/>
  <c r="G57" i="3"/>
  <c r="E58" i="3"/>
  <c r="F58" i="3"/>
  <c r="G58" i="3"/>
  <c r="G59" i="3"/>
  <c r="G60" i="3"/>
  <c r="E61" i="3"/>
  <c r="F61" i="3"/>
  <c r="G61" i="3"/>
  <c r="H61" i="3" s="1"/>
  <c r="G62" i="3"/>
  <c r="G63" i="3"/>
  <c r="G64" i="3"/>
  <c r="E20" i="2"/>
  <c r="F20" i="2"/>
  <c r="G20" i="2"/>
  <c r="H20" i="2" s="1"/>
  <c r="G21" i="2"/>
  <c r="G22" i="2"/>
  <c r="G23" i="2"/>
  <c r="E24" i="2"/>
  <c r="F24" i="2"/>
  <c r="G24" i="2"/>
  <c r="G25" i="2"/>
  <c r="H25" i="2" s="1"/>
  <c r="G26" i="2"/>
  <c r="G27" i="2"/>
  <c r="G28" i="2"/>
  <c r="E29" i="2"/>
  <c r="F29" i="2"/>
  <c r="G29" i="2"/>
  <c r="F30" i="2"/>
  <c r="G30" i="2"/>
  <c r="E31" i="2"/>
  <c r="F31" i="2"/>
  <c r="G31" i="2"/>
  <c r="E32" i="2"/>
  <c r="F32" i="2"/>
  <c r="G32" i="2"/>
  <c r="E33" i="2"/>
  <c r="F33" i="2"/>
  <c r="G33" i="2"/>
  <c r="G34" i="2"/>
  <c r="E35" i="2"/>
  <c r="F35" i="2"/>
  <c r="G35" i="2"/>
  <c r="G36" i="2"/>
  <c r="H36" i="2" s="1"/>
  <c r="G37" i="2"/>
  <c r="E38" i="2"/>
  <c r="F38" i="2"/>
  <c r="G38" i="2"/>
  <c r="E39" i="2"/>
  <c r="F39" i="2"/>
  <c r="G39" i="2"/>
  <c r="H39" i="2" s="1"/>
  <c r="G40" i="2"/>
  <c r="E41" i="2"/>
  <c r="F41" i="2"/>
  <c r="G41" i="2"/>
  <c r="G42" i="2"/>
  <c r="G43" i="2"/>
  <c r="H43" i="2" s="1"/>
  <c r="E44" i="2"/>
  <c r="F44" i="2"/>
  <c r="G44" i="2"/>
  <c r="E45" i="2"/>
  <c r="F45" i="2"/>
  <c r="G45" i="2"/>
  <c r="E46" i="2"/>
  <c r="F46" i="2"/>
  <c r="G46" i="2"/>
  <c r="G47" i="2"/>
  <c r="G48" i="2"/>
  <c r="G49" i="2"/>
  <c r="H49" i="2" s="1"/>
  <c r="G50" i="2"/>
  <c r="G51" i="2"/>
  <c r="G52" i="2"/>
  <c r="E53" i="2"/>
  <c r="F53" i="2"/>
  <c r="G53" i="2"/>
  <c r="E54" i="2"/>
  <c r="F54" i="2"/>
  <c r="G54" i="2"/>
  <c r="E55" i="2"/>
  <c r="F55" i="2"/>
  <c r="G55" i="2"/>
  <c r="H55" i="2" s="1"/>
  <c r="E56" i="2"/>
  <c r="G56" i="2"/>
  <c r="H56" i="2" s="1"/>
  <c r="E57" i="2"/>
  <c r="F57" i="2"/>
  <c r="G57" i="2"/>
  <c r="E58" i="2"/>
  <c r="H58" i="2" s="1"/>
  <c r="F58" i="2"/>
  <c r="G58" i="2"/>
  <c r="E59" i="2"/>
  <c r="F59" i="2"/>
  <c r="G59" i="2"/>
  <c r="H59" i="2" s="1"/>
  <c r="G60" i="2"/>
  <c r="E61" i="2"/>
  <c r="F61" i="2"/>
  <c r="G61" i="2"/>
  <c r="G62" i="2"/>
  <c r="G63" i="2"/>
  <c r="H63" i="2" s="1"/>
  <c r="E64" i="2"/>
  <c r="F64" i="2"/>
  <c r="G64" i="2"/>
  <c r="G20" i="1"/>
  <c r="E21" i="1"/>
  <c r="F21" i="1"/>
  <c r="G21" i="1"/>
  <c r="H21" i="1" s="1"/>
  <c r="E22" i="1"/>
  <c r="F22" i="1"/>
  <c r="G22" i="1"/>
  <c r="E23" i="1"/>
  <c r="F23" i="1"/>
  <c r="G23" i="1"/>
  <c r="E24" i="1"/>
  <c r="F24" i="1"/>
  <c r="G24" i="1"/>
  <c r="E25" i="1"/>
  <c r="G25" i="1"/>
  <c r="E26" i="1"/>
  <c r="F26" i="1"/>
  <c r="G26" i="1"/>
  <c r="H26" i="1" s="1"/>
  <c r="E27" i="1"/>
  <c r="F27" i="1"/>
  <c r="G27" i="1"/>
  <c r="E28" i="1"/>
  <c r="G28" i="1"/>
  <c r="E29" i="1"/>
  <c r="F29" i="1"/>
  <c r="G29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H39" i="1" s="1"/>
  <c r="E40" i="1"/>
  <c r="F40" i="1"/>
  <c r="G40" i="1"/>
  <c r="H40" i="1" s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H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G52" i="1"/>
  <c r="E53" i="1"/>
  <c r="F53" i="1"/>
  <c r="G53" i="1"/>
  <c r="E54" i="1"/>
  <c r="F54" i="1"/>
  <c r="G54" i="1"/>
  <c r="H54" i="1" s="1"/>
  <c r="E55" i="1"/>
  <c r="F55" i="1"/>
  <c r="G55" i="1"/>
  <c r="E56" i="1"/>
  <c r="F56" i="1"/>
  <c r="G56" i="1"/>
  <c r="H56" i="1"/>
  <c r="E57" i="1"/>
  <c r="F57" i="1"/>
  <c r="G57" i="1"/>
  <c r="E58" i="1"/>
  <c r="F58" i="1"/>
  <c r="G58" i="1"/>
  <c r="E59" i="1"/>
  <c r="H59" i="1"/>
  <c r="F59" i="1"/>
  <c r="G59" i="1"/>
  <c r="E60" i="1"/>
  <c r="H60" i="1"/>
  <c r="F60" i="1"/>
  <c r="G60" i="1"/>
  <c r="E61" i="1"/>
  <c r="F61" i="1"/>
  <c r="G61" i="1"/>
  <c r="E62" i="1"/>
  <c r="F62" i="1"/>
  <c r="G62" i="1"/>
  <c r="E63" i="1"/>
  <c r="F63" i="1"/>
  <c r="G63" i="1"/>
  <c r="H63" i="1"/>
  <c r="E64" i="1"/>
  <c r="F64" i="1"/>
  <c r="G64" i="1"/>
  <c r="E20" i="34"/>
  <c r="F20" i="34"/>
  <c r="G20" i="34"/>
  <c r="E21" i="34"/>
  <c r="F21" i="34"/>
  <c r="G21" i="34"/>
  <c r="H21" i="34" s="1"/>
  <c r="E22" i="34"/>
  <c r="F22" i="34"/>
  <c r="G22" i="34"/>
  <c r="E23" i="34"/>
  <c r="F23" i="34"/>
  <c r="G23" i="34"/>
  <c r="E24" i="34"/>
  <c r="F24" i="34"/>
  <c r="G24" i="34"/>
  <c r="H24" i="34" s="1"/>
  <c r="E25" i="34"/>
  <c r="F25" i="34"/>
  <c r="G25" i="34"/>
  <c r="H25" i="34" s="1"/>
  <c r="E26" i="34"/>
  <c r="F26" i="34"/>
  <c r="G26" i="34"/>
  <c r="E27" i="34"/>
  <c r="F27" i="34"/>
  <c r="G27" i="34"/>
  <c r="E28" i="34"/>
  <c r="F28" i="34"/>
  <c r="G28" i="34"/>
  <c r="H28" i="34"/>
  <c r="E29" i="34"/>
  <c r="F29" i="34"/>
  <c r="G29" i="34"/>
  <c r="F30" i="34"/>
  <c r="G30" i="34"/>
  <c r="E31" i="34"/>
  <c r="F31" i="34"/>
  <c r="G31" i="34"/>
  <c r="H31" i="34" s="1"/>
  <c r="E32" i="34"/>
  <c r="F32" i="34"/>
  <c r="G32" i="34"/>
  <c r="H32" i="34" s="1"/>
  <c r="E33" i="34"/>
  <c r="F33" i="34"/>
  <c r="G33" i="34"/>
  <c r="E34" i="34"/>
  <c r="F34" i="34"/>
  <c r="G34" i="34"/>
  <c r="H34" i="34" s="1"/>
  <c r="E35" i="34"/>
  <c r="F35" i="34"/>
  <c r="G35" i="34"/>
  <c r="E36" i="34"/>
  <c r="H36" i="34" s="1"/>
  <c r="F36" i="34"/>
  <c r="G36" i="34"/>
  <c r="E37" i="34"/>
  <c r="F37" i="34"/>
  <c r="G37" i="34"/>
  <c r="E38" i="34"/>
  <c r="F38" i="34"/>
  <c r="G38" i="34"/>
  <c r="E39" i="34"/>
  <c r="F39" i="34"/>
  <c r="G39" i="34"/>
  <c r="E40" i="34"/>
  <c r="F40" i="34"/>
  <c r="G40" i="34"/>
  <c r="H40" i="34" s="1"/>
  <c r="E41" i="34"/>
  <c r="F41" i="34"/>
  <c r="G41" i="34"/>
  <c r="E42" i="34"/>
  <c r="F42" i="34"/>
  <c r="G42" i="34"/>
  <c r="E43" i="34"/>
  <c r="F43" i="34"/>
  <c r="G43" i="34"/>
  <c r="E44" i="34"/>
  <c r="H44" i="34" s="1"/>
  <c r="F44" i="34"/>
  <c r="G44" i="34"/>
  <c r="E45" i="34"/>
  <c r="F45" i="34"/>
  <c r="G45" i="34"/>
  <c r="E46" i="34"/>
  <c r="F46" i="34"/>
  <c r="G46" i="34"/>
  <c r="E47" i="34"/>
  <c r="F47" i="34"/>
  <c r="G47" i="34"/>
  <c r="H47" i="34" s="1"/>
  <c r="E48" i="34"/>
  <c r="F48" i="34"/>
  <c r="G48" i="34"/>
  <c r="H48" i="34" s="1"/>
  <c r="E49" i="34"/>
  <c r="F49" i="34"/>
  <c r="G49" i="34"/>
  <c r="E50" i="34"/>
  <c r="F50" i="34"/>
  <c r="G50" i="34"/>
  <c r="E51" i="34"/>
  <c r="F51" i="34"/>
  <c r="G51" i="34"/>
  <c r="E52" i="34"/>
  <c r="F52" i="34"/>
  <c r="G52" i="34"/>
  <c r="E53" i="34"/>
  <c r="F53" i="34"/>
  <c r="G53" i="34"/>
  <c r="E54" i="34"/>
  <c r="F54" i="34"/>
  <c r="G54" i="34"/>
  <c r="E55" i="34"/>
  <c r="F55" i="34"/>
  <c r="G55" i="34"/>
  <c r="E56" i="34"/>
  <c r="F56" i="34"/>
  <c r="G56" i="34"/>
  <c r="H56" i="34" s="1"/>
  <c r="E57" i="34"/>
  <c r="F57" i="34"/>
  <c r="G57" i="34"/>
  <c r="E58" i="34"/>
  <c r="F58" i="34"/>
  <c r="G58" i="34"/>
  <c r="E59" i="34"/>
  <c r="F59" i="34"/>
  <c r="G59" i="34"/>
  <c r="E60" i="34"/>
  <c r="F60" i="34"/>
  <c r="G60" i="34"/>
  <c r="E61" i="34"/>
  <c r="F61" i="34"/>
  <c r="G61" i="34"/>
  <c r="E62" i="34"/>
  <c r="F62" i="34"/>
  <c r="G62" i="34"/>
  <c r="E63" i="34"/>
  <c r="F63" i="34"/>
  <c r="G63" i="34"/>
  <c r="E64" i="34"/>
  <c r="F64" i="34"/>
  <c r="G64" i="34"/>
  <c r="H64" i="34" s="1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E38" i="33"/>
  <c r="F38" i="33"/>
  <c r="G38" i="33"/>
  <c r="G39" i="33"/>
  <c r="G40" i="33"/>
  <c r="F41" i="33"/>
  <c r="G41" i="33"/>
  <c r="G42" i="33"/>
  <c r="G43" i="33"/>
  <c r="E44" i="33"/>
  <c r="F44" i="33"/>
  <c r="G44" i="33"/>
  <c r="G45" i="33"/>
  <c r="E46" i="33"/>
  <c r="G46" i="33"/>
  <c r="H46" i="33" s="1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F19" i="32"/>
  <c r="F19" i="30"/>
  <c r="F19" i="29"/>
  <c r="F19" i="28"/>
  <c r="F19" i="27"/>
  <c r="F19" i="26"/>
  <c r="F19" i="25"/>
  <c r="F19" i="24"/>
  <c r="F19" i="23"/>
  <c r="F19" i="22"/>
  <c r="F19" i="21"/>
  <c r="F19" i="20"/>
  <c r="F19" i="19"/>
  <c r="F19" i="18"/>
  <c r="F19" i="17"/>
  <c r="F19" i="16"/>
  <c r="F19" i="15"/>
  <c r="F19" i="14"/>
  <c r="F19" i="13"/>
  <c r="F19" i="12"/>
  <c r="F19" i="11"/>
  <c r="F19" i="10"/>
  <c r="F19" i="9"/>
  <c r="F19" i="8"/>
  <c r="F19" i="7"/>
  <c r="F19" i="6"/>
  <c r="F19" i="5"/>
  <c r="F19" i="4"/>
  <c r="F19" i="3"/>
  <c r="F19" i="2"/>
  <c r="F19" i="1"/>
  <c r="F19" i="34"/>
  <c r="F19" i="33"/>
  <c r="E19" i="32"/>
  <c r="E19" i="31"/>
  <c r="E19" i="30"/>
  <c r="E19" i="29"/>
  <c r="E19" i="28"/>
  <c r="E19" i="27"/>
  <c r="E19" i="26"/>
  <c r="E19" i="25"/>
  <c r="E19" i="24"/>
  <c r="E19" i="23"/>
  <c r="E19" i="22"/>
  <c r="E19" i="21"/>
  <c r="E19" i="20"/>
  <c r="E19" i="19"/>
  <c r="E19" i="18"/>
  <c r="E19" i="17"/>
  <c r="E19" i="16"/>
  <c r="E19" i="15"/>
  <c r="E19" i="14"/>
  <c r="E19" i="12"/>
  <c r="E19" i="11"/>
  <c r="E19" i="10"/>
  <c r="E19" i="9"/>
  <c r="E19" i="8"/>
  <c r="E19" i="7"/>
  <c r="E19" i="6"/>
  <c r="E19" i="5"/>
  <c r="E19" i="4"/>
  <c r="E19" i="3"/>
  <c r="E19" i="2"/>
  <c r="E19" i="1"/>
  <c r="E19" i="34"/>
  <c r="D18" i="32"/>
  <c r="F43" i="32"/>
  <c r="C18" i="32"/>
  <c r="D18" i="31"/>
  <c r="F24" i="31"/>
  <c r="C18" i="31"/>
  <c r="E23" i="31" s="1"/>
  <c r="H23" i="31"/>
  <c r="D18" i="30"/>
  <c r="F52" i="30" s="1"/>
  <c r="F28" i="30"/>
  <c r="C18" i="30"/>
  <c r="D18" i="29"/>
  <c r="F61" i="29" s="1"/>
  <c r="C18" i="29"/>
  <c r="C9" i="29"/>
  <c r="D18" i="28"/>
  <c r="F45" i="28" s="1"/>
  <c r="F25" i="28"/>
  <c r="C18" i="28"/>
  <c r="D18" i="27"/>
  <c r="C18" i="27"/>
  <c r="E62" i="27"/>
  <c r="D18" i="26"/>
  <c r="F34" i="26" s="1"/>
  <c r="C18" i="26"/>
  <c r="D18" i="25"/>
  <c r="C18" i="25"/>
  <c r="C8" i="25" s="1"/>
  <c r="D18" i="24"/>
  <c r="C18" i="24"/>
  <c r="D18" i="23"/>
  <c r="F28" i="23" s="1"/>
  <c r="F23" i="23"/>
  <c r="C18" i="23"/>
  <c r="D18" i="22"/>
  <c r="F22" i="22" s="1"/>
  <c r="F21" i="22"/>
  <c r="C18" i="22"/>
  <c r="D18" i="21"/>
  <c r="C18" i="21"/>
  <c r="C9" i="21" s="1"/>
  <c r="D18" i="20"/>
  <c r="F48" i="20"/>
  <c r="C18" i="20"/>
  <c r="C8" i="20" s="1"/>
  <c r="D18" i="19"/>
  <c r="F45" i="19" s="1"/>
  <c r="F20" i="19"/>
  <c r="C18" i="19"/>
  <c r="E25" i="19" s="1"/>
  <c r="D18" i="18"/>
  <c r="F59" i="18" s="1"/>
  <c r="F40" i="18"/>
  <c r="C18" i="18"/>
  <c r="D18" i="17"/>
  <c r="F18" i="17" s="1"/>
  <c r="F25" i="17"/>
  <c r="C18" i="17"/>
  <c r="D18" i="16"/>
  <c r="F25" i="16"/>
  <c r="C18" i="16"/>
  <c r="E18" i="16"/>
  <c r="D18" i="15"/>
  <c r="F43" i="15"/>
  <c r="C18" i="15"/>
  <c r="D18" i="14"/>
  <c r="F43" i="14" s="1"/>
  <c r="C18" i="14"/>
  <c r="D18" i="13"/>
  <c r="F42" i="13" s="1"/>
  <c r="F23" i="13"/>
  <c r="C18" i="13"/>
  <c r="D18" i="12"/>
  <c r="C18" i="12"/>
  <c r="D18" i="11"/>
  <c r="F24" i="11" s="1"/>
  <c r="C18" i="11"/>
  <c r="D18" i="10"/>
  <c r="F37" i="10" s="1"/>
  <c r="F22" i="10"/>
  <c r="C18" i="10"/>
  <c r="E24" i="10"/>
  <c r="H24" i="10"/>
  <c r="D18" i="9"/>
  <c r="F24" i="9"/>
  <c r="C18" i="9"/>
  <c r="E35" i="9" s="1"/>
  <c r="E24" i="9"/>
  <c r="H24" i="9" s="1"/>
  <c r="D18" i="8"/>
  <c r="F24" i="8"/>
  <c r="C18" i="8"/>
  <c r="E24" i="8" s="1"/>
  <c r="H24" i="8"/>
  <c r="E21" i="8"/>
  <c r="H21" i="8"/>
  <c r="D18" i="7"/>
  <c r="F27" i="7" s="1"/>
  <c r="D9" i="7"/>
  <c r="C18" i="7"/>
  <c r="D18" i="6"/>
  <c r="F40" i="6"/>
  <c r="C18" i="6"/>
  <c r="E27" i="6"/>
  <c r="D18" i="5"/>
  <c r="C18" i="5"/>
  <c r="F36" i="4"/>
  <c r="E26" i="4"/>
  <c r="H26" i="4" s="1"/>
  <c r="D18" i="3"/>
  <c r="F23" i="3"/>
  <c r="C18" i="3"/>
  <c r="D18" i="2"/>
  <c r="F63" i="2" s="1"/>
  <c r="F21" i="2"/>
  <c r="C18" i="2"/>
  <c r="E40" i="2"/>
  <c r="H40" i="2" s="1"/>
  <c r="D18" i="1"/>
  <c r="F25" i="1" s="1"/>
  <c r="F20" i="1"/>
  <c r="C18" i="1"/>
  <c r="E18" i="1" s="1"/>
  <c r="D18" i="34"/>
  <c r="F18" i="34" s="1"/>
  <c r="C18" i="34"/>
  <c r="E30" i="34"/>
  <c r="D18" i="33"/>
  <c r="F20" i="33"/>
  <c r="C18" i="33"/>
  <c r="G506" i="32"/>
  <c r="H506" i="32" s="1"/>
  <c r="G506" i="31"/>
  <c r="G506" i="30"/>
  <c r="G506" i="29"/>
  <c r="G506" i="28"/>
  <c r="G506" i="27"/>
  <c r="G506" i="26"/>
  <c r="G506" i="25"/>
  <c r="G506" i="24"/>
  <c r="G506" i="23"/>
  <c r="G506" i="22"/>
  <c r="G506" i="21"/>
  <c r="G506" i="20"/>
  <c r="G506" i="19"/>
  <c r="G506" i="18"/>
  <c r="G506" i="17"/>
  <c r="G506" i="16"/>
  <c r="G506" i="15"/>
  <c r="G506" i="14"/>
  <c r="G506" i="13"/>
  <c r="G506" i="12"/>
  <c r="G506" i="11"/>
  <c r="G506" i="10"/>
  <c r="G506" i="9"/>
  <c r="H506" i="9" s="1"/>
  <c r="G506" i="8"/>
  <c r="G506" i="7"/>
  <c r="G506" i="6"/>
  <c r="G506" i="5"/>
  <c r="G506" i="4"/>
  <c r="G506" i="3"/>
  <c r="G506" i="2"/>
  <c r="G506" i="1"/>
  <c r="H506" i="1" s="1"/>
  <c r="G506" i="34"/>
  <c r="G506" i="33"/>
  <c r="G295" i="32"/>
  <c r="G295" i="31"/>
  <c r="G295" i="30"/>
  <c r="G295" i="29"/>
  <c r="G295" i="28"/>
  <c r="G295" i="27"/>
  <c r="G295" i="26"/>
  <c r="G295" i="25"/>
  <c r="G295" i="24"/>
  <c r="G295" i="23"/>
  <c r="G295" i="22"/>
  <c r="G295" i="21"/>
  <c r="G295" i="20"/>
  <c r="H295" i="20" s="1"/>
  <c r="G295" i="19"/>
  <c r="G295" i="18"/>
  <c r="G295" i="17"/>
  <c r="G295" i="16"/>
  <c r="H295" i="16" s="1"/>
  <c r="G295" i="15"/>
  <c r="G295" i="14"/>
  <c r="G295" i="13"/>
  <c r="G295" i="12"/>
  <c r="G295" i="11"/>
  <c r="G295" i="10"/>
  <c r="G295" i="9"/>
  <c r="G295" i="8"/>
  <c r="G295" i="7"/>
  <c r="G295" i="6"/>
  <c r="G295" i="5"/>
  <c r="G295" i="4"/>
  <c r="G295" i="3"/>
  <c r="G295" i="2"/>
  <c r="G295" i="1"/>
  <c r="H295" i="1" s="1"/>
  <c r="G295" i="34"/>
  <c r="G295" i="33"/>
  <c r="G152" i="32"/>
  <c r="G152" i="31"/>
  <c r="G152" i="30"/>
  <c r="H152" i="30"/>
  <c r="G152" i="29"/>
  <c r="G152" i="28"/>
  <c r="G152" i="27"/>
  <c r="H152" i="27"/>
  <c r="G152" i="26"/>
  <c r="G152" i="25"/>
  <c r="G152" i="24"/>
  <c r="G152" i="23"/>
  <c r="G152" i="22"/>
  <c r="G152" i="21"/>
  <c r="G152" i="20"/>
  <c r="G152" i="19"/>
  <c r="G152" i="18"/>
  <c r="G152" i="17"/>
  <c r="H152" i="17" s="1"/>
  <c r="G152" i="16"/>
  <c r="G152" i="15"/>
  <c r="G152" i="14"/>
  <c r="H152" i="14" s="1"/>
  <c r="G152" i="13"/>
  <c r="G152" i="12"/>
  <c r="G152" i="11"/>
  <c r="G152" i="10"/>
  <c r="G152" i="9"/>
  <c r="G152" i="8"/>
  <c r="G152" i="7"/>
  <c r="G152" i="6"/>
  <c r="G152" i="5"/>
  <c r="G152" i="4"/>
  <c r="G152" i="3"/>
  <c r="G152" i="2"/>
  <c r="G152" i="1"/>
  <c r="H152" i="1"/>
  <c r="G152" i="34"/>
  <c r="G152" i="33"/>
  <c r="G71" i="32"/>
  <c r="G71" i="31"/>
  <c r="G71" i="30"/>
  <c r="G71" i="29"/>
  <c r="G71" i="28"/>
  <c r="G71" i="27"/>
  <c r="G71" i="26"/>
  <c r="G71" i="25"/>
  <c r="G71" i="24"/>
  <c r="G71" i="23"/>
  <c r="G71" i="22"/>
  <c r="G71" i="21"/>
  <c r="G71" i="20"/>
  <c r="G71" i="19"/>
  <c r="G71" i="18"/>
  <c r="G71" i="17"/>
  <c r="G71" i="16"/>
  <c r="G71" i="15"/>
  <c r="G71" i="14"/>
  <c r="G71" i="13"/>
  <c r="G71" i="12"/>
  <c r="G71" i="11"/>
  <c r="G71" i="10"/>
  <c r="G71" i="9"/>
  <c r="G71" i="8"/>
  <c r="G71" i="7"/>
  <c r="G71" i="6"/>
  <c r="G71" i="5"/>
  <c r="G71" i="4"/>
  <c r="G71" i="3"/>
  <c r="G71" i="2"/>
  <c r="G71" i="1"/>
  <c r="G71" i="34"/>
  <c r="G71" i="33"/>
  <c r="G19" i="32"/>
  <c r="G19" i="31"/>
  <c r="G19" i="30"/>
  <c r="H19" i="30"/>
  <c r="G19" i="29"/>
  <c r="G19" i="28"/>
  <c r="H19" i="28" s="1"/>
  <c r="G19" i="27"/>
  <c r="G19" i="26"/>
  <c r="H19" i="26" s="1"/>
  <c r="G19" i="25"/>
  <c r="G19" i="24"/>
  <c r="H19" i="24" s="1"/>
  <c r="G19" i="23"/>
  <c r="G19" i="22"/>
  <c r="H19" i="22" s="1"/>
  <c r="G19" i="21"/>
  <c r="G19" i="20"/>
  <c r="G19" i="19"/>
  <c r="G19" i="18"/>
  <c r="H19" i="18" s="1"/>
  <c r="G19" i="17"/>
  <c r="G19" i="16"/>
  <c r="G19" i="15"/>
  <c r="G19" i="14"/>
  <c r="H19" i="14"/>
  <c r="G19" i="13"/>
  <c r="G19" i="12"/>
  <c r="G19" i="11"/>
  <c r="G19" i="10"/>
  <c r="G19" i="9"/>
  <c r="H19" i="9" s="1"/>
  <c r="G19" i="8"/>
  <c r="H19" i="8" s="1"/>
  <c r="G19" i="7"/>
  <c r="G19" i="6"/>
  <c r="G19" i="5"/>
  <c r="H19" i="5" s="1"/>
  <c r="G19" i="4"/>
  <c r="H19" i="4" s="1"/>
  <c r="G19" i="3"/>
  <c r="G19" i="2"/>
  <c r="G19" i="1"/>
  <c r="G19" i="34"/>
  <c r="H19" i="34" s="1"/>
  <c r="G19" i="33"/>
  <c r="H506" i="20"/>
  <c r="H506" i="16"/>
  <c r="H513" i="3"/>
  <c r="H529" i="4"/>
  <c r="H517" i="4"/>
  <c r="H513" i="4"/>
  <c r="H525" i="6"/>
  <c r="H521" i="7"/>
  <c r="H525" i="8"/>
  <c r="H529" i="9"/>
  <c r="H517" i="10"/>
  <c r="H525" i="11"/>
  <c r="H517" i="14"/>
  <c r="H529" i="15"/>
  <c r="H529" i="16"/>
  <c r="H525" i="16"/>
  <c r="H517" i="16"/>
  <c r="H513" i="16"/>
  <c r="H529" i="17"/>
  <c r="H517" i="17"/>
  <c r="H509" i="17"/>
  <c r="H525" i="19"/>
  <c r="H525" i="20"/>
  <c r="H512" i="3"/>
  <c r="H528" i="4"/>
  <c r="H520" i="4"/>
  <c r="H516" i="4"/>
  <c r="H528" i="6"/>
  <c r="H520" i="6"/>
  <c r="H516" i="7"/>
  <c r="H516" i="8"/>
  <c r="H528" i="9"/>
  <c r="H524" i="9"/>
  <c r="H512" i="9"/>
  <c r="H528" i="10"/>
  <c r="H524" i="11"/>
  <c r="H516" i="12"/>
  <c r="H528" i="15"/>
  <c r="H520" i="15"/>
  <c r="H520" i="16"/>
  <c r="H516" i="16"/>
  <c r="H512" i="16"/>
  <c r="H524" i="17"/>
  <c r="H516" i="17"/>
  <c r="H516" i="18"/>
  <c r="H528" i="19"/>
  <c r="H516" i="19"/>
  <c r="H528" i="20"/>
  <c r="H512" i="20"/>
  <c r="H525" i="23"/>
  <c r="H517" i="25"/>
  <c r="H513" i="25"/>
  <c r="H513" i="26"/>
  <c r="H509" i="28"/>
  <c r="H513" i="30"/>
  <c r="H529" i="32"/>
  <c r="H525" i="32"/>
  <c r="H521" i="32"/>
  <c r="H517" i="32"/>
  <c r="H513" i="32"/>
  <c r="H509" i="32"/>
  <c r="H520" i="22"/>
  <c r="H516" i="22"/>
  <c r="H512" i="22"/>
  <c r="H528" i="23"/>
  <c r="H524" i="23"/>
  <c r="H520" i="23"/>
  <c r="H516" i="23"/>
  <c r="H512" i="23"/>
  <c r="H528" i="24"/>
  <c r="H524" i="24"/>
  <c r="H520" i="24"/>
  <c r="H512" i="24"/>
  <c r="H520" i="25"/>
  <c r="H516" i="25"/>
  <c r="H512" i="25"/>
  <c r="H528" i="26"/>
  <c r="H528" i="27"/>
  <c r="H520" i="28"/>
  <c r="H516" i="28"/>
  <c r="H528" i="30"/>
  <c r="H520" i="30"/>
  <c r="H516" i="30"/>
  <c r="H528" i="32"/>
  <c r="H524" i="32"/>
  <c r="H520" i="32"/>
  <c r="H516" i="32"/>
  <c r="H440" i="28"/>
  <c r="H424" i="28"/>
  <c r="H374" i="28"/>
  <c r="H366" i="28"/>
  <c r="H453" i="28"/>
  <c r="H425" i="28"/>
  <c r="H373" i="28"/>
  <c r="H361" i="28"/>
  <c r="H353" i="28"/>
  <c r="H402" i="29"/>
  <c r="H394" i="29"/>
  <c r="H382" i="29"/>
  <c r="H374" i="29"/>
  <c r="H366" i="29"/>
  <c r="H362" i="29"/>
  <c r="H350" i="29"/>
  <c r="H342" i="29"/>
  <c r="H322" i="29"/>
  <c r="H306" i="29"/>
  <c r="H498" i="30"/>
  <c r="H494" i="30"/>
  <c r="H490" i="30"/>
  <c r="H486" i="30"/>
  <c r="H482" i="30"/>
  <c r="H478" i="30"/>
  <c r="H474" i="30"/>
  <c r="H470" i="30"/>
  <c r="H466" i="30"/>
  <c r="H462" i="30"/>
  <c r="H458" i="30"/>
  <c r="H454" i="30"/>
  <c r="H450" i="30"/>
  <c r="H446" i="30"/>
  <c r="H442" i="30"/>
  <c r="H438" i="30"/>
  <c r="H434" i="30"/>
  <c r="H430" i="30"/>
  <c r="H426" i="30"/>
  <c r="H422" i="30"/>
  <c r="H418" i="30"/>
  <c r="H414" i="30"/>
  <c r="H410" i="30"/>
  <c r="H402" i="30"/>
  <c r="H398" i="30"/>
  <c r="H394" i="30"/>
  <c r="H390" i="30"/>
  <c r="H386" i="30"/>
  <c r="H382" i="30"/>
  <c r="H374" i="30"/>
  <c r="H366" i="30"/>
  <c r="H362" i="30"/>
  <c r="H350" i="30"/>
  <c r="H346" i="30"/>
  <c r="H342" i="30"/>
  <c r="H334" i="30"/>
  <c r="H326" i="30"/>
  <c r="H322" i="30"/>
  <c r="H318" i="30"/>
  <c r="H306" i="30"/>
  <c r="H486" i="31"/>
  <c r="H482" i="31"/>
  <c r="H474" i="31"/>
  <c r="H397" i="29"/>
  <c r="H381" i="29"/>
  <c r="H365" i="29"/>
  <c r="H361" i="29"/>
  <c r="H353" i="29"/>
  <c r="H349" i="29"/>
  <c r="H325" i="29"/>
  <c r="H313" i="29"/>
  <c r="H309" i="29"/>
  <c r="H497" i="30"/>
  <c r="H489" i="30"/>
  <c r="H481" i="30"/>
  <c r="H477" i="30"/>
  <c r="H473" i="30"/>
  <c r="H469" i="30"/>
  <c r="H465" i="30"/>
  <c r="H461" i="30"/>
  <c r="H457" i="30"/>
  <c r="H453" i="30"/>
  <c r="H449" i="30"/>
  <c r="H445" i="30"/>
  <c r="H441" i="30"/>
  <c r="H437" i="30"/>
  <c r="H433" i="30"/>
  <c r="H429" i="30"/>
  <c r="H425" i="30"/>
  <c r="H421" i="30"/>
  <c r="H417" i="30"/>
  <c r="H413" i="30"/>
  <c r="H409" i="30"/>
  <c r="H405" i="30"/>
  <c r="H397" i="30"/>
  <c r="H389" i="30"/>
  <c r="H385" i="30"/>
  <c r="H381" i="30"/>
  <c r="H377" i="30"/>
  <c r="H373" i="30"/>
  <c r="H369" i="30"/>
  <c r="H365" i="30"/>
  <c r="H361" i="30"/>
  <c r="H353" i="30"/>
  <c r="H349" i="30"/>
  <c r="H337" i="30"/>
  <c r="H329" i="30"/>
  <c r="H325" i="30"/>
  <c r="H321" i="30"/>
  <c r="H313" i="30"/>
  <c r="H309" i="30"/>
  <c r="H297" i="30"/>
  <c r="H481" i="31"/>
  <c r="H477" i="31"/>
  <c r="H465" i="31"/>
  <c r="H461" i="31"/>
  <c r="H445" i="31"/>
  <c r="H322" i="31"/>
  <c r="H306" i="31"/>
  <c r="H498" i="32"/>
  <c r="H494" i="32"/>
  <c r="H490" i="32"/>
  <c r="H486" i="32"/>
  <c r="H482" i="32"/>
  <c r="H478" i="32"/>
  <c r="H474" i="32"/>
  <c r="H470" i="32"/>
  <c r="H466" i="32"/>
  <c r="H462" i="32"/>
  <c r="H458" i="32"/>
  <c r="H454" i="32"/>
  <c r="H450" i="32"/>
  <c r="H446" i="32"/>
  <c r="H442" i="32"/>
  <c r="H438" i="32"/>
  <c r="H434" i="32"/>
  <c r="H430" i="32"/>
  <c r="H426" i="32"/>
  <c r="H422" i="32"/>
  <c r="H418" i="32"/>
  <c r="H414" i="32"/>
  <c r="H410" i="32"/>
  <c r="H406" i="32"/>
  <c r="H402" i="32"/>
  <c r="H398" i="32"/>
  <c r="H394" i="32"/>
  <c r="H390" i="32"/>
  <c r="H386" i="32"/>
  <c r="H382" i="32"/>
  <c r="H378" i="32"/>
  <c r="H374" i="32"/>
  <c r="H370" i="32"/>
  <c r="H313" i="31"/>
  <c r="H309" i="31"/>
  <c r="H497" i="32"/>
  <c r="H493" i="32"/>
  <c r="H489" i="32"/>
  <c r="H485" i="32"/>
  <c r="H481" i="32"/>
  <c r="H477" i="32"/>
  <c r="H473" i="32"/>
  <c r="H469" i="32"/>
  <c r="H465" i="32"/>
  <c r="H461" i="32"/>
  <c r="H457" i="32"/>
  <c r="H453" i="32"/>
  <c r="H449" i="32"/>
  <c r="H445" i="32"/>
  <c r="H441" i="32"/>
  <c r="H437" i="32"/>
  <c r="H433" i="32"/>
  <c r="H429" i="32"/>
  <c r="H425" i="32"/>
  <c r="H421" i="32"/>
  <c r="H417" i="32"/>
  <c r="H413" i="32"/>
  <c r="H409" i="32"/>
  <c r="H405" i="32"/>
  <c r="H397" i="32"/>
  <c r="H393" i="32"/>
  <c r="H389" i="32"/>
  <c r="H385" i="32"/>
  <c r="H381" i="32"/>
  <c r="H377" i="32"/>
  <c r="H373" i="32"/>
  <c r="H193" i="20"/>
  <c r="H277" i="21"/>
  <c r="H269" i="21"/>
  <c r="H265" i="21"/>
  <c r="H261" i="21"/>
  <c r="H225" i="21"/>
  <c r="H217" i="21"/>
  <c r="H213" i="21"/>
  <c r="H209" i="21"/>
  <c r="H193" i="21"/>
  <c r="H189" i="21"/>
  <c r="H185" i="21"/>
  <c r="H161" i="21"/>
  <c r="H285" i="22"/>
  <c r="H281" i="22"/>
  <c r="H269" i="22"/>
  <c r="H261" i="22"/>
  <c r="H241" i="22"/>
  <c r="H225" i="22"/>
  <c r="H221" i="22"/>
  <c r="H217" i="22"/>
  <c r="H197" i="22"/>
  <c r="H189" i="22"/>
  <c r="H181" i="22"/>
  <c r="H285" i="23"/>
  <c r="H281" i="23"/>
  <c r="H277" i="23"/>
  <c r="H269" i="23"/>
  <c r="H265" i="23"/>
  <c r="H261" i="23"/>
  <c r="H257" i="23"/>
  <c r="H241" i="23"/>
  <c r="H233" i="23"/>
  <c r="H225" i="23"/>
  <c r="H221" i="23"/>
  <c r="H217" i="23"/>
  <c r="H213" i="23"/>
  <c r="H209" i="23"/>
  <c r="H201" i="23"/>
  <c r="H193" i="23"/>
  <c r="H185" i="23"/>
  <c r="H285" i="24"/>
  <c r="H281" i="24"/>
  <c r="H277" i="24"/>
  <c r="H273" i="24"/>
  <c r="H269" i="24"/>
  <c r="H261" i="24"/>
  <c r="H257" i="24"/>
  <c r="H253" i="24"/>
  <c r="H233" i="24"/>
  <c r="H225" i="24"/>
  <c r="H221" i="24"/>
  <c r="H213" i="24"/>
  <c r="H209" i="24"/>
  <c r="H205" i="24"/>
  <c r="H201" i="24"/>
  <c r="H197" i="24"/>
  <c r="H193" i="24"/>
  <c r="H189" i="24"/>
  <c r="H185" i="24"/>
  <c r="H181" i="24"/>
  <c r="H228" i="19"/>
  <c r="H224" i="19"/>
  <c r="H216" i="19"/>
  <c r="H208" i="19"/>
  <c r="H192" i="19"/>
  <c r="H188" i="19"/>
  <c r="H184" i="19"/>
  <c r="H168" i="19"/>
  <c r="H288" i="20"/>
  <c r="H180" i="24"/>
  <c r="H176" i="24"/>
  <c r="H223" i="19"/>
  <c r="H207" i="19"/>
  <c r="H195" i="19"/>
  <c r="H191" i="19"/>
  <c r="H179" i="19"/>
  <c r="H171" i="19"/>
  <c r="H155" i="19"/>
  <c r="H283" i="20"/>
  <c r="H279" i="20"/>
  <c r="H275" i="20"/>
  <c r="H267" i="20"/>
  <c r="H255" i="20"/>
  <c r="H251" i="20"/>
  <c r="H243" i="20"/>
  <c r="H230" i="20"/>
  <c r="H226" i="20"/>
  <c r="H222" i="20"/>
  <c r="H214" i="20"/>
  <c r="H206" i="20"/>
  <c r="H198" i="20"/>
  <c r="H190" i="20"/>
  <c r="H182" i="20"/>
  <c r="H178" i="20"/>
  <c r="H162" i="20"/>
  <c r="H154" i="20"/>
  <c r="H282" i="21"/>
  <c r="H258" i="21"/>
  <c r="H242" i="21"/>
  <c r="H234" i="21"/>
  <c r="H230" i="21"/>
  <c r="H226" i="21"/>
  <c r="H218" i="21"/>
  <c r="H202" i="21"/>
  <c r="H194" i="21"/>
  <c r="H182" i="21"/>
  <c r="H278" i="22"/>
  <c r="H270" i="22"/>
  <c r="H262" i="22"/>
  <c r="H258" i="22"/>
  <c r="H254" i="22"/>
  <c r="H250" i="22"/>
  <c r="H246" i="22"/>
  <c r="H242" i="22"/>
  <c r="H234" i="22"/>
  <c r="H230" i="22"/>
  <c r="H214" i="22"/>
  <c r="H206" i="22"/>
  <c r="H202" i="22"/>
  <c r="H198" i="22"/>
  <c r="H194" i="22"/>
  <c r="H190" i="22"/>
  <c r="H170" i="22"/>
  <c r="H162" i="22"/>
  <c r="H158" i="22"/>
  <c r="H266" i="23"/>
  <c r="H250" i="23"/>
  <c r="H246" i="23"/>
  <c r="H242" i="23"/>
  <c r="H230" i="23"/>
  <c r="H226" i="23"/>
  <c r="H222" i="23"/>
  <c r="H218" i="23"/>
  <c r="H202" i="23"/>
  <c r="H194" i="23"/>
  <c r="H170" i="23"/>
  <c r="H162" i="23"/>
  <c r="H286" i="24"/>
  <c r="H282" i="24"/>
  <c r="H278" i="24"/>
  <c r="H270" i="24"/>
  <c r="H262" i="24"/>
  <c r="H258" i="24"/>
  <c r="H254" i="24"/>
  <c r="H250" i="24"/>
  <c r="H246" i="24"/>
  <c r="H242" i="24"/>
  <c r="H234" i="24"/>
  <c r="H230" i="24"/>
  <c r="H226" i="24"/>
  <c r="H222" i="24"/>
  <c r="H218" i="24"/>
  <c r="H214" i="24"/>
  <c r="H210" i="24"/>
  <c r="H194" i="24"/>
  <c r="H190" i="24"/>
  <c r="H191" i="26"/>
  <c r="H175" i="26"/>
  <c r="H171" i="26"/>
  <c r="H163" i="26"/>
  <c r="H155" i="26"/>
  <c r="H287" i="27"/>
  <c r="H275" i="27"/>
  <c r="H267" i="27"/>
  <c r="H263" i="27"/>
  <c r="H259" i="27"/>
  <c r="H255" i="27"/>
  <c r="H251" i="27"/>
  <c r="H227" i="27"/>
  <c r="H223" i="27"/>
  <c r="H215" i="27"/>
  <c r="H207" i="27"/>
  <c r="H203" i="27"/>
  <c r="H199" i="27"/>
  <c r="H191" i="27"/>
  <c r="H190" i="26"/>
  <c r="H158" i="26"/>
  <c r="H282" i="27"/>
  <c r="H278" i="27"/>
  <c r="H258" i="27"/>
  <c r="H254" i="27"/>
  <c r="H250" i="27"/>
  <c r="H242" i="27"/>
  <c r="H226" i="27"/>
  <c r="H222" i="27"/>
  <c r="H218" i="27"/>
  <c r="H210" i="27"/>
  <c r="H206" i="27"/>
  <c r="H202" i="27"/>
  <c r="H198" i="27"/>
  <c r="H194" i="27"/>
  <c r="H190" i="27"/>
  <c r="H171" i="27"/>
  <c r="H167" i="27"/>
  <c r="H155" i="27"/>
  <c r="H287" i="28"/>
  <c r="H259" i="28"/>
  <c r="H215" i="28"/>
  <c r="H207" i="28"/>
  <c r="H171" i="28"/>
  <c r="H287" i="29"/>
  <c r="H279" i="29"/>
  <c r="H275" i="29"/>
  <c r="H267" i="29"/>
  <c r="H263" i="29"/>
  <c r="H259" i="29"/>
  <c r="H255" i="29"/>
  <c r="H251" i="29"/>
  <c r="H223" i="29"/>
  <c r="H219" i="29"/>
  <c r="H215" i="29"/>
  <c r="H207" i="29"/>
  <c r="H203" i="29"/>
  <c r="H191" i="29"/>
  <c r="H287" i="30"/>
  <c r="H283" i="30"/>
  <c r="H279" i="30"/>
  <c r="H275" i="30"/>
  <c r="H271" i="30"/>
  <c r="H267" i="30"/>
  <c r="H263" i="30"/>
  <c r="H259" i="30"/>
  <c r="H255" i="30"/>
  <c r="H251" i="30"/>
  <c r="H243" i="30"/>
  <c r="H231" i="30"/>
  <c r="H227" i="30"/>
  <c r="H223" i="30"/>
  <c r="H219" i="30"/>
  <c r="H215" i="30"/>
  <c r="H207" i="30"/>
  <c r="H203" i="30"/>
  <c r="H199" i="30"/>
  <c r="H195" i="30"/>
  <c r="H191" i="30"/>
  <c r="H171" i="30"/>
  <c r="H167" i="30"/>
  <c r="H170" i="27"/>
  <c r="H158" i="27"/>
  <c r="H154" i="27"/>
  <c r="H278" i="28"/>
  <c r="H210" i="28"/>
  <c r="H194" i="28"/>
  <c r="H190" i="28"/>
  <c r="H286" i="29"/>
  <c r="H278" i="29"/>
  <c r="H274" i="29"/>
  <c r="H250" i="29"/>
  <c r="H246" i="29"/>
  <c r="H242" i="29"/>
  <c r="H234" i="29"/>
  <c r="H218" i="29"/>
  <c r="H210" i="29"/>
  <c r="H202" i="29"/>
  <c r="H198" i="29"/>
  <c r="H190" i="29"/>
  <c r="H162" i="29"/>
  <c r="H282" i="30"/>
  <c r="H274" i="30"/>
  <c r="H270" i="30"/>
  <c r="H266" i="30"/>
  <c r="H258" i="30"/>
  <c r="H254" i="30"/>
  <c r="H250" i="30"/>
  <c r="H246" i="30"/>
  <c r="H242" i="30"/>
  <c r="H234" i="30"/>
  <c r="H230" i="30"/>
  <c r="H222" i="30"/>
  <c r="H218" i="30"/>
  <c r="H214" i="30"/>
  <c r="H210" i="30"/>
  <c r="H202" i="30"/>
  <c r="H198" i="30"/>
  <c r="H194" i="30"/>
  <c r="H190" i="30"/>
  <c r="H182" i="30"/>
  <c r="H178" i="30"/>
  <c r="H170" i="30"/>
  <c r="H267" i="31"/>
  <c r="H255" i="31"/>
  <c r="H227" i="31"/>
  <c r="H207" i="31"/>
  <c r="H171" i="31"/>
  <c r="H283" i="32"/>
  <c r="H279" i="32"/>
  <c r="H275" i="32"/>
  <c r="H267" i="32"/>
  <c r="H263" i="32"/>
  <c r="H259" i="32"/>
  <c r="H255" i="32"/>
  <c r="H251" i="32"/>
  <c r="H247" i="32"/>
  <c r="H243" i="32"/>
  <c r="H239" i="32"/>
  <c r="H231" i="32"/>
  <c r="H227" i="32"/>
  <c r="H223" i="32"/>
  <c r="H219" i="32"/>
  <c r="H215" i="32"/>
  <c r="H211" i="32"/>
  <c r="H207" i="32"/>
  <c r="H203" i="32"/>
  <c r="H199" i="32"/>
  <c r="H195" i="32"/>
  <c r="H191" i="32"/>
  <c r="H179" i="32"/>
  <c r="H175" i="32"/>
  <c r="H171" i="32"/>
  <c r="H167" i="32"/>
  <c r="H163" i="32"/>
  <c r="H159" i="32"/>
  <c r="H242" i="31"/>
  <c r="H234" i="31"/>
  <c r="H226" i="31"/>
  <c r="H218" i="31"/>
  <c r="H202" i="31"/>
  <c r="H190" i="31"/>
  <c r="H170" i="31"/>
  <c r="H286" i="32"/>
  <c r="H282" i="32"/>
  <c r="H278" i="32"/>
  <c r="H274" i="32"/>
  <c r="H270" i="32"/>
  <c r="H266" i="32"/>
  <c r="H262" i="32"/>
  <c r="H254" i="32"/>
  <c r="H250" i="32"/>
  <c r="H246" i="32"/>
  <c r="H242" i="32"/>
  <c r="H238" i="32"/>
  <c r="H234" i="32"/>
  <c r="H230" i="32"/>
  <c r="H226" i="32"/>
  <c r="H222" i="32"/>
  <c r="H218" i="32"/>
  <c r="H214" i="32"/>
  <c r="H210" i="32"/>
  <c r="H206" i="32"/>
  <c r="H202" i="32"/>
  <c r="H198" i="32"/>
  <c r="H194" i="32"/>
  <c r="H190" i="32"/>
  <c r="H186" i="32"/>
  <c r="H182" i="32"/>
  <c r="H178" i="32"/>
  <c r="H174" i="32"/>
  <c r="H170" i="32"/>
  <c r="H166" i="32"/>
  <c r="H162" i="32"/>
  <c r="H158" i="32"/>
  <c r="H144" i="11"/>
  <c r="H140" i="11"/>
  <c r="H136" i="11"/>
  <c r="H142" i="12"/>
  <c r="H138" i="12"/>
  <c r="H106" i="12"/>
  <c r="H86" i="12"/>
  <c r="H144" i="13"/>
  <c r="H136" i="13"/>
  <c r="H124" i="13"/>
  <c r="H76" i="13"/>
  <c r="H134" i="14"/>
  <c r="H130" i="14"/>
  <c r="H126" i="14"/>
  <c r="H106" i="14"/>
  <c r="H78" i="14"/>
  <c r="H144" i="15"/>
  <c r="H136" i="15"/>
  <c r="H132" i="15"/>
  <c r="H128" i="15"/>
  <c r="H124" i="15"/>
  <c r="H120" i="15"/>
  <c r="H116" i="15"/>
  <c r="H104" i="15"/>
  <c r="H96" i="15"/>
  <c r="H92" i="15"/>
  <c r="H84" i="15"/>
  <c r="H80" i="15"/>
  <c r="H76" i="15"/>
  <c r="H72" i="15"/>
  <c r="H142" i="16"/>
  <c r="H138" i="16"/>
  <c r="H126" i="16"/>
  <c r="H110" i="16"/>
  <c r="H98" i="16"/>
  <c r="H136" i="17"/>
  <c r="H120" i="17"/>
  <c r="H104" i="17"/>
  <c r="H100" i="17"/>
  <c r="H84" i="17"/>
  <c r="H130" i="18"/>
  <c r="H106" i="18"/>
  <c r="H90" i="18"/>
  <c r="H78" i="18"/>
  <c r="H144" i="19"/>
  <c r="H140" i="19"/>
  <c r="H136" i="19"/>
  <c r="H128" i="19"/>
  <c r="H124" i="19"/>
  <c r="H100" i="19"/>
  <c r="H76" i="19"/>
  <c r="H114" i="20"/>
  <c r="H82" i="20"/>
  <c r="H144" i="21"/>
  <c r="H140" i="21"/>
  <c r="H136" i="21"/>
  <c r="H132" i="21"/>
  <c r="H124" i="21"/>
  <c r="H143" i="11"/>
  <c r="H135" i="11"/>
  <c r="H95" i="11"/>
  <c r="H79" i="11"/>
  <c r="H141" i="12"/>
  <c r="H137" i="12"/>
  <c r="H133" i="12"/>
  <c r="H129" i="12"/>
  <c r="H89" i="12"/>
  <c r="H81" i="12"/>
  <c r="H95" i="13"/>
  <c r="H91" i="13"/>
  <c r="H79" i="13"/>
  <c r="H75" i="13"/>
  <c r="H141" i="14"/>
  <c r="H125" i="14"/>
  <c r="H121" i="14"/>
  <c r="H117" i="14"/>
  <c r="H81" i="14"/>
  <c r="H139" i="15"/>
  <c r="H135" i="15"/>
  <c r="H127" i="15"/>
  <c r="H107" i="15"/>
  <c r="H103" i="15"/>
  <c r="H99" i="15"/>
  <c r="H95" i="15"/>
  <c r="H79" i="15"/>
  <c r="H145" i="16"/>
  <c r="H129" i="16"/>
  <c r="H109" i="16"/>
  <c r="H93" i="16"/>
  <c r="H89" i="16"/>
  <c r="H139" i="17"/>
  <c r="H131" i="17"/>
  <c r="H127" i="17"/>
  <c r="H115" i="17"/>
  <c r="H99" i="17"/>
  <c r="H95" i="17"/>
  <c r="H91" i="17"/>
  <c r="H87" i="17"/>
  <c r="H79" i="17"/>
  <c r="H75" i="17"/>
  <c r="H141" i="18"/>
  <c r="H133" i="18"/>
  <c r="H117" i="18"/>
  <c r="H105" i="18"/>
  <c r="H89" i="18"/>
  <c r="H143" i="19"/>
  <c r="H135" i="19"/>
  <c r="H131" i="19"/>
  <c r="H111" i="19"/>
  <c r="H91" i="19"/>
  <c r="H87" i="19"/>
  <c r="H79" i="19"/>
  <c r="H145" i="20"/>
  <c r="H141" i="20"/>
  <c r="H133" i="20"/>
  <c r="H125" i="20"/>
  <c r="H117" i="20"/>
  <c r="H109" i="20"/>
  <c r="H105" i="20"/>
  <c r="H101" i="20"/>
  <c r="H97" i="20"/>
  <c r="H85" i="20"/>
  <c r="H81" i="20"/>
  <c r="H77" i="20"/>
  <c r="H73" i="20"/>
  <c r="H135" i="21"/>
  <c r="H131" i="21"/>
  <c r="H104" i="23"/>
  <c r="H100" i="23"/>
  <c r="H96" i="23"/>
  <c r="H80" i="23"/>
  <c r="H76" i="23"/>
  <c r="H72" i="23"/>
  <c r="H142" i="24"/>
  <c r="H138" i="24"/>
  <c r="H134" i="24"/>
  <c r="H126" i="24"/>
  <c r="H114" i="24"/>
  <c r="H106" i="24"/>
  <c r="H94" i="24"/>
  <c r="H90" i="24"/>
  <c r="H86" i="24"/>
  <c r="H78" i="24"/>
  <c r="H144" i="25"/>
  <c r="H136" i="25"/>
  <c r="H132" i="25"/>
  <c r="H124" i="25"/>
  <c r="H96" i="25"/>
  <c r="H138" i="26"/>
  <c r="H126" i="26"/>
  <c r="H114" i="26"/>
  <c r="H106" i="26"/>
  <c r="H120" i="27"/>
  <c r="H104" i="27"/>
  <c r="H76" i="27"/>
  <c r="H114" i="28"/>
  <c r="H106" i="28"/>
  <c r="H91" i="23"/>
  <c r="H87" i="23"/>
  <c r="H79" i="23"/>
  <c r="H145" i="24"/>
  <c r="H141" i="24"/>
  <c r="H133" i="24"/>
  <c r="H129" i="24"/>
  <c r="H125" i="24"/>
  <c r="H109" i="24"/>
  <c r="H97" i="24"/>
  <c r="H81" i="24"/>
  <c r="H77" i="24"/>
  <c r="H143" i="25"/>
  <c r="H135" i="25"/>
  <c r="H111" i="25"/>
  <c r="H103" i="25"/>
  <c r="H79" i="25"/>
  <c r="H141" i="26"/>
  <c r="H133" i="26"/>
  <c r="H129" i="26"/>
  <c r="H97" i="26"/>
  <c r="H143" i="27"/>
  <c r="H135" i="27"/>
  <c r="H131" i="27"/>
  <c r="H95" i="27"/>
  <c r="H79" i="27"/>
  <c r="H141" i="28"/>
  <c r="H133" i="28"/>
  <c r="H96" i="29"/>
  <c r="H76" i="29"/>
  <c r="H72" i="29"/>
  <c r="H142" i="30"/>
  <c r="H138" i="30"/>
  <c r="H130" i="30"/>
  <c r="H126" i="30"/>
  <c r="H114" i="30"/>
  <c r="H106" i="30"/>
  <c r="H102" i="30"/>
  <c r="H98" i="30"/>
  <c r="H94" i="30"/>
  <c r="H90" i="30"/>
  <c r="H86" i="30"/>
  <c r="H82" i="30"/>
  <c r="H78" i="30"/>
  <c r="H144" i="31"/>
  <c r="H136" i="31"/>
  <c r="H132" i="31"/>
  <c r="H124" i="31"/>
  <c r="H76" i="31"/>
  <c r="H130" i="32"/>
  <c r="H126" i="32"/>
  <c r="H110" i="32"/>
  <c r="H98" i="32"/>
  <c r="H94" i="32"/>
  <c r="H82" i="32"/>
  <c r="H78" i="32"/>
  <c r="H91" i="29"/>
  <c r="H141" i="30"/>
  <c r="H109" i="30"/>
  <c r="H105" i="30"/>
  <c r="H101" i="30"/>
  <c r="H89" i="30"/>
  <c r="H85" i="30"/>
  <c r="H81" i="30"/>
  <c r="H77" i="30"/>
  <c r="H127" i="31"/>
  <c r="H95" i="31"/>
  <c r="H91" i="31"/>
  <c r="H145" i="32"/>
  <c r="H137" i="32"/>
  <c r="H133" i="32"/>
  <c r="H121" i="32"/>
  <c r="H105" i="32"/>
  <c r="H89" i="32"/>
  <c r="H85" i="32"/>
  <c r="H43" i="17"/>
  <c r="H35" i="17"/>
  <c r="H31" i="17"/>
  <c r="H44" i="18"/>
  <c r="H32" i="18"/>
  <c r="H24" i="18"/>
  <c r="H57" i="19"/>
  <c r="H53" i="19"/>
  <c r="H49" i="19"/>
  <c r="H41" i="19"/>
  <c r="H33" i="19"/>
  <c r="H54" i="20"/>
  <c r="H42" i="20"/>
  <c r="H38" i="20"/>
  <c r="H34" i="20"/>
  <c r="H51" i="21"/>
  <c r="H47" i="21"/>
  <c r="H39" i="21"/>
  <c r="H44" i="22"/>
  <c r="H32" i="22"/>
  <c r="H24" i="22"/>
  <c r="H49" i="23"/>
  <c r="H45" i="23"/>
  <c r="H41" i="23"/>
  <c r="H37" i="23"/>
  <c r="H33" i="23"/>
  <c r="H62" i="24"/>
  <c r="H50" i="24"/>
  <c r="H38" i="24"/>
  <c r="H34" i="24"/>
  <c r="H22" i="24"/>
  <c r="H63" i="25"/>
  <c r="H43" i="25"/>
  <c r="H39" i="25"/>
  <c r="H35" i="25"/>
  <c r="H31" i="25"/>
  <c r="H56" i="26"/>
  <c r="H44" i="26"/>
  <c r="H40" i="26"/>
  <c r="H61" i="27"/>
  <c r="H42" i="17"/>
  <c r="H59" i="18"/>
  <c r="H55" i="18"/>
  <c r="H43" i="18"/>
  <c r="H39" i="18"/>
  <c r="H35" i="18"/>
  <c r="H31" i="18"/>
  <c r="H23" i="18"/>
  <c r="H64" i="19"/>
  <c r="H56" i="19"/>
  <c r="H40" i="19"/>
  <c r="H49" i="20"/>
  <c r="H62" i="21"/>
  <c r="H54" i="21"/>
  <c r="H46" i="21"/>
  <c r="H38" i="21"/>
  <c r="H63" i="22"/>
  <c r="H59" i="22"/>
  <c r="H55" i="22"/>
  <c r="H51" i="22"/>
  <c r="H39" i="22"/>
  <c r="H27" i="22"/>
  <c r="H23" i="22"/>
  <c r="H56" i="23"/>
  <c r="H61" i="24"/>
  <c r="H57" i="24"/>
  <c r="H41" i="24"/>
  <c r="H33" i="24"/>
  <c r="H21" i="24"/>
  <c r="H38" i="25"/>
  <c r="H30" i="25"/>
  <c r="H22" i="25"/>
  <c r="H59" i="26"/>
  <c r="H55" i="26"/>
  <c r="H43" i="26"/>
  <c r="H31" i="26"/>
  <c r="H45" i="27"/>
  <c r="H37" i="27"/>
  <c r="H33" i="27"/>
  <c r="H29" i="27"/>
  <c r="H21" i="27"/>
  <c r="H54" i="28"/>
  <c r="H46" i="28"/>
  <c r="H38" i="28"/>
  <c r="H55" i="29"/>
  <c r="H35" i="29"/>
  <c r="H20" i="30"/>
  <c r="H61" i="31"/>
  <c r="H57" i="31"/>
  <c r="H53" i="31"/>
  <c r="H41" i="31"/>
  <c r="H29" i="31"/>
  <c r="H21" i="31"/>
  <c r="H62" i="32"/>
  <c r="H58" i="32"/>
  <c r="H54" i="32"/>
  <c r="H50" i="32"/>
  <c r="H46" i="32"/>
  <c r="H42" i="32"/>
  <c r="H38" i="32"/>
  <c r="H34" i="32"/>
  <c r="H30" i="32"/>
  <c r="H26" i="32"/>
  <c r="H40" i="27"/>
  <c r="H32" i="27"/>
  <c r="H20" i="27"/>
  <c r="H41" i="28"/>
  <c r="H58" i="29"/>
  <c r="H54" i="29"/>
  <c r="H38" i="29"/>
  <c r="H22" i="29"/>
  <c r="H63" i="30"/>
  <c r="H55" i="30"/>
  <c r="H51" i="30"/>
  <c r="H47" i="30"/>
  <c r="H43" i="30"/>
  <c r="H39" i="30"/>
  <c r="H31" i="30"/>
  <c r="H27" i="30"/>
  <c r="H23" i="30"/>
  <c r="H56" i="31"/>
  <c r="H44" i="31"/>
  <c r="H32" i="31"/>
  <c r="H61" i="32"/>
  <c r="H57" i="32"/>
  <c r="H53" i="32"/>
  <c r="H49" i="32"/>
  <c r="H41" i="32"/>
  <c r="H37" i="32"/>
  <c r="H25" i="32"/>
  <c r="H21" i="32"/>
  <c r="E505" i="33"/>
  <c r="E505" i="34"/>
  <c r="E505" i="1"/>
  <c r="H505" i="1" s="1"/>
  <c r="E505" i="2"/>
  <c r="E505" i="3"/>
  <c r="E505" i="4"/>
  <c r="E505" i="5"/>
  <c r="E505" i="6"/>
  <c r="E505" i="7"/>
  <c r="E505" i="8"/>
  <c r="E505" i="9"/>
  <c r="E505" i="10"/>
  <c r="E505" i="11"/>
  <c r="E505" i="12"/>
  <c r="E505" i="13"/>
  <c r="H505" i="13" s="1"/>
  <c r="E505" i="14"/>
  <c r="E505" i="15"/>
  <c r="E505" i="16"/>
  <c r="E505" i="17"/>
  <c r="E505" i="18"/>
  <c r="E505" i="19"/>
  <c r="E505" i="20"/>
  <c r="E505" i="21"/>
  <c r="E505" i="22"/>
  <c r="E505" i="23"/>
  <c r="E505" i="24"/>
  <c r="E505" i="25"/>
  <c r="E505" i="26"/>
  <c r="E505" i="27"/>
  <c r="E505" i="28"/>
  <c r="E505" i="29"/>
  <c r="E505" i="31"/>
  <c r="E505" i="32"/>
  <c r="F505" i="33"/>
  <c r="G505" i="33"/>
  <c r="F505" i="1"/>
  <c r="G505" i="1"/>
  <c r="F505" i="2"/>
  <c r="G505" i="2"/>
  <c r="F505" i="3"/>
  <c r="F505" i="4"/>
  <c r="G505" i="4"/>
  <c r="H505" i="4" s="1"/>
  <c r="F505" i="5"/>
  <c r="F505" i="8"/>
  <c r="F505" i="9"/>
  <c r="F505" i="11"/>
  <c r="G505" i="11"/>
  <c r="F505" i="12"/>
  <c r="F505" i="13"/>
  <c r="G505" i="13"/>
  <c r="F505" i="14"/>
  <c r="F505" i="15"/>
  <c r="F505" i="17"/>
  <c r="F505" i="18"/>
  <c r="G505" i="18"/>
  <c r="F505" i="19"/>
  <c r="G505" i="19"/>
  <c r="F505" i="20"/>
  <c r="F505" i="21"/>
  <c r="G505" i="21"/>
  <c r="H505" i="21" s="1"/>
  <c r="G505" i="22"/>
  <c r="F505" i="23"/>
  <c r="F505" i="25"/>
  <c r="G505" i="25"/>
  <c r="F505" i="26"/>
  <c r="G505" i="26"/>
  <c r="H505" i="26" s="1"/>
  <c r="F505" i="28"/>
  <c r="F505" i="32"/>
  <c r="G505" i="32"/>
  <c r="H505" i="32" s="1"/>
  <c r="E294" i="33"/>
  <c r="E294" i="34"/>
  <c r="E294" i="1"/>
  <c r="E294" i="2"/>
  <c r="E294" i="3"/>
  <c r="E294" i="4"/>
  <c r="E294" i="5"/>
  <c r="E294" i="6"/>
  <c r="E294" i="7"/>
  <c r="E294" i="8"/>
  <c r="E294" i="9"/>
  <c r="E294" i="10"/>
  <c r="E294" i="11"/>
  <c r="E294" i="12"/>
  <c r="E294" i="13"/>
  <c r="E294" i="14"/>
  <c r="E294" i="15"/>
  <c r="E294" i="16"/>
  <c r="E294" i="17"/>
  <c r="E294" i="18"/>
  <c r="E294" i="19"/>
  <c r="H294" i="19" s="1"/>
  <c r="E294" i="20"/>
  <c r="E294" i="21"/>
  <c r="E294" i="22"/>
  <c r="E294" i="23"/>
  <c r="E294" i="24"/>
  <c r="E294" i="25"/>
  <c r="E294" i="26"/>
  <c r="E294" i="27"/>
  <c r="E294" i="28"/>
  <c r="E294" i="29"/>
  <c r="E294" i="30"/>
  <c r="E294" i="31"/>
  <c r="E294" i="32"/>
  <c r="H496" i="4"/>
  <c r="H494" i="4"/>
  <c r="H492" i="4"/>
  <c r="H490" i="4"/>
  <c r="H488" i="4"/>
  <c r="H486" i="4"/>
  <c r="H476" i="4"/>
  <c r="H474" i="4"/>
  <c r="H472" i="4"/>
  <c r="H468" i="4"/>
  <c r="H466" i="4"/>
  <c r="H464" i="4"/>
  <c r="H462" i="4"/>
  <c r="H458" i="4"/>
  <c r="H456" i="4"/>
  <c r="H452" i="4"/>
  <c r="H450" i="4"/>
  <c r="H446" i="4"/>
  <c r="H444" i="4"/>
  <c r="H440" i="4"/>
  <c r="H438" i="4"/>
  <c r="H428" i="4"/>
  <c r="H424" i="4"/>
  <c r="H420" i="4"/>
  <c r="H418" i="4"/>
  <c r="H412" i="4"/>
  <c r="H404" i="4"/>
  <c r="H400" i="4"/>
  <c r="H396" i="4"/>
  <c r="H392" i="4"/>
  <c r="H390" i="4"/>
  <c r="H388" i="4"/>
  <c r="H384" i="4"/>
  <c r="H372" i="4"/>
  <c r="H368" i="4"/>
  <c r="H364" i="4"/>
  <c r="H362" i="4"/>
  <c r="H360" i="4"/>
  <c r="H356" i="4"/>
  <c r="H352" i="4"/>
  <c r="H350" i="4"/>
  <c r="H340" i="4"/>
  <c r="H336" i="4"/>
  <c r="H328" i="4"/>
  <c r="H324" i="4"/>
  <c r="H320" i="4"/>
  <c r="H316" i="4"/>
  <c r="H312" i="4"/>
  <c r="H308" i="4"/>
  <c r="H306" i="4"/>
  <c r="H300" i="4"/>
  <c r="H498" i="5"/>
  <c r="H488" i="5"/>
  <c r="H482" i="5"/>
  <c r="H470" i="5"/>
  <c r="H468" i="5"/>
  <c r="H452" i="5"/>
  <c r="H440" i="5"/>
  <c r="H426" i="5"/>
  <c r="H410" i="5"/>
  <c r="H404" i="5"/>
  <c r="H396" i="5"/>
  <c r="H384" i="5"/>
  <c r="H382" i="5"/>
  <c r="H376" i="5"/>
  <c r="H374" i="5"/>
  <c r="H362" i="5"/>
  <c r="H356" i="5"/>
  <c r="H352" i="5"/>
  <c r="H350" i="5"/>
  <c r="H348" i="5"/>
  <c r="H324" i="5"/>
  <c r="H306" i="5"/>
  <c r="H300" i="5"/>
  <c r="H498" i="6"/>
  <c r="H494" i="6"/>
  <c r="F294" i="33"/>
  <c r="G294" i="33"/>
  <c r="F294" i="34"/>
  <c r="G294" i="34"/>
  <c r="F294" i="1"/>
  <c r="G294" i="1"/>
  <c r="F294" i="2"/>
  <c r="G294" i="2"/>
  <c r="H294" i="2" s="1"/>
  <c r="G294" i="3"/>
  <c r="F294" i="4"/>
  <c r="G294" i="4"/>
  <c r="F294" i="5"/>
  <c r="G294" i="5"/>
  <c r="F294" i="6"/>
  <c r="G294" i="6"/>
  <c r="G294" i="7"/>
  <c r="F294" i="10"/>
  <c r="G294" i="10"/>
  <c r="H294" i="10" s="1"/>
  <c r="F294" i="11"/>
  <c r="G294" i="11"/>
  <c r="F294" i="12"/>
  <c r="G294" i="12"/>
  <c r="H294" i="12" s="1"/>
  <c r="G294" i="13"/>
  <c r="G294" i="14"/>
  <c r="G294" i="15"/>
  <c r="F294" i="18"/>
  <c r="G294" i="18"/>
  <c r="H294" i="18" s="1"/>
  <c r="F294" i="19"/>
  <c r="G294" i="19"/>
  <c r="F294" i="20"/>
  <c r="G294" i="20"/>
  <c r="H294" i="20" s="1"/>
  <c r="F294" i="21"/>
  <c r="G294" i="21"/>
  <c r="G294" i="23"/>
  <c r="F294" i="24"/>
  <c r="G294" i="24"/>
  <c r="H294" i="24" s="1"/>
  <c r="F294" i="25"/>
  <c r="G294" i="25"/>
  <c r="F294" i="26"/>
  <c r="G294" i="26"/>
  <c r="H294" i="26" s="1"/>
  <c r="F294" i="28"/>
  <c r="G294" i="28"/>
  <c r="F294" i="29"/>
  <c r="G294" i="29"/>
  <c r="F294" i="30"/>
  <c r="G294" i="31"/>
  <c r="F294" i="32"/>
  <c r="G294" i="32"/>
  <c r="H495" i="4"/>
  <c r="H493" i="4"/>
  <c r="H489" i="4"/>
  <c r="H481" i="4"/>
  <c r="H479" i="4"/>
  <c r="H477" i="4"/>
  <c r="H475" i="4"/>
  <c r="H473" i="4"/>
  <c r="H471" i="4"/>
  <c r="H469" i="4"/>
  <c r="H467" i="4"/>
  <c r="H465" i="4"/>
  <c r="H461" i="4"/>
  <c r="H459" i="4"/>
  <c r="H455" i="4"/>
  <c r="H453" i="4"/>
  <c r="H451" i="4"/>
  <c r="H447" i="4"/>
  <c r="H445" i="4"/>
  <c r="H443" i="4"/>
  <c r="H441" i="4"/>
  <c r="H439" i="4"/>
  <c r="H435" i="4"/>
  <c r="H433" i="4"/>
  <c r="H431" i="4"/>
  <c r="H429" i="4"/>
  <c r="H427" i="4"/>
  <c r="H425" i="4"/>
  <c r="H423" i="4"/>
  <c r="H421" i="4"/>
  <c r="H417" i="4"/>
  <c r="H413" i="4"/>
  <c r="H409" i="4"/>
  <c r="H407" i="4"/>
  <c r="H405" i="4"/>
  <c r="H403" i="4"/>
  <c r="H399" i="4"/>
  <c r="H397" i="4"/>
  <c r="H395" i="4"/>
  <c r="H385" i="4"/>
  <c r="H383" i="4"/>
  <c r="H381" i="4"/>
  <c r="H379" i="4"/>
  <c r="H373" i="4"/>
  <c r="H369" i="4"/>
  <c r="H365" i="4"/>
  <c r="H361" i="4"/>
  <c r="H357" i="4"/>
  <c r="H355" i="4"/>
  <c r="H351" i="4"/>
  <c r="H349" i="4"/>
  <c r="H343" i="4"/>
  <c r="H341" i="4"/>
  <c r="H337" i="4"/>
  <c r="H327" i="4"/>
  <c r="H325" i="4"/>
  <c r="H323" i="4"/>
  <c r="H321" i="4"/>
  <c r="H319" i="4"/>
  <c r="H311" i="4"/>
  <c r="H309" i="4"/>
  <c r="H305" i="4"/>
  <c r="H499" i="5"/>
  <c r="H489" i="5"/>
  <c r="H487" i="5"/>
  <c r="H481" i="5"/>
  <c r="H477" i="5"/>
  <c r="H469" i="5"/>
  <c r="H445" i="5"/>
  <c r="H439" i="5"/>
  <c r="H435" i="5"/>
  <c r="H427" i="5"/>
  <c r="H399" i="5"/>
  <c r="H373" i="5"/>
  <c r="H361" i="5"/>
  <c r="H355" i="5"/>
  <c r="H353" i="5"/>
  <c r="H349" i="5"/>
  <c r="H313" i="5"/>
  <c r="H309" i="5"/>
  <c r="H299" i="5"/>
  <c r="H499" i="6"/>
  <c r="H495" i="6"/>
  <c r="H336" i="7"/>
  <c r="H316" i="7"/>
  <c r="H306" i="7"/>
  <c r="H300" i="7"/>
  <c r="H492" i="8"/>
  <c r="H490" i="8"/>
  <c r="H488" i="8"/>
  <c r="H482" i="8"/>
  <c r="H474" i="8"/>
  <c r="H472" i="8"/>
  <c r="H462" i="8"/>
  <c r="H458" i="8"/>
  <c r="H452" i="8"/>
  <c r="H450" i="8"/>
  <c r="H448" i="8"/>
  <c r="H446" i="8"/>
  <c r="H444" i="8"/>
  <c r="H440" i="8"/>
  <c r="H436" i="8"/>
  <c r="H430" i="8"/>
  <c r="H428" i="8"/>
  <c r="H426" i="8"/>
  <c r="H418" i="8"/>
  <c r="H414" i="8"/>
  <c r="H410" i="8"/>
  <c r="H400" i="8"/>
  <c r="H396" i="8"/>
  <c r="H390" i="8"/>
  <c r="H388" i="8"/>
  <c r="H376" i="8"/>
  <c r="H374" i="8"/>
  <c r="H366" i="8"/>
  <c r="H364" i="8"/>
  <c r="H362" i="8"/>
  <c r="H360" i="8"/>
  <c r="H352" i="8"/>
  <c r="H348" i="8"/>
  <c r="H342" i="8"/>
  <c r="H336" i="8"/>
  <c r="H328" i="8"/>
  <c r="H324" i="8"/>
  <c r="H322" i="8"/>
  <c r="H320" i="8"/>
  <c r="H316" i="8"/>
  <c r="H312" i="8"/>
  <c r="H306" i="8"/>
  <c r="H300" i="8"/>
  <c r="H296" i="8"/>
  <c r="H498" i="9"/>
  <c r="H496" i="9"/>
  <c r="H492" i="9"/>
  <c r="H490" i="9"/>
  <c r="H488" i="9"/>
  <c r="H486" i="9"/>
  <c r="H484" i="9"/>
  <c r="H482" i="9"/>
  <c r="H480" i="9"/>
  <c r="H474" i="9"/>
  <c r="H472" i="9"/>
  <c r="H470" i="9"/>
  <c r="H468" i="9"/>
  <c r="H466" i="9"/>
  <c r="H464" i="9"/>
  <c r="H462" i="9"/>
  <c r="H460" i="9"/>
  <c r="H456" i="9"/>
  <c r="H454" i="9"/>
  <c r="H452" i="9"/>
  <c r="H450" i="9"/>
  <c r="H448" i="9"/>
  <c r="H446" i="9"/>
  <c r="H444" i="9"/>
  <c r="H442" i="9"/>
  <c r="H440" i="9"/>
  <c r="H434" i="9"/>
  <c r="H428" i="9"/>
  <c r="H424" i="9"/>
  <c r="H420" i="9"/>
  <c r="H418" i="9"/>
  <c r="H416" i="9"/>
  <c r="H412" i="9"/>
  <c r="H410" i="9"/>
  <c r="H404" i="9"/>
  <c r="H402" i="9"/>
  <c r="H400" i="9"/>
  <c r="H398" i="9"/>
  <c r="H396" i="9"/>
  <c r="H394" i="9"/>
  <c r="H392" i="9"/>
  <c r="H388" i="9"/>
  <c r="H384" i="9"/>
  <c r="H382" i="9"/>
  <c r="H380" i="9"/>
  <c r="H376" i="9"/>
  <c r="H374" i="9"/>
  <c r="H372" i="9"/>
  <c r="H370" i="9"/>
  <c r="H364" i="9"/>
  <c r="H360" i="9"/>
  <c r="H356" i="9"/>
  <c r="H354" i="9"/>
  <c r="H352" i="9"/>
  <c r="H350" i="9"/>
  <c r="H348" i="9"/>
  <c r="H346" i="9"/>
  <c r="H344" i="9"/>
  <c r="H342" i="9"/>
  <c r="H340" i="9"/>
  <c r="H338" i="9"/>
  <c r="H336" i="9"/>
  <c r="H328" i="9"/>
  <c r="H324" i="9"/>
  <c r="H322" i="9"/>
  <c r="H320" i="9"/>
  <c r="H316" i="9"/>
  <c r="H312" i="9"/>
  <c r="H306" i="9"/>
  <c r="H304" i="9"/>
  <c r="H300" i="9"/>
  <c r="H498" i="10"/>
  <c r="H496" i="10"/>
  <c r="H492" i="10"/>
  <c r="H490" i="10"/>
  <c r="H488" i="10"/>
  <c r="H486" i="10"/>
  <c r="H482" i="10"/>
  <c r="H476" i="10"/>
  <c r="H474" i="10"/>
  <c r="H472" i="10"/>
  <c r="H470" i="10"/>
  <c r="H454" i="10"/>
  <c r="H452" i="10"/>
  <c r="H450" i="10"/>
  <c r="H331" i="7"/>
  <c r="H327" i="7"/>
  <c r="H325" i="7"/>
  <c r="H323" i="7"/>
  <c r="H321" i="7"/>
  <c r="H313" i="7"/>
  <c r="H309" i="7"/>
  <c r="H299" i="7"/>
  <c r="H495" i="8"/>
  <c r="H489" i="8"/>
  <c r="H487" i="8"/>
  <c r="H481" i="8"/>
  <c r="H479" i="8"/>
  <c r="H477" i="8"/>
  <c r="H469" i="8"/>
  <c r="H465" i="8"/>
  <c r="H461" i="8"/>
  <c r="H459" i="8"/>
  <c r="H457" i="8"/>
  <c r="H453" i="8"/>
  <c r="H451" i="8"/>
  <c r="H449" i="8"/>
  <c r="H445" i="8"/>
  <c r="H443" i="8"/>
  <c r="H439" i="8"/>
  <c r="H431" i="8"/>
  <c r="H425" i="8"/>
  <c r="H421" i="8"/>
  <c r="H419" i="8"/>
  <c r="H415" i="8"/>
  <c r="H399" i="8"/>
  <c r="H397" i="8"/>
  <c r="H395" i="8"/>
  <c r="H381" i="8"/>
  <c r="H375" i="8"/>
  <c r="H373" i="8"/>
  <c r="H367" i="8"/>
  <c r="H365" i="8"/>
  <c r="H361" i="8"/>
  <c r="H359" i="8"/>
  <c r="H355" i="8"/>
  <c r="H353" i="8"/>
  <c r="H351" i="8"/>
  <c r="H349" i="8"/>
  <c r="H325" i="8"/>
  <c r="H319" i="8"/>
  <c r="H313" i="8"/>
  <c r="H309" i="8"/>
  <c r="H299" i="8"/>
  <c r="H499" i="9"/>
  <c r="H497" i="9"/>
  <c r="H495" i="9"/>
  <c r="H489" i="9"/>
  <c r="H487" i="9"/>
  <c r="H481" i="9"/>
  <c r="H479" i="9"/>
  <c r="H477" i="9"/>
  <c r="H473" i="9"/>
  <c r="H471" i="9"/>
  <c r="H469" i="9"/>
  <c r="H465" i="9"/>
  <c r="H461" i="9"/>
  <c r="H459" i="9"/>
  <c r="H457" i="9"/>
  <c r="H455" i="9"/>
  <c r="H453" i="9"/>
  <c r="H451" i="9"/>
  <c r="H449" i="9"/>
  <c r="H447" i="9"/>
  <c r="H445" i="9"/>
  <c r="H443" i="9"/>
  <c r="H441" i="9"/>
  <c r="H439" i="9"/>
  <c r="H437" i="9"/>
  <c r="H435" i="9"/>
  <c r="H433" i="9"/>
  <c r="H431" i="9"/>
  <c r="H429" i="9"/>
  <c r="H427" i="9"/>
  <c r="H425" i="9"/>
  <c r="H423" i="9"/>
  <c r="H421" i="9"/>
  <c r="H417" i="9"/>
  <c r="H415" i="9"/>
  <c r="H413" i="9"/>
  <c r="H409" i="9"/>
  <c r="H407" i="9"/>
  <c r="H405" i="9"/>
  <c r="H401" i="9"/>
  <c r="H399" i="9"/>
  <c r="H397" i="9"/>
  <c r="H395" i="9"/>
  <c r="H389" i="9"/>
  <c r="H385" i="9"/>
  <c r="H383" i="9"/>
  <c r="H381" i="9"/>
  <c r="H379" i="9"/>
  <c r="H377" i="9"/>
  <c r="H375" i="9"/>
  <c r="H373" i="9"/>
  <c r="H371" i="9"/>
  <c r="H369" i="9"/>
  <c r="H367" i="9"/>
  <c r="H365" i="9"/>
  <c r="H361" i="9"/>
  <c r="H359" i="9"/>
  <c r="H357" i="9"/>
  <c r="H355" i="9"/>
  <c r="H353" i="9"/>
  <c r="H351" i="9"/>
  <c r="H349" i="9"/>
  <c r="H339" i="9"/>
  <c r="H337" i="9"/>
  <c r="H331" i="9"/>
  <c r="H329" i="9"/>
  <c r="H327" i="9"/>
  <c r="H325" i="9"/>
  <c r="H323" i="9"/>
  <c r="H321" i="9"/>
  <c r="H319" i="9"/>
  <c r="H317" i="9"/>
  <c r="H313" i="9"/>
  <c r="H311" i="9"/>
  <c r="H309" i="9"/>
  <c r="H305" i="9"/>
  <c r="H299" i="9"/>
  <c r="H487" i="10"/>
  <c r="H481" i="10"/>
  <c r="H479" i="10"/>
  <c r="H477" i="10"/>
  <c r="H475" i="10"/>
  <c r="H465" i="10"/>
  <c r="H461" i="10"/>
  <c r="H459" i="10"/>
  <c r="H457" i="10"/>
  <c r="H453" i="10"/>
  <c r="H449" i="10"/>
  <c r="H447" i="10"/>
  <c r="H445" i="10"/>
  <c r="H443" i="10"/>
  <c r="H441" i="10"/>
  <c r="H439" i="10"/>
  <c r="H435" i="10"/>
  <c r="H431" i="10"/>
  <c r="H427" i="10"/>
  <c r="H448" i="10"/>
  <c r="H446" i="10"/>
  <c r="H440" i="10"/>
  <c r="H428" i="10"/>
  <c r="E151" i="34"/>
  <c r="E151" i="1"/>
  <c r="E151" i="2"/>
  <c r="E151" i="3"/>
  <c r="E151" i="4"/>
  <c r="E151" i="6"/>
  <c r="E151" i="7"/>
  <c r="E151" i="8"/>
  <c r="E151" i="9"/>
  <c r="E151" i="10"/>
  <c r="E151" i="11"/>
  <c r="E151" i="14"/>
  <c r="E151" i="16"/>
  <c r="E151" i="17"/>
  <c r="E151" i="18"/>
  <c r="E151" i="19"/>
  <c r="E151" i="21"/>
  <c r="E151" i="22"/>
  <c r="E151" i="24"/>
  <c r="E151" i="25"/>
  <c r="E151" i="26"/>
  <c r="E151" i="27"/>
  <c r="E151" i="28"/>
  <c r="E151" i="29"/>
  <c r="E151" i="30"/>
  <c r="E151" i="32"/>
  <c r="F151" i="33"/>
  <c r="F151" i="1"/>
  <c r="F151" i="2"/>
  <c r="F151" i="3"/>
  <c r="F151" i="8"/>
  <c r="G151" i="8"/>
  <c r="H151" i="8" s="1"/>
  <c r="F151" i="10"/>
  <c r="G151" i="10"/>
  <c r="F151" i="11"/>
  <c r="F151" i="12"/>
  <c r="F151" i="16"/>
  <c r="G151" i="16"/>
  <c r="F151" i="18"/>
  <c r="G151" i="18"/>
  <c r="F151" i="19"/>
  <c r="G151" i="19"/>
  <c r="F151" i="22"/>
  <c r="G151" i="22"/>
  <c r="F151" i="24"/>
  <c r="G151" i="24"/>
  <c r="H151" i="24"/>
  <c r="F151" i="25"/>
  <c r="G151" i="25"/>
  <c r="G151" i="27"/>
  <c r="F151" i="28"/>
  <c r="G151" i="28"/>
  <c r="H151" i="28" s="1"/>
  <c r="F151" i="30"/>
  <c r="G151" i="30"/>
  <c r="G151" i="32"/>
  <c r="H151" i="32" s="1"/>
  <c r="E70" i="34"/>
  <c r="E70" i="2"/>
  <c r="E70" i="4"/>
  <c r="E70" i="8"/>
  <c r="E70" i="10"/>
  <c r="E70" i="15"/>
  <c r="E70" i="17"/>
  <c r="E70" i="19"/>
  <c r="E70" i="20"/>
  <c r="E70" i="23"/>
  <c r="E70" i="25"/>
  <c r="E70" i="26"/>
  <c r="E70" i="1"/>
  <c r="E70" i="3"/>
  <c r="E70" i="5"/>
  <c r="E70" i="12"/>
  <c r="E70" i="14"/>
  <c r="E70" i="16"/>
  <c r="E70" i="18"/>
  <c r="E70" i="21"/>
  <c r="E70" i="22"/>
  <c r="E70" i="24"/>
  <c r="E70" i="27"/>
  <c r="E70" i="28"/>
  <c r="E70" i="29"/>
  <c r="E70" i="31"/>
  <c r="E70" i="32"/>
  <c r="G70" i="34"/>
  <c r="F70" i="1"/>
  <c r="G70" i="1"/>
  <c r="G70" i="2"/>
  <c r="F70" i="3"/>
  <c r="G70" i="3"/>
  <c r="H70" i="3" s="1"/>
  <c r="F70" i="4"/>
  <c r="G70" i="4"/>
  <c r="F70" i="5"/>
  <c r="F70" i="6"/>
  <c r="F70" i="7"/>
  <c r="F70" i="8"/>
  <c r="G70" i="8"/>
  <c r="G70" i="10"/>
  <c r="F70" i="11"/>
  <c r="F70" i="12"/>
  <c r="F70" i="13"/>
  <c r="G70" i="14"/>
  <c r="H70" i="14" s="1"/>
  <c r="F70" i="15"/>
  <c r="F70" i="17"/>
  <c r="F70" i="19"/>
  <c r="G70" i="20"/>
  <c r="F70" i="21"/>
  <c r="F70" i="25"/>
  <c r="F70" i="26"/>
  <c r="G70" i="26"/>
  <c r="G70" i="28"/>
  <c r="H70" i="28" s="1"/>
  <c r="F70" i="30"/>
  <c r="F70" i="31"/>
  <c r="G70" i="31"/>
  <c r="H70" i="31"/>
  <c r="C9" i="1"/>
  <c r="C9" i="4"/>
  <c r="C8" i="4"/>
  <c r="E9" i="4"/>
  <c r="C9" i="7"/>
  <c r="E9" i="7" s="1"/>
  <c r="E8" i="7" s="1"/>
  <c r="C9" i="9"/>
  <c r="C9" i="11"/>
  <c r="C9" i="13"/>
  <c r="C8" i="16"/>
  <c r="C9" i="18"/>
  <c r="C8" i="18"/>
  <c r="C9" i="22"/>
  <c r="C9" i="23"/>
  <c r="C9" i="25"/>
  <c r="C9" i="27"/>
  <c r="C8" i="27"/>
  <c r="C9" i="30"/>
  <c r="C8" i="32"/>
  <c r="E18" i="25"/>
  <c r="E18" i="4"/>
  <c r="E18" i="18"/>
  <c r="E18" i="22"/>
  <c r="E18" i="30"/>
  <c r="E18" i="32"/>
  <c r="C8" i="34"/>
  <c r="E13" i="34"/>
  <c r="C9" i="34"/>
  <c r="C9" i="2"/>
  <c r="C8" i="3"/>
  <c r="E9" i="3"/>
  <c r="C9" i="3"/>
  <c r="C8" i="5"/>
  <c r="C8" i="8"/>
  <c r="C9" i="10"/>
  <c r="C8" i="10"/>
  <c r="E9" i="10"/>
  <c r="C9" i="12"/>
  <c r="C9" i="17"/>
  <c r="C9" i="19"/>
  <c r="C8" i="19"/>
  <c r="C8" i="21"/>
  <c r="C9" i="24"/>
  <c r="C8" i="24"/>
  <c r="C9" i="26"/>
  <c r="C8" i="26"/>
  <c r="C9" i="28"/>
  <c r="C8" i="29"/>
  <c r="C9" i="31"/>
  <c r="E18" i="3"/>
  <c r="E18" i="7"/>
  <c r="E18" i="11"/>
  <c r="E18" i="13"/>
  <c r="E18" i="19"/>
  <c r="E18" i="27"/>
  <c r="D9" i="5"/>
  <c r="D9" i="6"/>
  <c r="D9" i="9"/>
  <c r="G9" i="9" s="1"/>
  <c r="D9" i="11"/>
  <c r="D9" i="12"/>
  <c r="G9" i="12" s="1"/>
  <c r="D8" i="13"/>
  <c r="D9" i="13"/>
  <c r="D9" i="14"/>
  <c r="D9" i="15"/>
  <c r="D9" i="18"/>
  <c r="D8" i="18"/>
  <c r="D9" i="19"/>
  <c r="D8" i="19"/>
  <c r="F9" i="19" s="1"/>
  <c r="D9" i="21"/>
  <c r="D9" i="22"/>
  <c r="G9" i="22" s="1"/>
  <c r="D9" i="25"/>
  <c r="D9" i="28"/>
  <c r="D9" i="29"/>
  <c r="D9" i="32"/>
  <c r="D8" i="32"/>
  <c r="F9" i="32" s="1"/>
  <c r="F18" i="33"/>
  <c r="G18" i="34"/>
  <c r="F18" i="2"/>
  <c r="F18" i="3"/>
  <c r="G18" i="5"/>
  <c r="F18" i="6"/>
  <c r="G18" i="7"/>
  <c r="H18" i="7" s="1"/>
  <c r="F18" i="9"/>
  <c r="G18" i="9"/>
  <c r="F18" i="11"/>
  <c r="F18" i="12"/>
  <c r="F18" i="13"/>
  <c r="G18" i="13"/>
  <c r="G18" i="15"/>
  <c r="F18" i="16"/>
  <c r="G18" i="16"/>
  <c r="H18" i="16" s="1"/>
  <c r="F18" i="18"/>
  <c r="G18" i="18"/>
  <c r="H18" i="18" s="1"/>
  <c r="F18" i="19"/>
  <c r="G18" i="19"/>
  <c r="H18" i="19" s="1"/>
  <c r="F18" i="21"/>
  <c r="F18" i="22"/>
  <c r="G18" i="22"/>
  <c r="F18" i="23"/>
  <c r="F18" i="25"/>
  <c r="G18" i="26"/>
  <c r="H18" i="26" s="1"/>
  <c r="F18" i="27"/>
  <c r="F18" i="28"/>
  <c r="F18" i="29"/>
  <c r="F18" i="30"/>
  <c r="F18" i="32"/>
  <c r="D9" i="33"/>
  <c r="D9" i="34"/>
  <c r="G9" i="34" s="1"/>
  <c r="H505" i="18"/>
  <c r="H294" i="32"/>
  <c r="H294" i="14"/>
  <c r="H294" i="6"/>
  <c r="H294" i="4"/>
  <c r="H151" i="18"/>
  <c r="G9" i="13"/>
  <c r="H144" i="34"/>
  <c r="H140" i="34"/>
  <c r="H136" i="34"/>
  <c r="H124" i="34"/>
  <c r="H108" i="34"/>
  <c r="H104" i="34"/>
  <c r="H91" i="34"/>
  <c r="H87" i="34"/>
  <c r="D12" i="34"/>
  <c r="G12" i="34" s="1"/>
  <c r="H499" i="34"/>
  <c r="H491" i="34"/>
  <c r="H487" i="34"/>
  <c r="H479" i="34"/>
  <c r="H475" i="34"/>
  <c r="H471" i="34"/>
  <c r="H467" i="34"/>
  <c r="H463" i="34"/>
  <c r="F460" i="34"/>
  <c r="H459" i="34"/>
  <c r="H455" i="34"/>
  <c r="H451" i="34"/>
  <c r="H447" i="34"/>
  <c r="H443" i="34"/>
  <c r="H435" i="34"/>
  <c r="H431" i="34"/>
  <c r="H427" i="34"/>
  <c r="H423" i="34"/>
  <c r="H419" i="34"/>
  <c r="H403" i="34"/>
  <c r="H399" i="34"/>
  <c r="H387" i="34"/>
  <c r="H383" i="34"/>
  <c r="H379" i="34"/>
  <c r="H371" i="34"/>
  <c r="H367" i="34"/>
  <c r="H363" i="34"/>
  <c r="H359" i="34"/>
  <c r="H355" i="34"/>
  <c r="H351" i="34"/>
  <c r="H347" i="34"/>
  <c r="H339" i="34"/>
  <c r="H330" i="34"/>
  <c r="H318" i="34"/>
  <c r="H311" i="34"/>
  <c r="H305" i="34"/>
  <c r="H300" i="34"/>
  <c r="H297" i="34"/>
  <c r="H522" i="34"/>
  <c r="H518" i="34"/>
  <c r="H514" i="34"/>
  <c r="H510" i="34"/>
  <c r="H143" i="34"/>
  <c r="H139" i="34"/>
  <c r="H131" i="34"/>
  <c r="H127" i="34"/>
  <c r="H114" i="34"/>
  <c r="H103" i="34"/>
  <c r="H94" i="34"/>
  <c r="H86" i="34"/>
  <c r="H78" i="34"/>
  <c r="H276" i="34"/>
  <c r="H249" i="34"/>
  <c r="H245" i="34"/>
  <c r="H241" i="34"/>
  <c r="H237" i="34"/>
  <c r="H233" i="34"/>
  <c r="H218" i="34"/>
  <c r="H214" i="34"/>
  <c r="H204" i="34"/>
  <c r="H200" i="34"/>
  <c r="H521" i="34"/>
  <c r="H517" i="34"/>
  <c r="H509" i="34"/>
  <c r="E18" i="34"/>
  <c r="H18" i="34" s="1"/>
  <c r="H63" i="34"/>
  <c r="H59" i="34"/>
  <c r="H55" i="34"/>
  <c r="H51" i="34"/>
  <c r="H43" i="34"/>
  <c r="H39" i="34"/>
  <c r="H35" i="34"/>
  <c r="H27" i="34"/>
  <c r="H23" i="34"/>
  <c r="H287" i="34"/>
  <c r="H279" i="34"/>
  <c r="H240" i="34"/>
  <c r="H229" i="34"/>
  <c r="H225" i="34"/>
  <c r="H221" i="34"/>
  <c r="H217" i="34"/>
  <c r="H213" i="34"/>
  <c r="H207" i="34"/>
  <c r="H203" i="34"/>
  <c r="H185" i="34"/>
  <c r="H62" i="34"/>
  <c r="H58" i="34"/>
  <c r="H54" i="34"/>
  <c r="H50" i="34"/>
  <c r="H46" i="34"/>
  <c r="H42" i="34"/>
  <c r="H38" i="34"/>
  <c r="H26" i="34"/>
  <c r="H22" i="34"/>
  <c r="H84" i="34"/>
  <c r="H80" i="34"/>
  <c r="H496" i="34"/>
  <c r="H492" i="34"/>
  <c r="H488" i="34"/>
  <c r="H484" i="34"/>
  <c r="H476" i="34"/>
  <c r="H472" i="34"/>
  <c r="H468" i="34"/>
  <c r="H464" i="34"/>
  <c r="H456" i="34"/>
  <c r="H452" i="34"/>
  <c r="H448" i="34"/>
  <c r="H444" i="34"/>
  <c r="H440" i="34"/>
  <c r="H436" i="34"/>
  <c r="H432" i="34"/>
  <c r="H424" i="34"/>
  <c r="H420" i="34"/>
  <c r="H404" i="34"/>
  <c r="H388" i="34"/>
  <c r="H384" i="34"/>
  <c r="H380" i="34"/>
  <c r="H376" i="34"/>
  <c r="H372" i="34"/>
  <c r="H368" i="34"/>
  <c r="H360" i="34"/>
  <c r="F357" i="34"/>
  <c r="H356" i="34"/>
  <c r="H352" i="34"/>
  <c r="H348" i="34"/>
  <c r="H344" i="34"/>
  <c r="H340" i="34"/>
  <c r="H336" i="34"/>
  <c r="H327" i="34"/>
  <c r="H323" i="34"/>
  <c r="H319" i="34"/>
  <c r="H312" i="34"/>
  <c r="H308" i="34"/>
  <c r="H306" i="34"/>
  <c r="F196" i="34"/>
  <c r="H179" i="34"/>
  <c r="H175" i="34"/>
  <c r="H171" i="34"/>
  <c r="H167" i="34"/>
  <c r="H163" i="34"/>
  <c r="H159" i="34"/>
  <c r="F156" i="34"/>
  <c r="E155" i="34"/>
  <c r="H155" i="34"/>
  <c r="D10" i="34"/>
  <c r="F71" i="34"/>
  <c r="C11" i="34"/>
  <c r="E11" i="34"/>
  <c r="H198" i="34"/>
  <c r="H194" i="34"/>
  <c r="H190" i="34"/>
  <c r="H186" i="34"/>
  <c r="H182" i="34"/>
  <c r="H178" i="34"/>
  <c r="H166" i="34"/>
  <c r="H158" i="34"/>
  <c r="H154" i="34"/>
  <c r="E123" i="34"/>
  <c r="H123" i="34" s="1"/>
  <c r="E113" i="34"/>
  <c r="H113" i="34"/>
  <c r="E74" i="34"/>
  <c r="E253" i="34"/>
  <c r="E177" i="34"/>
  <c r="H177" i="34" s="1"/>
  <c r="F154" i="34"/>
  <c r="F121" i="34"/>
  <c r="F118" i="34"/>
  <c r="F102" i="34"/>
  <c r="F99" i="34"/>
  <c r="F98" i="34"/>
  <c r="F74" i="34"/>
  <c r="D11" i="34"/>
  <c r="G11" i="34" s="1"/>
  <c r="H11" i="34" s="1"/>
  <c r="F232" i="34"/>
  <c r="F209" i="34"/>
  <c r="E295" i="34"/>
  <c r="H295" i="34"/>
  <c r="F333" i="34"/>
  <c r="F332" i="34"/>
  <c r="F315" i="34"/>
  <c r="E332" i="34"/>
  <c r="E307" i="34"/>
  <c r="H307" i="34" s="1"/>
  <c r="E303" i="34"/>
  <c r="H303" i="34" s="1"/>
  <c r="E302" i="34"/>
  <c r="H302" i="34" s="1"/>
  <c r="E301" i="34"/>
  <c r="H301" i="34"/>
  <c r="E298" i="34"/>
  <c r="H298" i="34" s="1"/>
  <c r="H19" i="1"/>
  <c r="H143" i="1"/>
  <c r="H140" i="1"/>
  <c r="H100" i="1"/>
  <c r="C11" i="1"/>
  <c r="H285" i="1"/>
  <c r="H281" i="1"/>
  <c r="H273" i="1"/>
  <c r="H269" i="1"/>
  <c r="H265" i="1"/>
  <c r="H261" i="1"/>
  <c r="H251" i="1"/>
  <c r="H245" i="1"/>
  <c r="H241" i="1"/>
  <c r="H237" i="1"/>
  <c r="E231" i="1"/>
  <c r="H231" i="1" s="1"/>
  <c r="H228" i="1"/>
  <c r="H224" i="1"/>
  <c r="H220" i="1"/>
  <c r="H209" i="1"/>
  <c r="H205" i="1"/>
  <c r="H180" i="1"/>
  <c r="H170" i="1"/>
  <c r="H162" i="1"/>
  <c r="H155" i="1"/>
  <c r="C12" i="1"/>
  <c r="H499" i="1"/>
  <c r="H495" i="1"/>
  <c r="H491" i="1"/>
  <c r="H487" i="1"/>
  <c r="H483" i="1"/>
  <c r="H479" i="1"/>
  <c r="H475" i="1"/>
  <c r="H471" i="1"/>
  <c r="H467" i="1"/>
  <c r="H463" i="1"/>
  <c r="H459" i="1"/>
  <c r="H447" i="1"/>
  <c r="H443" i="1"/>
  <c r="H431" i="1"/>
  <c r="H427" i="1"/>
  <c r="H419" i="1"/>
  <c r="H415" i="1"/>
  <c r="H412" i="1"/>
  <c r="H403" i="1"/>
  <c r="H399" i="1"/>
  <c r="H395" i="1"/>
  <c r="H388" i="1"/>
  <c r="H384" i="1"/>
  <c r="H380" i="1"/>
  <c r="H373" i="1"/>
  <c r="H369" i="1"/>
  <c r="H365" i="1"/>
  <c r="H361" i="1"/>
  <c r="H355" i="1"/>
  <c r="H352" i="1"/>
  <c r="H348" i="1"/>
  <c r="H339" i="1"/>
  <c r="H335" i="1"/>
  <c r="H323" i="1"/>
  <c r="H319" i="1"/>
  <c r="H312" i="1"/>
  <c r="H303" i="1"/>
  <c r="H48" i="1"/>
  <c r="H44" i="1"/>
  <c r="H36" i="1"/>
  <c r="H29" i="1"/>
  <c r="H25" i="1"/>
  <c r="H110" i="1"/>
  <c r="H107" i="1"/>
  <c r="H288" i="1"/>
  <c r="H284" i="1"/>
  <c r="H276" i="1"/>
  <c r="H268" i="1"/>
  <c r="H264" i="1"/>
  <c r="H260" i="1"/>
  <c r="H233" i="1"/>
  <c r="H230" i="1"/>
  <c r="H212" i="1"/>
  <c r="H201" i="1"/>
  <c r="H197" i="1"/>
  <c r="H195" i="1"/>
  <c r="H191" i="1"/>
  <c r="H187" i="1"/>
  <c r="H183" i="1"/>
  <c r="H179" i="1"/>
  <c r="H165" i="1"/>
  <c r="H161" i="1"/>
  <c r="H498" i="1"/>
  <c r="H494" i="1"/>
  <c r="H490" i="1"/>
  <c r="H482" i="1"/>
  <c r="H474" i="1"/>
  <c r="H466" i="1"/>
  <c r="H458" i="1"/>
  <c r="H454" i="1"/>
  <c r="H450" i="1"/>
  <c r="H446" i="1"/>
  <c r="H442" i="1"/>
  <c r="H438" i="1"/>
  <c r="H434" i="1"/>
  <c r="H430" i="1"/>
  <c r="H426" i="1"/>
  <c r="E422" i="1"/>
  <c r="H422" i="1"/>
  <c r="H418" i="1"/>
  <c r="H414" i="1"/>
  <c r="H411" i="1"/>
  <c r="E408" i="1"/>
  <c r="H408" i="1" s="1"/>
  <c r="H402" i="1"/>
  <c r="H398" i="1"/>
  <c r="H394" i="1"/>
  <c r="H391" i="1"/>
  <c r="H387" i="1"/>
  <c r="H383" i="1"/>
  <c r="H379" i="1"/>
  <c r="H376" i="1"/>
  <c r="H351" i="1"/>
  <c r="H338" i="1"/>
  <c r="H334" i="1"/>
  <c r="H328" i="1"/>
  <c r="H322" i="1"/>
  <c r="H318" i="1"/>
  <c r="H308" i="1"/>
  <c r="H306" i="1"/>
  <c r="H62" i="1"/>
  <c r="H58" i="1"/>
  <c r="H51" i="1"/>
  <c r="H47" i="1"/>
  <c r="H43" i="1"/>
  <c r="H35" i="1"/>
  <c r="H31" i="1"/>
  <c r="H28" i="1"/>
  <c r="H24" i="1"/>
  <c r="H168" i="1"/>
  <c r="H157" i="1"/>
  <c r="H61" i="1"/>
  <c r="H57" i="1"/>
  <c r="H53" i="1"/>
  <c r="H50" i="1"/>
  <c r="H46" i="1"/>
  <c r="H42" i="1"/>
  <c r="H38" i="1"/>
  <c r="H27" i="1"/>
  <c r="H23" i="1"/>
  <c r="E232" i="1"/>
  <c r="E460" i="1"/>
  <c r="H460" i="1" s="1"/>
  <c r="G13" i="1"/>
  <c r="F52" i="1"/>
  <c r="F30" i="1"/>
  <c r="D10" i="1"/>
  <c r="G10" i="1" s="1"/>
  <c r="F256" i="1"/>
  <c r="F253" i="1"/>
  <c r="F249" i="1"/>
  <c r="F247" i="1"/>
  <c r="F235" i="1"/>
  <c r="F232" i="1"/>
  <c r="F229" i="1"/>
  <c r="F216" i="1"/>
  <c r="F203" i="1"/>
  <c r="F196" i="1"/>
  <c r="F173" i="1"/>
  <c r="F157" i="1"/>
  <c r="F413" i="1"/>
  <c r="F408" i="1"/>
  <c r="F406" i="1"/>
  <c r="F405" i="1"/>
  <c r="F392" i="1"/>
  <c r="F358" i="1"/>
  <c r="F345" i="1"/>
  <c r="F344" i="1"/>
  <c r="F332" i="1"/>
  <c r="F326" i="1"/>
  <c r="F315" i="1"/>
  <c r="F310" i="1"/>
  <c r="F307" i="1"/>
  <c r="F302" i="1"/>
  <c r="E130" i="1"/>
  <c r="E123" i="1"/>
  <c r="E120" i="1"/>
  <c r="E119" i="1"/>
  <c r="H119" i="1" s="1"/>
  <c r="E118" i="1"/>
  <c r="E115" i="1"/>
  <c r="H115" i="1"/>
  <c r="E104" i="1"/>
  <c r="H104" i="1" s="1"/>
  <c r="E102" i="1"/>
  <c r="H102" i="1" s="1"/>
  <c r="E94" i="1"/>
  <c r="E93" i="1"/>
  <c r="H93" i="1"/>
  <c r="E88" i="1"/>
  <c r="E85" i="1"/>
  <c r="E84" i="1"/>
  <c r="E82" i="1"/>
  <c r="H82" i="1"/>
  <c r="E74" i="1"/>
  <c r="H74" i="1"/>
  <c r="E509" i="1"/>
  <c r="H509" i="1"/>
  <c r="E507" i="1"/>
  <c r="H507" i="1"/>
  <c r="F142" i="1"/>
  <c r="F137" i="1"/>
  <c r="F132" i="1"/>
  <c r="F125" i="1"/>
  <c r="F123" i="1"/>
  <c r="F120" i="1"/>
  <c r="F118" i="1"/>
  <c r="F116" i="1"/>
  <c r="F113" i="1"/>
  <c r="F108" i="1"/>
  <c r="F104" i="1"/>
  <c r="F102" i="1"/>
  <c r="F94" i="1"/>
  <c r="F93" i="1"/>
  <c r="F92" i="1"/>
  <c r="F88" i="1"/>
  <c r="F86" i="1"/>
  <c r="F83" i="1"/>
  <c r="F82" i="1"/>
  <c r="F81" i="1"/>
  <c r="F80" i="1"/>
  <c r="F78" i="1"/>
  <c r="G12" i="1"/>
  <c r="E377" i="1"/>
  <c r="H377" i="1"/>
  <c r="E358" i="1"/>
  <c r="H358" i="1"/>
  <c r="E354" i="1"/>
  <c r="E347" i="1"/>
  <c r="E333" i="1"/>
  <c r="H333" i="1"/>
  <c r="E326" i="1"/>
  <c r="E307" i="1"/>
  <c r="H307" i="1"/>
  <c r="E301" i="1"/>
  <c r="F52" i="2"/>
  <c r="H287" i="2"/>
  <c r="H284" i="2"/>
  <c r="H257" i="2"/>
  <c r="H244" i="2"/>
  <c r="H236" i="2"/>
  <c r="H234" i="2"/>
  <c r="H193" i="2"/>
  <c r="H172" i="2"/>
  <c r="C12" i="2"/>
  <c r="E497" i="2"/>
  <c r="H497" i="2" s="1"/>
  <c r="E490" i="2"/>
  <c r="H490" i="2"/>
  <c r="E471" i="2"/>
  <c r="H471" i="2"/>
  <c r="E456" i="2"/>
  <c r="H456" i="2"/>
  <c r="E442" i="2"/>
  <c r="H442" i="2"/>
  <c r="E437" i="2"/>
  <c r="H437" i="2"/>
  <c r="E430" i="2"/>
  <c r="H430" i="2"/>
  <c r="E422" i="2"/>
  <c r="H422" i="2"/>
  <c r="E420" i="2"/>
  <c r="E417" i="2"/>
  <c r="H417" i="2"/>
  <c r="E403" i="2"/>
  <c r="E400" i="2"/>
  <c r="H400" i="2"/>
  <c r="E388" i="2"/>
  <c r="E383" i="2"/>
  <c r="H383" i="2"/>
  <c r="E380" i="2"/>
  <c r="E378" i="2"/>
  <c r="H378" i="2"/>
  <c r="E376" i="2"/>
  <c r="E358" i="2"/>
  <c r="H358" i="2"/>
  <c r="H342" i="2"/>
  <c r="E334" i="2"/>
  <c r="H334" i="2"/>
  <c r="E332" i="2"/>
  <c r="H332" i="2"/>
  <c r="H322" i="2"/>
  <c r="E315" i="2"/>
  <c r="H315" i="2" s="1"/>
  <c r="E308" i="2"/>
  <c r="H308" i="2"/>
  <c r="E299" i="2"/>
  <c r="E297" i="2"/>
  <c r="H297" i="2" s="1"/>
  <c r="H525" i="2"/>
  <c r="E18" i="2"/>
  <c r="H61" i="2"/>
  <c r="H54" i="2"/>
  <c r="F51" i="2"/>
  <c r="H46" i="2"/>
  <c r="H38" i="2"/>
  <c r="H31" i="2"/>
  <c r="H106" i="2"/>
  <c r="H90" i="2"/>
  <c r="H243" i="2"/>
  <c r="H192" i="2"/>
  <c r="H189" i="2"/>
  <c r="E295" i="2"/>
  <c r="E494" i="2"/>
  <c r="H494" i="2" s="1"/>
  <c r="E484" i="2"/>
  <c r="H484" i="2" s="1"/>
  <c r="E473" i="2"/>
  <c r="H473" i="2"/>
  <c r="E470" i="2"/>
  <c r="H470" i="2" s="1"/>
  <c r="E463" i="2"/>
  <c r="H463" i="2" s="1"/>
  <c r="E458" i="2"/>
  <c r="H458" i="2" s="1"/>
  <c r="E446" i="2"/>
  <c r="H446" i="2"/>
  <c r="E444" i="2"/>
  <c r="H444" i="2" s="1"/>
  <c r="E434" i="2"/>
  <c r="H434" i="2" s="1"/>
  <c r="E432" i="2"/>
  <c r="H432" i="2" s="1"/>
  <c r="E427" i="2"/>
  <c r="E416" i="2"/>
  <c r="H416" i="2" s="1"/>
  <c r="E413" i="2"/>
  <c r="E411" i="2"/>
  <c r="H411" i="2" s="1"/>
  <c r="E409" i="2"/>
  <c r="H409" i="2"/>
  <c r="E407" i="2"/>
  <c r="H407" i="2" s="1"/>
  <c r="E405" i="2"/>
  <c r="H405" i="2" s="1"/>
  <c r="E402" i="2"/>
  <c r="H402" i="2" s="1"/>
  <c r="H399" i="2"/>
  <c r="H394" i="2"/>
  <c r="E392" i="2"/>
  <c r="H392" i="2" s="1"/>
  <c r="E385" i="2"/>
  <c r="H385" i="2" s="1"/>
  <c r="H382" i="2"/>
  <c r="E370" i="2"/>
  <c r="H367" i="2"/>
  <c r="H363" i="2"/>
  <c r="H360" i="2"/>
  <c r="H355" i="2"/>
  <c r="H352" i="2"/>
  <c r="H348" i="2"/>
  <c r="E346" i="2"/>
  <c r="H346" i="2"/>
  <c r="E344" i="2"/>
  <c r="H344" i="2"/>
  <c r="E339" i="2"/>
  <c r="H339" i="2"/>
  <c r="H331" i="2"/>
  <c r="E329" i="2"/>
  <c r="H329" i="2" s="1"/>
  <c r="E327" i="2"/>
  <c r="H325" i="2"/>
  <c r="E319" i="2"/>
  <c r="E317" i="2"/>
  <c r="H317" i="2" s="1"/>
  <c r="E310" i="2"/>
  <c r="H310" i="2"/>
  <c r="E305" i="2"/>
  <c r="H305" i="2" s="1"/>
  <c r="E303" i="2"/>
  <c r="H303" i="2"/>
  <c r="E301" i="2"/>
  <c r="H301" i="2" s="1"/>
  <c r="H57" i="2"/>
  <c r="H53" i="2"/>
  <c r="H45" i="2"/>
  <c r="E71" i="2"/>
  <c r="H71" i="2" s="1"/>
  <c r="H145" i="2"/>
  <c r="H89" i="2"/>
  <c r="D12" i="2"/>
  <c r="E491" i="2"/>
  <c r="E478" i="2"/>
  <c r="H478" i="2" s="1"/>
  <c r="E475" i="2"/>
  <c r="H475" i="2"/>
  <c r="E467" i="2"/>
  <c r="H467" i="2" s="1"/>
  <c r="E460" i="2"/>
  <c r="E455" i="2"/>
  <c r="E443" i="2"/>
  <c r="H443" i="2" s="1"/>
  <c r="E436" i="2"/>
  <c r="H436" i="2"/>
  <c r="E429" i="2"/>
  <c r="E426" i="2"/>
  <c r="H426" i="2"/>
  <c r="E415" i="2"/>
  <c r="H415" i="2" s="1"/>
  <c r="E404" i="2"/>
  <c r="H404" i="2"/>
  <c r="E389" i="2"/>
  <c r="H389" i="2" s="1"/>
  <c r="E387" i="2"/>
  <c r="H387" i="2"/>
  <c r="H384" i="2"/>
  <c r="H381" i="2"/>
  <c r="E379" i="2"/>
  <c r="E377" i="2"/>
  <c r="H377" i="2" s="1"/>
  <c r="E375" i="2"/>
  <c r="E372" i="2"/>
  <c r="H372" i="2" s="1"/>
  <c r="H366" i="2"/>
  <c r="E359" i="2"/>
  <c r="H359" i="2"/>
  <c r="E357" i="2"/>
  <c r="H357" i="2" s="1"/>
  <c r="E351" i="2"/>
  <c r="H351" i="2" s="1"/>
  <c r="E341" i="2"/>
  <c r="H341" i="2" s="1"/>
  <c r="E338" i="2"/>
  <c r="H338" i="2"/>
  <c r="E335" i="2"/>
  <c r="H335" i="2" s="1"/>
  <c r="E333" i="2"/>
  <c r="E321" i="2"/>
  <c r="E316" i="2"/>
  <c r="H316" i="2"/>
  <c r="E314" i="2"/>
  <c r="H314" i="2" s="1"/>
  <c r="E307" i="2"/>
  <c r="H307" i="2" s="1"/>
  <c r="E298" i="2"/>
  <c r="H298" i="2" s="1"/>
  <c r="E296" i="2"/>
  <c r="H295" i="2"/>
  <c r="D9" i="2"/>
  <c r="H133" i="2"/>
  <c r="H285" i="2"/>
  <c r="H277" i="2"/>
  <c r="H263" i="2"/>
  <c r="H260" i="2"/>
  <c r="H258" i="2"/>
  <c r="H207" i="2"/>
  <c r="E495" i="2"/>
  <c r="H495" i="2" s="1"/>
  <c r="E493" i="2"/>
  <c r="H493" i="2" s="1"/>
  <c r="E485" i="2"/>
  <c r="H485" i="2" s="1"/>
  <c r="E483" i="2"/>
  <c r="H483" i="2"/>
  <c r="E480" i="2"/>
  <c r="H480" i="2" s="1"/>
  <c r="E466" i="2"/>
  <c r="H466" i="2" s="1"/>
  <c r="E464" i="2"/>
  <c r="E435" i="2"/>
  <c r="H435" i="2"/>
  <c r="E433" i="2"/>
  <c r="H433" i="2" s="1"/>
  <c r="E431" i="2"/>
  <c r="H431" i="2" s="1"/>
  <c r="E412" i="2"/>
  <c r="H412" i="2" s="1"/>
  <c r="E410" i="2"/>
  <c r="E408" i="2"/>
  <c r="H408" i="2" s="1"/>
  <c r="E406" i="2"/>
  <c r="H406" i="2" s="1"/>
  <c r="E401" i="2"/>
  <c r="H401" i="2" s="1"/>
  <c r="E398" i="2"/>
  <c r="E396" i="2"/>
  <c r="H396" i="2" s="1"/>
  <c r="E393" i="2"/>
  <c r="H393" i="2" s="1"/>
  <c r="E391" i="2"/>
  <c r="E386" i="2"/>
  <c r="H386" i="2"/>
  <c r="E369" i="2"/>
  <c r="H369" i="2" s="1"/>
  <c r="E354" i="2"/>
  <c r="E347" i="2"/>
  <c r="H347" i="2" s="1"/>
  <c r="E345" i="2"/>
  <c r="H345" i="2"/>
  <c r="E343" i="2"/>
  <c r="H343" i="2" s="1"/>
  <c r="E340" i="2"/>
  <c r="H340" i="2" s="1"/>
  <c r="E337" i="2"/>
  <c r="H337" i="2" s="1"/>
  <c r="E330" i="2"/>
  <c r="H330" i="2"/>
  <c r="E326" i="2"/>
  <c r="H326" i="2" s="1"/>
  <c r="E318" i="2"/>
  <c r="H318" i="2" s="1"/>
  <c r="E311" i="2"/>
  <c r="H311" i="2" s="1"/>
  <c r="E304" i="2"/>
  <c r="H304" i="2"/>
  <c r="E302" i="2"/>
  <c r="H302" i="2" s="1"/>
  <c r="D10" i="2"/>
  <c r="G10" i="2" s="1"/>
  <c r="H10" i="2" s="1"/>
  <c r="C11" i="2"/>
  <c r="E283" i="2"/>
  <c r="H283" i="2"/>
  <c r="E282" i="2"/>
  <c r="H282" i="2"/>
  <c r="E281" i="2"/>
  <c r="E280" i="2"/>
  <c r="H280" i="2"/>
  <c r="E276" i="2"/>
  <c r="H276" i="2"/>
  <c r="E274" i="2"/>
  <c r="H274" i="2"/>
  <c r="E273" i="2"/>
  <c r="E270" i="2"/>
  <c r="H270" i="2"/>
  <c r="E268" i="2"/>
  <c r="H268" i="2"/>
  <c r="E266" i="2"/>
  <c r="H266" i="2"/>
  <c r="E264" i="2"/>
  <c r="H264" i="2"/>
  <c r="E256" i="2"/>
  <c r="H256" i="2"/>
  <c r="E253" i="2"/>
  <c r="H253" i="2"/>
  <c r="E251" i="2"/>
  <c r="E249" i="2"/>
  <c r="H249" i="2"/>
  <c r="E247" i="2"/>
  <c r="H247" i="2"/>
  <c r="E246" i="2"/>
  <c r="H246" i="2"/>
  <c r="E245" i="2"/>
  <c r="H245" i="2"/>
  <c r="E240" i="2"/>
  <c r="H240" i="2"/>
  <c r="E239" i="2"/>
  <c r="H239" i="2"/>
  <c r="E238" i="2"/>
  <c r="H238" i="2"/>
  <c r="E237" i="2"/>
  <c r="H237" i="2"/>
  <c r="E235" i="2"/>
  <c r="H235" i="2"/>
  <c r="E233" i="2"/>
  <c r="H233" i="2"/>
  <c r="E232" i="2"/>
  <c r="H232" i="2"/>
  <c r="E231" i="2"/>
  <c r="E229" i="2"/>
  <c r="H229" i="2"/>
  <c r="E226" i="2"/>
  <c r="H226" i="2"/>
  <c r="E223" i="2"/>
  <c r="H223" i="2"/>
  <c r="E222" i="2"/>
  <c r="H222" i="2"/>
  <c r="E220" i="2"/>
  <c r="H220" i="2"/>
  <c r="E219" i="2"/>
  <c r="E214" i="2"/>
  <c r="E213" i="2"/>
  <c r="H213" i="2"/>
  <c r="E211" i="2"/>
  <c r="H211" i="2"/>
  <c r="E199" i="2"/>
  <c r="H199" i="2"/>
  <c r="E198" i="2"/>
  <c r="H198" i="2"/>
  <c r="E186" i="2"/>
  <c r="E185" i="2"/>
  <c r="H185" i="2"/>
  <c r="E180" i="2"/>
  <c r="H180" i="2"/>
  <c r="E176" i="2"/>
  <c r="H176" i="2"/>
  <c r="E169" i="2"/>
  <c r="H169" i="2"/>
  <c r="E168" i="2"/>
  <c r="H168" i="2"/>
  <c r="E163" i="2"/>
  <c r="H163" i="2"/>
  <c r="E157" i="2"/>
  <c r="H157" i="2"/>
  <c r="H482" i="2"/>
  <c r="H476" i="2"/>
  <c r="H461" i="2"/>
  <c r="F153" i="2"/>
  <c r="F154" i="2"/>
  <c r="F156" i="2"/>
  <c r="F157" i="2"/>
  <c r="F158" i="2"/>
  <c r="F159" i="2"/>
  <c r="F160" i="2"/>
  <c r="F163" i="2"/>
  <c r="F165" i="2"/>
  <c r="F166" i="2"/>
  <c r="F167" i="2"/>
  <c r="F169" i="2"/>
  <c r="F173" i="2"/>
  <c r="F174" i="2"/>
  <c r="F175" i="2"/>
  <c r="F176" i="2"/>
  <c r="F177" i="2"/>
  <c r="F178" i="2"/>
  <c r="F179" i="2"/>
  <c r="F180" i="2"/>
  <c r="F181" i="2"/>
  <c r="F182" i="2"/>
  <c r="F183" i="2"/>
  <c r="F186" i="2"/>
  <c r="F187" i="2"/>
  <c r="F190" i="2"/>
  <c r="F196" i="2"/>
  <c r="F199" i="2"/>
  <c r="F203" i="2"/>
  <c r="F206" i="2"/>
  <c r="F208" i="2"/>
  <c r="E144" i="2"/>
  <c r="H144" i="2" s="1"/>
  <c r="E142" i="2"/>
  <c r="H142" i="2"/>
  <c r="E140" i="2"/>
  <c r="H140" i="2" s="1"/>
  <c r="E137" i="2"/>
  <c r="H137" i="2"/>
  <c r="E135" i="2"/>
  <c r="E134" i="2"/>
  <c r="H134" i="2"/>
  <c r="E132" i="2"/>
  <c r="H132" i="2" s="1"/>
  <c r="E127" i="2"/>
  <c r="H127" i="2"/>
  <c r="E126" i="2"/>
  <c r="H126" i="2" s="1"/>
  <c r="E124" i="2"/>
  <c r="E123" i="2"/>
  <c r="H123" i="2"/>
  <c r="E121" i="2"/>
  <c r="E120" i="2"/>
  <c r="H120" i="2" s="1"/>
  <c r="E119" i="2"/>
  <c r="H119" i="2" s="1"/>
  <c r="E118" i="2"/>
  <c r="H118" i="2"/>
  <c r="E117" i="2"/>
  <c r="E116" i="2"/>
  <c r="H116" i="2" s="1"/>
  <c r="E115" i="2"/>
  <c r="H115" i="2" s="1"/>
  <c r="E113" i="2"/>
  <c r="H113" i="2"/>
  <c r="E112" i="2"/>
  <c r="E111" i="2"/>
  <c r="E109" i="2"/>
  <c r="H109" i="2"/>
  <c r="E107" i="2"/>
  <c r="E105" i="2"/>
  <c r="H105" i="2" s="1"/>
  <c r="E104" i="2"/>
  <c r="H104" i="2" s="1"/>
  <c r="E103" i="2"/>
  <c r="E102" i="2"/>
  <c r="E101" i="2"/>
  <c r="H101" i="2"/>
  <c r="E100" i="2"/>
  <c r="H100" i="2" s="1"/>
  <c r="E99" i="2"/>
  <c r="H99" i="2"/>
  <c r="E98" i="2"/>
  <c r="E97" i="2"/>
  <c r="H97" i="2" s="1"/>
  <c r="E96" i="2"/>
  <c r="H96" i="2" s="1"/>
  <c r="E94" i="2"/>
  <c r="H94" i="2" s="1"/>
  <c r="E93" i="2"/>
  <c r="E92" i="2"/>
  <c r="H92" i="2" s="1"/>
  <c r="E88" i="2"/>
  <c r="E87" i="2"/>
  <c r="H87" i="2"/>
  <c r="E86" i="2"/>
  <c r="H86" i="2" s="1"/>
  <c r="E85" i="2"/>
  <c r="E84" i="2"/>
  <c r="E83" i="2"/>
  <c r="H83" i="2"/>
  <c r="E82" i="2"/>
  <c r="H82" i="2"/>
  <c r="E80" i="2"/>
  <c r="H80" i="2"/>
  <c r="E77" i="2"/>
  <c r="H77" i="2"/>
  <c r="E75" i="2"/>
  <c r="H75" i="2"/>
  <c r="E74" i="2"/>
  <c r="H74" i="2"/>
  <c r="E73" i="2"/>
  <c r="E72" i="2"/>
  <c r="H72" i="2"/>
  <c r="E152" i="2"/>
  <c r="H152" i="2"/>
  <c r="F286" i="2"/>
  <c r="F283" i="2"/>
  <c r="F281" i="2"/>
  <c r="F280" i="2"/>
  <c r="F279" i="2"/>
  <c r="F276" i="2"/>
  <c r="F275" i="2"/>
  <c r="F274" i="2"/>
  <c r="F273" i="2"/>
  <c r="F272" i="2"/>
  <c r="F271" i="2"/>
  <c r="F270" i="2"/>
  <c r="F268" i="2"/>
  <c r="F266" i="2"/>
  <c r="F265" i="2"/>
  <c r="F264" i="2"/>
  <c r="F262" i="2"/>
  <c r="F256" i="2"/>
  <c r="F253" i="2"/>
  <c r="F252" i="2"/>
  <c r="F249" i="2"/>
  <c r="F248" i="2"/>
  <c r="F247" i="2"/>
  <c r="F246" i="2"/>
  <c r="F245" i="2"/>
  <c r="F240" i="2"/>
  <c r="F239" i="2"/>
  <c r="F238" i="2"/>
  <c r="F237" i="2"/>
  <c r="F235" i="2"/>
  <c r="F232" i="2"/>
  <c r="F231" i="2"/>
  <c r="F230" i="2"/>
  <c r="F229" i="2"/>
  <c r="F222" i="2"/>
  <c r="F220" i="2"/>
  <c r="F214" i="2"/>
  <c r="F213" i="2"/>
  <c r="F211" i="2"/>
  <c r="F210" i="2"/>
  <c r="E196" i="2"/>
  <c r="H196" i="2"/>
  <c r="E194" i="2"/>
  <c r="H194" i="2"/>
  <c r="E183" i="2"/>
  <c r="H183" i="2"/>
  <c r="E179" i="2"/>
  <c r="H179" i="2"/>
  <c r="E175" i="2"/>
  <c r="H175" i="2"/>
  <c r="E167" i="2"/>
  <c r="H167" i="2"/>
  <c r="E160" i="2"/>
  <c r="H160" i="2"/>
  <c r="E156" i="2"/>
  <c r="H156" i="2"/>
  <c r="H499" i="2"/>
  <c r="H496" i="2"/>
  <c r="H486" i="2"/>
  <c r="H481" i="2"/>
  <c r="H453" i="2"/>
  <c r="E63" i="2"/>
  <c r="E62" i="2"/>
  <c r="H62" i="2" s="1"/>
  <c r="E60" i="2"/>
  <c r="H60" i="2"/>
  <c r="E50" i="2"/>
  <c r="H50" i="2" s="1"/>
  <c r="E49" i="2"/>
  <c r="E48" i="2"/>
  <c r="H48" i="2" s="1"/>
  <c r="E43" i="2"/>
  <c r="E37" i="2"/>
  <c r="H37" i="2" s="1"/>
  <c r="E36" i="2"/>
  <c r="E30" i="2"/>
  <c r="H30" i="2" s="1"/>
  <c r="E28" i="2"/>
  <c r="H28" i="2"/>
  <c r="E26" i="2"/>
  <c r="E25" i="2"/>
  <c r="F142" i="2"/>
  <c r="F137" i="2"/>
  <c r="F134" i="2"/>
  <c r="F132" i="2"/>
  <c r="F131" i="2"/>
  <c r="F130" i="2"/>
  <c r="F129" i="2"/>
  <c r="F127" i="2"/>
  <c r="F123" i="2"/>
  <c r="F122" i="2"/>
  <c r="F120" i="2"/>
  <c r="F119" i="2"/>
  <c r="F118" i="2"/>
  <c r="F116" i="2"/>
  <c r="F115" i="2"/>
  <c r="F113" i="2"/>
  <c r="F111" i="2"/>
  <c r="F110" i="2"/>
  <c r="F109" i="2"/>
  <c r="F107" i="2"/>
  <c r="F105" i="2"/>
  <c r="F103" i="2"/>
  <c r="F101" i="2"/>
  <c r="F100" i="2"/>
  <c r="F99" i="2"/>
  <c r="F97" i="2"/>
  <c r="F94" i="2"/>
  <c r="F93" i="2"/>
  <c r="F88" i="2"/>
  <c r="F87" i="2"/>
  <c r="F86" i="2"/>
  <c r="F84" i="2"/>
  <c r="F83" i="2"/>
  <c r="F80" i="2"/>
  <c r="F75" i="2"/>
  <c r="F74" i="2"/>
  <c r="F73" i="2"/>
  <c r="E206" i="2"/>
  <c r="H206" i="2"/>
  <c r="E205" i="2"/>
  <c r="H205" i="2" s="1"/>
  <c r="E182" i="2"/>
  <c r="H182" i="2" s="1"/>
  <c r="E178" i="2"/>
  <c r="H178" i="2" s="1"/>
  <c r="E174" i="2"/>
  <c r="H174" i="2"/>
  <c r="E166" i="2"/>
  <c r="H166" i="2" s="1"/>
  <c r="E159" i="2"/>
  <c r="H159" i="2" s="1"/>
  <c r="E154" i="2"/>
  <c r="H154" i="2" s="1"/>
  <c r="H498" i="2"/>
  <c r="H488" i="2"/>
  <c r="H472" i="2"/>
  <c r="H469" i="2"/>
  <c r="H460" i="2"/>
  <c r="H457" i="2"/>
  <c r="F50" i="2"/>
  <c r="F47" i="2"/>
  <c r="F43" i="2"/>
  <c r="F42" i="2"/>
  <c r="F37" i="2"/>
  <c r="F36" i="2"/>
  <c r="F34" i="2"/>
  <c r="F27" i="2"/>
  <c r="F26" i="2"/>
  <c r="F23" i="2"/>
  <c r="F22" i="2"/>
  <c r="F152" i="2"/>
  <c r="E203" i="2"/>
  <c r="H203" i="2"/>
  <c r="E201" i="2"/>
  <c r="H201" i="2"/>
  <c r="E200" i="2"/>
  <c r="H200" i="2"/>
  <c r="E187" i="2"/>
  <c r="H187" i="2"/>
  <c r="E181" i="2"/>
  <c r="E177" i="2"/>
  <c r="E173" i="2"/>
  <c r="H173" i="2"/>
  <c r="E165" i="2"/>
  <c r="H165" i="2"/>
  <c r="E164" i="2"/>
  <c r="H164" i="2"/>
  <c r="D13" i="2"/>
  <c r="E506" i="2"/>
  <c r="H506" i="2" s="1"/>
  <c r="E530" i="2"/>
  <c r="H530" i="2" s="1"/>
  <c r="E529" i="2"/>
  <c r="H529" i="2"/>
  <c r="E527" i="2"/>
  <c r="H527" i="2"/>
  <c r="E526" i="2"/>
  <c r="H526" i="2"/>
  <c r="E524" i="2"/>
  <c r="H524" i="2"/>
  <c r="E523" i="2"/>
  <c r="E522" i="2"/>
  <c r="H522" i="2" s="1"/>
  <c r="E521" i="2"/>
  <c r="H521" i="2" s="1"/>
  <c r="E519" i="2"/>
  <c r="H519" i="2"/>
  <c r="E515" i="2"/>
  <c r="H515" i="2" s="1"/>
  <c r="E514" i="2"/>
  <c r="H514" i="2" s="1"/>
  <c r="E512" i="2"/>
  <c r="H512" i="2" s="1"/>
  <c r="E511" i="2"/>
  <c r="H511" i="2"/>
  <c r="E510" i="2"/>
  <c r="H510" i="2" s="1"/>
  <c r="E509" i="2"/>
  <c r="H509" i="2" s="1"/>
  <c r="E508" i="2"/>
  <c r="E507" i="2"/>
  <c r="H507" i="2" s="1"/>
  <c r="F530" i="2"/>
  <c r="F529" i="2"/>
  <c r="F527" i="2"/>
  <c r="F526" i="2"/>
  <c r="F524" i="2"/>
  <c r="F523" i="2"/>
  <c r="F522" i="2"/>
  <c r="F521" i="2"/>
  <c r="F519" i="2"/>
  <c r="F518" i="2"/>
  <c r="F517" i="2"/>
  <c r="F516" i="2"/>
  <c r="F515" i="2"/>
  <c r="F514" i="2"/>
  <c r="F512" i="2"/>
  <c r="F510" i="2"/>
  <c r="F509" i="2"/>
  <c r="F508" i="2"/>
  <c r="F507" i="2"/>
  <c r="F295" i="2"/>
  <c r="F497" i="2"/>
  <c r="F495" i="2"/>
  <c r="F494" i="2"/>
  <c r="F493" i="2"/>
  <c r="F491" i="2"/>
  <c r="F490" i="2"/>
  <c r="F487" i="2"/>
  <c r="F485" i="2"/>
  <c r="F484" i="2"/>
  <c r="F483" i="2"/>
  <c r="F480" i="2"/>
  <c r="F478" i="2"/>
  <c r="F475" i="2"/>
  <c r="F473" i="2"/>
  <c r="F471" i="2"/>
  <c r="F468" i="2"/>
  <c r="F467" i="2"/>
  <c r="F465" i="2"/>
  <c r="F464" i="2"/>
  <c r="F463" i="2"/>
  <c r="F462" i="2"/>
  <c r="F460" i="2"/>
  <c r="F458" i="2"/>
  <c r="F456" i="2"/>
  <c r="F455" i="2"/>
  <c r="F454" i="2"/>
  <c r="F449" i="2"/>
  <c r="F445" i="2"/>
  <c r="F444" i="2"/>
  <c r="F442" i="2"/>
  <c r="F441" i="2"/>
  <c r="F438" i="2"/>
  <c r="F437" i="2"/>
  <c r="F436" i="2"/>
  <c r="F434" i="2"/>
  <c r="F433" i="2"/>
  <c r="F432" i="2"/>
  <c r="F431" i="2"/>
  <c r="F429" i="2"/>
  <c r="F427" i="2"/>
  <c r="F423" i="2"/>
  <c r="F422" i="2"/>
  <c r="F421" i="2"/>
  <c r="F420" i="2"/>
  <c r="F419" i="2"/>
  <c r="F414" i="2"/>
  <c r="F412" i="2"/>
  <c r="F411" i="2"/>
  <c r="F410" i="2"/>
  <c r="F409" i="2"/>
  <c r="F408" i="2"/>
  <c r="F407" i="2"/>
  <c r="F406" i="2"/>
  <c r="F405" i="2"/>
  <c r="F403" i="2"/>
  <c r="F401" i="2"/>
  <c r="F398" i="2"/>
  <c r="F397" i="2"/>
  <c r="F396" i="2"/>
  <c r="F393" i="2"/>
  <c r="F392" i="2"/>
  <c r="F391" i="2"/>
  <c r="F389" i="2"/>
  <c r="F388" i="2"/>
  <c r="F387" i="2"/>
  <c r="F385" i="2"/>
  <c r="F383" i="2"/>
  <c r="F380" i="2"/>
  <c r="F379" i="2"/>
  <c r="F378" i="2"/>
  <c r="F377" i="2"/>
  <c r="F376" i="2"/>
  <c r="F375" i="2"/>
  <c r="F372" i="2"/>
  <c r="F370" i="2"/>
  <c r="F369" i="2"/>
  <c r="F362" i="2"/>
  <c r="F358" i="2"/>
  <c r="F357" i="2"/>
  <c r="F356" i="2"/>
  <c r="F354" i="2"/>
  <c r="F347" i="2"/>
  <c r="F346" i="2"/>
  <c r="F345" i="2"/>
  <c r="F344" i="2"/>
  <c r="F343" i="2"/>
  <c r="F341" i="2"/>
  <c r="F339" i="2"/>
  <c r="F335" i="2"/>
  <c r="F334" i="2"/>
  <c r="F333" i="2"/>
  <c r="F332" i="2"/>
  <c r="F330" i="2"/>
  <c r="F329" i="2"/>
  <c r="F328" i="2"/>
  <c r="F327" i="2"/>
  <c r="F326" i="2"/>
  <c r="F325" i="2"/>
  <c r="F321" i="2"/>
  <c r="F319" i="2"/>
  <c r="F318" i="2"/>
  <c r="F317" i="2"/>
  <c r="F315" i="2"/>
  <c r="F314" i="2"/>
  <c r="F312" i="2"/>
  <c r="F311" i="2"/>
  <c r="F310" i="2"/>
  <c r="F308" i="2"/>
  <c r="F307" i="2"/>
  <c r="F305" i="2"/>
  <c r="F304" i="2"/>
  <c r="F303" i="2"/>
  <c r="F302" i="2"/>
  <c r="F301" i="2"/>
  <c r="F300" i="2"/>
  <c r="F298" i="2"/>
  <c r="F297" i="2"/>
  <c r="H288" i="3"/>
  <c r="H283" i="3"/>
  <c r="H279" i="3"/>
  <c r="H275" i="3"/>
  <c r="H259" i="3"/>
  <c r="H242" i="3"/>
  <c r="H222" i="3"/>
  <c r="H218" i="3"/>
  <c r="H210" i="3"/>
  <c r="D12" i="3"/>
  <c r="E295" i="3"/>
  <c r="H295" i="3" s="1"/>
  <c r="E493" i="3"/>
  <c r="H493" i="3" s="1"/>
  <c r="E463" i="3"/>
  <c r="E460" i="3"/>
  <c r="H460" i="3"/>
  <c r="E442" i="3"/>
  <c r="H442" i="3" s="1"/>
  <c r="E412" i="3"/>
  <c r="E408" i="3"/>
  <c r="H408" i="3" s="1"/>
  <c r="E406" i="3"/>
  <c r="H406" i="3"/>
  <c r="H57" i="3"/>
  <c r="H49" i="3"/>
  <c r="H44" i="3"/>
  <c r="H39" i="3"/>
  <c r="H22" i="3"/>
  <c r="H76" i="3"/>
  <c r="H282" i="3"/>
  <c r="H278" i="3"/>
  <c r="H267" i="3"/>
  <c r="H246" i="3"/>
  <c r="H234" i="3"/>
  <c r="E478" i="3"/>
  <c r="H478" i="3" s="1"/>
  <c r="E475" i="3"/>
  <c r="H475" i="3" s="1"/>
  <c r="E444" i="3"/>
  <c r="H444" i="3"/>
  <c r="E420" i="3"/>
  <c r="H420" i="3" s="1"/>
  <c r="E417" i="3"/>
  <c r="H417" i="3" s="1"/>
  <c r="E401" i="3"/>
  <c r="H401" i="3" s="1"/>
  <c r="H349" i="3"/>
  <c r="H340" i="3"/>
  <c r="H338" i="3"/>
  <c r="H325" i="3"/>
  <c r="H322" i="3"/>
  <c r="H299" i="3"/>
  <c r="H520" i="3"/>
  <c r="H56" i="3"/>
  <c r="H38" i="3"/>
  <c r="H36" i="3"/>
  <c r="H33" i="3"/>
  <c r="H21" i="3"/>
  <c r="H133" i="3"/>
  <c r="H106" i="3"/>
  <c r="H78" i="3"/>
  <c r="H171" i="3"/>
  <c r="H161" i="3"/>
  <c r="H159" i="3"/>
  <c r="H496" i="3"/>
  <c r="H488" i="3"/>
  <c r="E485" i="3"/>
  <c r="H485" i="3" s="1"/>
  <c r="E483" i="3"/>
  <c r="H483" i="3" s="1"/>
  <c r="E480" i="3"/>
  <c r="H480" i="3" s="1"/>
  <c r="H477" i="3"/>
  <c r="H471" i="3"/>
  <c r="E467" i="3"/>
  <c r="H467" i="3"/>
  <c r="E464" i="3"/>
  <c r="H464" i="3" s="1"/>
  <c r="H455" i="3"/>
  <c r="H447" i="3"/>
  <c r="H443" i="3"/>
  <c r="H435" i="3"/>
  <c r="E430" i="3"/>
  <c r="H426" i="3"/>
  <c r="H419" i="3"/>
  <c r="E416" i="3"/>
  <c r="H416" i="3" s="1"/>
  <c r="E413" i="3"/>
  <c r="H413" i="3"/>
  <c r="E411" i="3"/>
  <c r="H411" i="3" s="1"/>
  <c r="E407" i="3"/>
  <c r="H407" i="3" s="1"/>
  <c r="E403" i="3"/>
  <c r="H403" i="3" s="1"/>
  <c r="H384" i="3"/>
  <c r="H382" i="3"/>
  <c r="H373" i="3"/>
  <c r="H366" i="3"/>
  <c r="H361" i="3"/>
  <c r="H352" i="3"/>
  <c r="H328" i="3"/>
  <c r="H145" i="3"/>
  <c r="H114" i="3"/>
  <c r="H95" i="3"/>
  <c r="H499" i="3"/>
  <c r="E491" i="3"/>
  <c r="H491" i="3" s="1"/>
  <c r="H487" i="3"/>
  <c r="H482" i="3"/>
  <c r="H479" i="3"/>
  <c r="H470" i="3"/>
  <c r="H466" i="3"/>
  <c r="H450" i="3"/>
  <c r="H446" i="3"/>
  <c r="H439" i="3"/>
  <c r="E437" i="3"/>
  <c r="H429" i="3"/>
  <c r="H425" i="3"/>
  <c r="H418" i="3"/>
  <c r="H415" i="3"/>
  <c r="E400" i="3"/>
  <c r="H400" i="3" s="1"/>
  <c r="H397" i="3"/>
  <c r="H394" i="3"/>
  <c r="H365" i="3"/>
  <c r="H351" i="3"/>
  <c r="D8" i="3"/>
  <c r="E137" i="3"/>
  <c r="E134" i="3"/>
  <c r="H134" i="3" s="1"/>
  <c r="E132" i="3"/>
  <c r="H132" i="3" s="1"/>
  <c r="E129" i="3"/>
  <c r="H129" i="3"/>
  <c r="E128" i="3"/>
  <c r="H128" i="3" s="1"/>
  <c r="E127" i="3"/>
  <c r="H127" i="3" s="1"/>
  <c r="E123" i="3"/>
  <c r="E121" i="3"/>
  <c r="H121" i="3"/>
  <c r="E119" i="3"/>
  <c r="H119" i="3"/>
  <c r="E118" i="3"/>
  <c r="E116" i="3"/>
  <c r="H116" i="3"/>
  <c r="E115" i="3"/>
  <c r="E113" i="3"/>
  <c r="E112" i="3"/>
  <c r="H112" i="3"/>
  <c r="E108" i="3"/>
  <c r="H108" i="3"/>
  <c r="E107" i="3"/>
  <c r="H107" i="3"/>
  <c r="E105" i="3"/>
  <c r="E104" i="3"/>
  <c r="H104" i="3" s="1"/>
  <c r="E103" i="3"/>
  <c r="H103" i="3"/>
  <c r="E102" i="3"/>
  <c r="H102" i="3" s="1"/>
  <c r="E101" i="3"/>
  <c r="H101" i="3" s="1"/>
  <c r="E100" i="3"/>
  <c r="H100" i="3" s="1"/>
  <c r="E98" i="3"/>
  <c r="H98" i="3" s="1"/>
  <c r="E94" i="3"/>
  <c r="H94" i="3" s="1"/>
  <c r="E93" i="3"/>
  <c r="H93" i="3" s="1"/>
  <c r="E92" i="3"/>
  <c r="E90" i="3"/>
  <c r="H90" i="3"/>
  <c r="E88" i="3"/>
  <c r="E85" i="3"/>
  <c r="H85" i="3" s="1"/>
  <c r="E84" i="3"/>
  <c r="H84" i="3" s="1"/>
  <c r="E83" i="3"/>
  <c r="H83" i="3" s="1"/>
  <c r="E82" i="3"/>
  <c r="E81" i="3"/>
  <c r="H81" i="3"/>
  <c r="E80" i="3"/>
  <c r="H80" i="3"/>
  <c r="E77" i="3"/>
  <c r="H77" i="3"/>
  <c r="E75" i="3"/>
  <c r="H75" i="3"/>
  <c r="E74" i="3"/>
  <c r="H74" i="3"/>
  <c r="E73" i="3"/>
  <c r="F270" i="3"/>
  <c r="H269" i="3"/>
  <c r="F266" i="3"/>
  <c r="H265" i="3"/>
  <c r="H261" i="3"/>
  <c r="H257" i="3"/>
  <c r="E253" i="3"/>
  <c r="H253" i="3"/>
  <c r="E249" i="3"/>
  <c r="H249" i="3"/>
  <c r="E245" i="3"/>
  <c r="F238" i="3"/>
  <c r="E237" i="3"/>
  <c r="H237" i="3"/>
  <c r="E233" i="3"/>
  <c r="H233" i="3"/>
  <c r="F230" i="3"/>
  <c r="E229" i="3"/>
  <c r="H229" i="3" s="1"/>
  <c r="H221" i="3"/>
  <c r="H217" i="3"/>
  <c r="E201" i="3"/>
  <c r="H201" i="3"/>
  <c r="H197" i="3"/>
  <c r="E185" i="3"/>
  <c r="E167" i="3"/>
  <c r="E165" i="3"/>
  <c r="H165" i="3"/>
  <c r="E60" i="3"/>
  <c r="H60" i="3"/>
  <c r="E52" i="3"/>
  <c r="H52" i="3"/>
  <c r="E48" i="3"/>
  <c r="H48" i="3"/>
  <c r="E43" i="3"/>
  <c r="H43" i="3"/>
  <c r="E42" i="3"/>
  <c r="E37" i="3"/>
  <c r="H37" i="3"/>
  <c r="E30" i="3"/>
  <c r="E28" i="3"/>
  <c r="H28" i="3"/>
  <c r="E27" i="3"/>
  <c r="C10" i="3"/>
  <c r="F142" i="3"/>
  <c r="F139" i="3"/>
  <c r="F137" i="3"/>
  <c r="F134" i="3"/>
  <c r="F130" i="3"/>
  <c r="F128" i="3"/>
  <c r="F125" i="3"/>
  <c r="F123" i="3"/>
  <c r="F121" i="3"/>
  <c r="F120" i="3"/>
  <c r="F119" i="3"/>
  <c r="F116" i="3"/>
  <c r="F115" i="3"/>
  <c r="F113" i="3"/>
  <c r="F111" i="3"/>
  <c r="F110" i="3"/>
  <c r="F109" i="3"/>
  <c r="F107" i="3"/>
  <c r="F105" i="3"/>
  <c r="F104" i="3"/>
  <c r="F101" i="3"/>
  <c r="F100" i="3"/>
  <c r="F99" i="3"/>
  <c r="F96" i="3"/>
  <c r="F93" i="3"/>
  <c r="F92" i="3"/>
  <c r="F90" i="3"/>
  <c r="F86" i="3"/>
  <c r="F85" i="3"/>
  <c r="F84" i="3"/>
  <c r="F82" i="3"/>
  <c r="F81" i="3"/>
  <c r="F80" i="3"/>
  <c r="F74" i="3"/>
  <c r="F73" i="3"/>
  <c r="F72" i="3"/>
  <c r="C11" i="3"/>
  <c r="H284" i="3"/>
  <c r="H280" i="3"/>
  <c r="H276" i="3"/>
  <c r="H272" i="3"/>
  <c r="E268" i="3"/>
  <c r="H268" i="3"/>
  <c r="H260" i="3"/>
  <c r="E256" i="3"/>
  <c r="H256" i="3"/>
  <c r="H252" i="3"/>
  <c r="F249" i="3"/>
  <c r="F245" i="3"/>
  <c r="H236" i="3"/>
  <c r="H232" i="3"/>
  <c r="F229" i="3"/>
  <c r="H224" i="3"/>
  <c r="H220" i="3"/>
  <c r="H216" i="3"/>
  <c r="H212" i="3"/>
  <c r="E208" i="3"/>
  <c r="H208" i="3" s="1"/>
  <c r="H204" i="3"/>
  <c r="E200" i="3"/>
  <c r="H200" i="3"/>
  <c r="E196" i="3"/>
  <c r="H196" i="3"/>
  <c r="H192" i="3"/>
  <c r="E187" i="3"/>
  <c r="H187" i="3" s="1"/>
  <c r="H184" i="3"/>
  <c r="E179" i="3"/>
  <c r="H179" i="3"/>
  <c r="E177" i="3"/>
  <c r="H177" i="3"/>
  <c r="E175" i="3"/>
  <c r="E173" i="3"/>
  <c r="H173" i="3"/>
  <c r="E157" i="3"/>
  <c r="F157" i="3"/>
  <c r="F158" i="3"/>
  <c r="F162" i="3"/>
  <c r="F164" i="3"/>
  <c r="F165" i="3"/>
  <c r="F173" i="3"/>
  <c r="F174" i="3"/>
  <c r="F177" i="3"/>
  <c r="F178" i="3"/>
  <c r="F181" i="3"/>
  <c r="F183" i="3"/>
  <c r="F186" i="3"/>
  <c r="F188" i="3"/>
  <c r="F189" i="3"/>
  <c r="F64" i="3"/>
  <c r="F63" i="3"/>
  <c r="F62" i="3"/>
  <c r="F60" i="3"/>
  <c r="F59" i="3"/>
  <c r="F52" i="3"/>
  <c r="F51" i="3"/>
  <c r="F50" i="3"/>
  <c r="F48" i="3"/>
  <c r="F47" i="3"/>
  <c r="F43" i="3"/>
  <c r="F37" i="3"/>
  <c r="F34" i="3"/>
  <c r="F28" i="3"/>
  <c r="F26" i="3"/>
  <c r="F25" i="3"/>
  <c r="E271" i="3"/>
  <c r="H271" i="3" s="1"/>
  <c r="F248" i="3"/>
  <c r="E247" i="3"/>
  <c r="F240" i="3"/>
  <c r="E239" i="3"/>
  <c r="E235" i="3"/>
  <c r="H235" i="3"/>
  <c r="E231" i="3"/>
  <c r="H231" i="3"/>
  <c r="F208" i="3"/>
  <c r="E199" i="3"/>
  <c r="H199" i="3" s="1"/>
  <c r="F196" i="3"/>
  <c r="E169" i="3"/>
  <c r="E166" i="3"/>
  <c r="H166" i="3"/>
  <c r="E164" i="3"/>
  <c r="D10" i="3"/>
  <c r="D11" i="3"/>
  <c r="E152" i="3"/>
  <c r="H152" i="3"/>
  <c r="E286" i="3"/>
  <c r="H286" i="3"/>
  <c r="E270" i="3"/>
  <c r="E266" i="3"/>
  <c r="H266" i="3"/>
  <c r="E262" i="3"/>
  <c r="H262" i="3"/>
  <c r="E258" i="3"/>
  <c r="H258" i="3"/>
  <c r="E254" i="3"/>
  <c r="F251" i="3"/>
  <c r="F247" i="3"/>
  <c r="E238" i="3"/>
  <c r="H238" i="3" s="1"/>
  <c r="F235" i="3"/>
  <c r="F231" i="3"/>
  <c r="E226" i="3"/>
  <c r="H226" i="3" s="1"/>
  <c r="E198" i="3"/>
  <c r="H198" i="3"/>
  <c r="E186" i="3"/>
  <c r="H186" i="3"/>
  <c r="E183" i="3"/>
  <c r="H183" i="3"/>
  <c r="E178" i="3"/>
  <c r="H178" i="3"/>
  <c r="E176" i="3"/>
  <c r="H176" i="3"/>
  <c r="E174" i="3"/>
  <c r="H174" i="3"/>
  <c r="E160" i="3"/>
  <c r="E156" i="3"/>
  <c r="H156" i="3"/>
  <c r="F506" i="3"/>
  <c r="E510" i="3"/>
  <c r="F295" i="3"/>
  <c r="F495" i="3"/>
  <c r="F494" i="3"/>
  <c r="F493" i="3"/>
  <c r="F491" i="3"/>
  <c r="F485" i="3"/>
  <c r="F484" i="3"/>
  <c r="F483" i="3"/>
  <c r="F480" i="3"/>
  <c r="F478" i="3"/>
  <c r="F476" i="3"/>
  <c r="F473" i="3"/>
  <c r="F464" i="3"/>
  <c r="F463" i="3"/>
  <c r="F460" i="3"/>
  <c r="F458" i="3"/>
  <c r="F442" i="3"/>
  <c r="F438" i="3"/>
  <c r="F437" i="3"/>
  <c r="F436" i="3"/>
  <c r="F433" i="3"/>
  <c r="F432" i="3"/>
  <c r="F430" i="3"/>
  <c r="F422" i="3"/>
  <c r="F417" i="3"/>
  <c r="F413" i="3"/>
  <c r="F412" i="3"/>
  <c r="F411" i="3"/>
  <c r="F410" i="3"/>
  <c r="F409" i="3"/>
  <c r="F408" i="3"/>
  <c r="F407" i="3"/>
  <c r="F406" i="3"/>
  <c r="F405" i="3"/>
  <c r="F404" i="3"/>
  <c r="F403" i="3"/>
  <c r="F401" i="3"/>
  <c r="F400" i="3"/>
  <c r="F398" i="3"/>
  <c r="F393" i="3"/>
  <c r="F392" i="3"/>
  <c r="F391" i="3"/>
  <c r="F389" i="3"/>
  <c r="F388" i="3"/>
  <c r="F387" i="3"/>
  <c r="F386" i="3"/>
  <c r="F385" i="3"/>
  <c r="F383" i="3"/>
  <c r="F380" i="3"/>
  <c r="F379" i="3"/>
  <c r="F378" i="3"/>
  <c r="F377" i="3"/>
  <c r="F376" i="3"/>
  <c r="F375" i="3"/>
  <c r="F370" i="3"/>
  <c r="F369" i="3"/>
  <c r="F364" i="3"/>
  <c r="F358" i="3"/>
  <c r="F357" i="3"/>
  <c r="F354" i="3"/>
  <c r="F347" i="3"/>
  <c r="F346" i="3"/>
  <c r="F345" i="3"/>
  <c r="F344" i="3"/>
  <c r="F342" i="3"/>
  <c r="F341" i="3"/>
  <c r="F339" i="3"/>
  <c r="F337" i="3"/>
  <c r="F335" i="3"/>
  <c r="F334" i="3"/>
  <c r="F333" i="3"/>
  <c r="F332" i="3"/>
  <c r="F330" i="3"/>
  <c r="F329" i="3"/>
  <c r="F327" i="3"/>
  <c r="F326" i="3"/>
  <c r="F324" i="3"/>
  <c r="F321" i="3"/>
  <c r="F319" i="3"/>
  <c r="F318" i="3"/>
  <c r="F317" i="3"/>
  <c r="F315" i="3"/>
  <c r="F314" i="3"/>
  <c r="F313" i="3"/>
  <c r="F311" i="3"/>
  <c r="F310" i="3"/>
  <c r="F308" i="3"/>
  <c r="F307" i="3"/>
  <c r="F305" i="3"/>
  <c r="F304" i="3"/>
  <c r="F303" i="3"/>
  <c r="F302" i="3"/>
  <c r="F301" i="3"/>
  <c r="F300" i="3"/>
  <c r="F298" i="3"/>
  <c r="F297" i="3"/>
  <c r="D13" i="3"/>
  <c r="F510" i="3"/>
  <c r="E509" i="3"/>
  <c r="E506" i="3"/>
  <c r="H506" i="3"/>
  <c r="E530" i="3"/>
  <c r="H530" i="3"/>
  <c r="E529" i="3"/>
  <c r="H529" i="3"/>
  <c r="E526" i="3"/>
  <c r="H526" i="3"/>
  <c r="E523" i="3"/>
  <c r="E522" i="3"/>
  <c r="E521" i="3"/>
  <c r="E519" i="3"/>
  <c r="F509" i="3"/>
  <c r="E508" i="3"/>
  <c r="H508" i="3" s="1"/>
  <c r="E507" i="3"/>
  <c r="H507" i="3" s="1"/>
  <c r="E395" i="3"/>
  <c r="H395" i="3" s="1"/>
  <c r="E393" i="3"/>
  <c r="H393" i="3" s="1"/>
  <c r="E392" i="3"/>
  <c r="H392" i="3" s="1"/>
  <c r="E389" i="3"/>
  <c r="H389" i="3" s="1"/>
  <c r="E388" i="3"/>
  <c r="H388" i="3" s="1"/>
  <c r="E387" i="3"/>
  <c r="H387" i="3" s="1"/>
  <c r="E383" i="3"/>
  <c r="E381" i="3"/>
  <c r="H381" i="3" s="1"/>
  <c r="E380" i="3"/>
  <c r="H380" i="3" s="1"/>
  <c r="E379" i="3"/>
  <c r="H379" i="3" s="1"/>
  <c r="E378" i="3"/>
  <c r="H378" i="3" s="1"/>
  <c r="E377" i="3"/>
  <c r="H377" i="3" s="1"/>
  <c r="E372" i="3"/>
  <c r="H372" i="3" s="1"/>
  <c r="E370" i="3"/>
  <c r="E369" i="3"/>
  <c r="H369" i="3" s="1"/>
  <c r="E363" i="3"/>
  <c r="H363" i="3" s="1"/>
  <c r="E362" i="3"/>
  <c r="H362" i="3" s="1"/>
  <c r="E360" i="3"/>
  <c r="H360" i="3" s="1"/>
  <c r="E358" i="3"/>
  <c r="E357" i="3"/>
  <c r="E354" i="3"/>
  <c r="H354" i="3" s="1"/>
  <c r="E347" i="3"/>
  <c r="H347" i="3" s="1"/>
  <c r="E345" i="3"/>
  <c r="E344" i="3"/>
  <c r="H344" i="3" s="1"/>
  <c r="E343" i="3"/>
  <c r="H343" i="3" s="1"/>
  <c r="E341" i="3"/>
  <c r="H341" i="3" s="1"/>
  <c r="E339" i="3"/>
  <c r="H339" i="3" s="1"/>
  <c r="E337" i="3"/>
  <c r="H337" i="3" s="1"/>
  <c r="E335" i="3"/>
  <c r="H335" i="3" s="1"/>
  <c r="E334" i="3"/>
  <c r="H334" i="3" s="1"/>
  <c r="E333" i="3"/>
  <c r="E332" i="3"/>
  <c r="E331" i="3"/>
  <c r="H331" i="3" s="1"/>
  <c r="E330" i="3"/>
  <c r="E329" i="3"/>
  <c r="E327" i="3"/>
  <c r="E326" i="3"/>
  <c r="H326" i="3" s="1"/>
  <c r="E321" i="3"/>
  <c r="E320" i="3"/>
  <c r="H320" i="3" s="1"/>
  <c r="E319" i="3"/>
  <c r="H319" i="3" s="1"/>
  <c r="E318" i="3"/>
  <c r="H318" i="3" s="1"/>
  <c r="E317" i="3"/>
  <c r="H317" i="3" s="1"/>
  <c r="E315" i="3"/>
  <c r="H315" i="3" s="1"/>
  <c r="E314" i="3"/>
  <c r="H314" i="3" s="1"/>
  <c r="E311" i="3"/>
  <c r="H311" i="3" s="1"/>
  <c r="E310" i="3"/>
  <c r="E308" i="3"/>
  <c r="E307" i="3"/>
  <c r="H307" i="3" s="1"/>
  <c r="E305" i="3"/>
  <c r="H305" i="3" s="1"/>
  <c r="E304" i="3"/>
  <c r="H304" i="3" s="1"/>
  <c r="E303" i="3"/>
  <c r="H303" i="3" s="1"/>
  <c r="E302" i="3"/>
  <c r="H302" i="3" s="1"/>
  <c r="E301" i="3"/>
  <c r="H301" i="3" s="1"/>
  <c r="E298" i="3"/>
  <c r="H298" i="3" s="1"/>
  <c r="E297" i="3"/>
  <c r="H297" i="3" s="1"/>
  <c r="F530" i="3"/>
  <c r="F526" i="3"/>
  <c r="F524" i="3"/>
  <c r="F523" i="3"/>
  <c r="F521" i="3"/>
  <c r="F519" i="3"/>
  <c r="F518" i="3"/>
  <c r="F515" i="3"/>
  <c r="F508" i="3"/>
  <c r="H61" i="4"/>
  <c r="H57" i="4"/>
  <c r="H53" i="4"/>
  <c r="H51" i="4"/>
  <c r="H47" i="4"/>
  <c r="H43" i="4"/>
  <c r="H39" i="4"/>
  <c r="H29" i="4"/>
  <c r="H22" i="4"/>
  <c r="C10" i="4"/>
  <c r="E118" i="4"/>
  <c r="E112" i="4"/>
  <c r="H112" i="4"/>
  <c r="H499" i="4"/>
  <c r="C12" i="4"/>
  <c r="D10" i="4"/>
  <c r="G10" i="4" s="1"/>
  <c r="H10" i="4" s="1"/>
  <c r="H145" i="4"/>
  <c r="H141" i="4"/>
  <c r="H137" i="4"/>
  <c r="H133" i="4"/>
  <c r="H129" i="4"/>
  <c r="H119" i="4"/>
  <c r="H113" i="4"/>
  <c r="E107" i="4"/>
  <c r="H107" i="4"/>
  <c r="H90" i="4"/>
  <c r="E84" i="4"/>
  <c r="H84" i="4"/>
  <c r="E80" i="4"/>
  <c r="H76" i="4"/>
  <c r="E73" i="4"/>
  <c r="H73" i="4" s="1"/>
  <c r="H286" i="4"/>
  <c r="H283" i="4"/>
  <c r="H279" i="4"/>
  <c r="H275" i="4"/>
  <c r="H271" i="4"/>
  <c r="H264" i="4"/>
  <c r="H260" i="4"/>
  <c r="H250" i="4"/>
  <c r="H248" i="4"/>
  <c r="H246" i="4"/>
  <c r="H243" i="4"/>
  <c r="H239" i="4"/>
  <c r="H236" i="4"/>
  <c r="H214" i="4"/>
  <c r="H206" i="4"/>
  <c r="H202" i="4"/>
  <c r="H188" i="4"/>
  <c r="H185" i="4"/>
  <c r="H181" i="4"/>
  <c r="H176" i="4"/>
  <c r="H173" i="4"/>
  <c r="H161" i="4"/>
  <c r="H158" i="4"/>
  <c r="H62" i="4"/>
  <c r="H58" i="4"/>
  <c r="H54" i="4"/>
  <c r="H48" i="4"/>
  <c r="H44" i="4"/>
  <c r="H40" i="4"/>
  <c r="H34" i="4"/>
  <c r="H30" i="4"/>
  <c r="H140" i="4"/>
  <c r="H136" i="4"/>
  <c r="H128" i="4"/>
  <c r="H125" i="4"/>
  <c r="H109" i="4"/>
  <c r="H89" i="4"/>
  <c r="H83" i="4"/>
  <c r="H79" i="4"/>
  <c r="H75" i="4"/>
  <c r="H282" i="4"/>
  <c r="H278" i="4"/>
  <c r="H274" i="4"/>
  <c r="H270" i="4"/>
  <c r="H267" i="4"/>
  <c r="H263" i="4"/>
  <c r="H259" i="4"/>
  <c r="H225" i="4"/>
  <c r="H217" i="4"/>
  <c r="H201" i="4"/>
  <c r="H197" i="4"/>
  <c r="H195" i="4"/>
  <c r="H191" i="4"/>
  <c r="H187" i="4"/>
  <c r="H184" i="4"/>
  <c r="H180" i="4"/>
  <c r="H172" i="4"/>
  <c r="H169" i="4"/>
  <c r="H164" i="4"/>
  <c r="H160" i="4"/>
  <c r="H526" i="4"/>
  <c r="H519" i="4"/>
  <c r="H511" i="4"/>
  <c r="E285" i="4"/>
  <c r="H285" i="4"/>
  <c r="E254" i="4"/>
  <c r="H254" i="4"/>
  <c r="E249" i="4"/>
  <c r="E247" i="4"/>
  <c r="H247" i="4"/>
  <c r="E244" i="4"/>
  <c r="H244" i="4"/>
  <c r="E238" i="4"/>
  <c r="H238" i="4"/>
  <c r="E232" i="4"/>
  <c r="H232" i="4"/>
  <c r="E196" i="4"/>
  <c r="H196" i="4"/>
  <c r="E178" i="4"/>
  <c r="E177" i="4"/>
  <c r="H177" i="4"/>
  <c r="E166" i="4"/>
  <c r="H166" i="4"/>
  <c r="E165" i="4"/>
  <c r="H165" i="4"/>
  <c r="E159" i="4"/>
  <c r="E157" i="4"/>
  <c r="H157" i="4"/>
  <c r="E156" i="4"/>
  <c r="H156" i="4"/>
  <c r="E154" i="4"/>
  <c r="H154" i="4"/>
  <c r="E153" i="4"/>
  <c r="H153" i="4"/>
  <c r="F491" i="4"/>
  <c r="F483" i="4"/>
  <c r="E478" i="4"/>
  <c r="H478" i="4"/>
  <c r="F463" i="4"/>
  <c r="E434" i="4"/>
  <c r="H434" i="4" s="1"/>
  <c r="F419" i="4"/>
  <c r="F415" i="4"/>
  <c r="E406" i="4"/>
  <c r="H406" i="4" s="1"/>
  <c r="F391" i="4"/>
  <c r="E378" i="4"/>
  <c r="H378" i="4"/>
  <c r="F375" i="4"/>
  <c r="E354" i="4"/>
  <c r="H354" i="4" s="1"/>
  <c r="E346" i="4"/>
  <c r="H346" i="4" s="1"/>
  <c r="E334" i="4"/>
  <c r="H334" i="4" s="1"/>
  <c r="E330" i="4"/>
  <c r="E326" i="4"/>
  <c r="E318" i="4"/>
  <c r="H318" i="4" s="1"/>
  <c r="E314" i="4"/>
  <c r="H314" i="4" s="1"/>
  <c r="F303" i="4"/>
  <c r="E302" i="4"/>
  <c r="H302" i="4"/>
  <c r="E298" i="4"/>
  <c r="H298" i="4"/>
  <c r="F521" i="4"/>
  <c r="E510" i="4"/>
  <c r="H510" i="4" s="1"/>
  <c r="F127" i="4"/>
  <c r="F122" i="4"/>
  <c r="F118" i="4"/>
  <c r="F116" i="4"/>
  <c r="F112" i="4"/>
  <c r="F108" i="4"/>
  <c r="F103" i="4"/>
  <c r="F102" i="4"/>
  <c r="F100" i="4"/>
  <c r="F99" i="4"/>
  <c r="F94" i="4"/>
  <c r="F93" i="4"/>
  <c r="F92" i="4"/>
  <c r="F86" i="4"/>
  <c r="F85" i="4"/>
  <c r="F73" i="4"/>
  <c r="F72" i="4"/>
  <c r="D11" i="4"/>
  <c r="F268" i="4"/>
  <c r="F256" i="4"/>
  <c r="F249" i="4"/>
  <c r="F247" i="4"/>
  <c r="F229" i="4"/>
  <c r="F196" i="4"/>
  <c r="F186" i="4"/>
  <c r="F178" i="4"/>
  <c r="F175" i="4"/>
  <c r="F169" i="4"/>
  <c r="F166" i="4"/>
  <c r="F157" i="4"/>
  <c r="F295" i="4"/>
  <c r="E485" i="4"/>
  <c r="H485" i="4"/>
  <c r="F430" i="4"/>
  <c r="F378" i="4"/>
  <c r="E377" i="4"/>
  <c r="H377" i="4"/>
  <c r="F354" i="4"/>
  <c r="E345" i="4"/>
  <c r="H345" i="4" s="1"/>
  <c r="F334" i="4"/>
  <c r="E333" i="4"/>
  <c r="F330" i="4"/>
  <c r="E329" i="4"/>
  <c r="H329" i="4" s="1"/>
  <c r="F318" i="4"/>
  <c r="F314" i="4"/>
  <c r="F310" i="4"/>
  <c r="F302" i="4"/>
  <c r="E301" i="4"/>
  <c r="F298" i="4"/>
  <c r="E297" i="4"/>
  <c r="H297" i="4"/>
  <c r="C13" i="4"/>
  <c r="F512" i="4"/>
  <c r="E509" i="4"/>
  <c r="E52" i="4"/>
  <c r="D12" i="4"/>
  <c r="E460" i="4"/>
  <c r="H460" i="4" s="1"/>
  <c r="F449" i="4"/>
  <c r="F437" i="4"/>
  <c r="E408" i="4"/>
  <c r="H408" i="4" s="1"/>
  <c r="F393" i="4"/>
  <c r="F377" i="4"/>
  <c r="F345" i="4"/>
  <c r="E344" i="4"/>
  <c r="H344" i="4"/>
  <c r="F333" i="4"/>
  <c r="E332" i="4"/>
  <c r="H332" i="4" s="1"/>
  <c r="F317" i="4"/>
  <c r="F301" i="4"/>
  <c r="F297" i="4"/>
  <c r="E296" i="4"/>
  <c r="H296" i="4"/>
  <c r="E522" i="4"/>
  <c r="E515" i="4"/>
  <c r="H515" i="4"/>
  <c r="E514" i="4"/>
  <c r="H514" i="4"/>
  <c r="F509" i="4"/>
  <c r="E508" i="4"/>
  <c r="H508" i="4" s="1"/>
  <c r="F52" i="4"/>
  <c r="F37" i="4"/>
  <c r="E295" i="4"/>
  <c r="H295" i="4"/>
  <c r="E491" i="4"/>
  <c r="H491" i="4"/>
  <c r="E483" i="4"/>
  <c r="H483" i="4"/>
  <c r="F480" i="4"/>
  <c r="F460" i="4"/>
  <c r="F448" i="4"/>
  <c r="F408" i="4"/>
  <c r="E387" i="4"/>
  <c r="H387" i="4"/>
  <c r="F380" i="4"/>
  <c r="E347" i="4"/>
  <c r="H347" i="4" s="1"/>
  <c r="E339" i="4"/>
  <c r="H339" i="4" s="1"/>
  <c r="E335" i="4"/>
  <c r="H335" i="4" s="1"/>
  <c r="F332" i="4"/>
  <c r="E331" i="4"/>
  <c r="H331" i="4"/>
  <c r="E307" i="4"/>
  <c r="H307" i="4"/>
  <c r="F304" i="4"/>
  <c r="D13" i="4"/>
  <c r="G13" i="4" s="1"/>
  <c r="F524" i="4"/>
  <c r="F523" i="4"/>
  <c r="F508" i="4"/>
  <c r="D10" i="5"/>
  <c r="G10" i="5" s="1"/>
  <c r="H126" i="5"/>
  <c r="F109" i="5"/>
  <c r="F81" i="5"/>
  <c r="H198" i="5"/>
  <c r="H162" i="5"/>
  <c r="E506" i="5"/>
  <c r="H506" i="5"/>
  <c r="E515" i="5"/>
  <c r="H515" i="5"/>
  <c r="E508" i="5"/>
  <c r="E524" i="5"/>
  <c r="E522" i="5"/>
  <c r="E517" i="5"/>
  <c r="H517" i="5"/>
  <c r="F71" i="5"/>
  <c r="F123" i="5"/>
  <c r="F113" i="5"/>
  <c r="F95" i="5"/>
  <c r="F89" i="5"/>
  <c r="H288" i="5"/>
  <c r="H278" i="5"/>
  <c r="H269" i="5"/>
  <c r="H259" i="5"/>
  <c r="H250" i="5"/>
  <c r="H225" i="5"/>
  <c r="H221" i="5"/>
  <c r="H212" i="5"/>
  <c r="H191" i="5"/>
  <c r="C13" i="5"/>
  <c r="E514" i="5"/>
  <c r="H514" i="5" s="1"/>
  <c r="E509" i="5"/>
  <c r="H509" i="5" s="1"/>
  <c r="E507" i="5"/>
  <c r="F118" i="5"/>
  <c r="F94" i="5"/>
  <c r="H287" i="5"/>
  <c r="H285" i="5"/>
  <c r="H277" i="5"/>
  <c r="H230" i="5"/>
  <c r="H228" i="5"/>
  <c r="H224" i="5"/>
  <c r="H220" i="5"/>
  <c r="H211" i="5"/>
  <c r="H204" i="5"/>
  <c r="H190" i="5"/>
  <c r="H184" i="5"/>
  <c r="H172" i="5"/>
  <c r="H155" i="5"/>
  <c r="E530" i="5"/>
  <c r="H530" i="5"/>
  <c r="E525" i="5"/>
  <c r="H525" i="5"/>
  <c r="E523" i="5"/>
  <c r="H523" i="5"/>
  <c r="F62" i="5"/>
  <c r="F61" i="5"/>
  <c r="F52" i="5"/>
  <c r="F50" i="5"/>
  <c r="F49" i="5"/>
  <c r="F42" i="5"/>
  <c r="F40" i="5"/>
  <c r="F36" i="5"/>
  <c r="F29" i="5"/>
  <c r="F28" i="5"/>
  <c r="F27" i="5"/>
  <c r="F25" i="5"/>
  <c r="F24" i="5"/>
  <c r="F143" i="5"/>
  <c r="F141" i="5"/>
  <c r="F140" i="5"/>
  <c r="F137" i="5"/>
  <c r="F134" i="5"/>
  <c r="F131" i="5"/>
  <c r="F129" i="5"/>
  <c r="F128" i="5"/>
  <c r="F120" i="5"/>
  <c r="F116" i="5"/>
  <c r="F111" i="5"/>
  <c r="F104" i="5"/>
  <c r="F103" i="5"/>
  <c r="F99" i="5"/>
  <c r="F98" i="5"/>
  <c r="F92" i="5"/>
  <c r="F87" i="5"/>
  <c r="F72" i="5"/>
  <c r="F73" i="5"/>
  <c r="F74" i="5"/>
  <c r="F75" i="5"/>
  <c r="F119" i="5"/>
  <c r="F115" i="5"/>
  <c r="F110" i="5"/>
  <c r="F102" i="5"/>
  <c r="F97" i="5"/>
  <c r="F91" i="5"/>
  <c r="F86" i="5"/>
  <c r="F82" i="5"/>
  <c r="F77" i="5"/>
  <c r="E72" i="5"/>
  <c r="E73" i="5"/>
  <c r="H73" i="5"/>
  <c r="E74" i="5"/>
  <c r="H74" i="5"/>
  <c r="E75" i="5"/>
  <c r="E78" i="5"/>
  <c r="H78" i="5"/>
  <c r="E80" i="5"/>
  <c r="H80" i="5"/>
  <c r="E81" i="5"/>
  <c r="H81" i="5"/>
  <c r="E82" i="5"/>
  <c r="E83" i="5"/>
  <c r="E84" i="5"/>
  <c r="H84" i="5"/>
  <c r="E85" i="5"/>
  <c r="H85" i="5"/>
  <c r="E86" i="5"/>
  <c r="E87" i="5"/>
  <c r="E88" i="5"/>
  <c r="H88" i="5"/>
  <c r="E89" i="5"/>
  <c r="H89" i="5"/>
  <c r="E91" i="5"/>
  <c r="E92" i="5"/>
  <c r="H92" i="5"/>
  <c r="E93" i="5"/>
  <c r="H93" i="5"/>
  <c r="E94" i="5"/>
  <c r="E97" i="5"/>
  <c r="E98" i="5"/>
  <c r="H98" i="5"/>
  <c r="E100" i="5"/>
  <c r="H100" i="5"/>
  <c r="E101" i="5"/>
  <c r="H101" i="5"/>
  <c r="E102" i="5"/>
  <c r="E103" i="5"/>
  <c r="H103" i="5"/>
  <c r="E107" i="5"/>
  <c r="H107" i="5"/>
  <c r="E108" i="5"/>
  <c r="H108" i="5"/>
  <c r="E110" i="5"/>
  <c r="H110" i="5"/>
  <c r="E111" i="5"/>
  <c r="H111" i="5"/>
  <c r="E112" i="5"/>
  <c r="H112" i="5"/>
  <c r="E113" i="5"/>
  <c r="H113" i="5"/>
  <c r="E115" i="5"/>
  <c r="H115" i="5"/>
  <c r="E116" i="5"/>
  <c r="H116" i="5"/>
  <c r="E117" i="5"/>
  <c r="H117" i="5"/>
  <c r="E118" i="5"/>
  <c r="H118" i="5"/>
  <c r="E119" i="5"/>
  <c r="H119" i="5"/>
  <c r="E120" i="5"/>
  <c r="H120" i="5"/>
  <c r="E121" i="5"/>
  <c r="H121" i="5"/>
  <c r="E123" i="5"/>
  <c r="H123" i="5"/>
  <c r="E125" i="5"/>
  <c r="E127" i="5"/>
  <c r="H127" i="5"/>
  <c r="E51" i="5"/>
  <c r="E43" i="5"/>
  <c r="H43" i="5"/>
  <c r="E37" i="5"/>
  <c r="E71" i="5"/>
  <c r="H71" i="5"/>
  <c r="E144" i="5"/>
  <c r="H144" i="5"/>
  <c r="E143" i="5"/>
  <c r="E142" i="5"/>
  <c r="E141" i="5"/>
  <c r="H141" i="5"/>
  <c r="E138" i="5"/>
  <c r="H138" i="5"/>
  <c r="E135" i="5"/>
  <c r="H135" i="5"/>
  <c r="E134" i="5"/>
  <c r="H134" i="5"/>
  <c r="E132" i="5"/>
  <c r="H132" i="5"/>
  <c r="E131" i="5"/>
  <c r="H131" i="5"/>
  <c r="E129" i="5"/>
  <c r="H129" i="5"/>
  <c r="F122" i="5"/>
  <c r="F121" i="5"/>
  <c r="F117" i="5"/>
  <c r="F112" i="5"/>
  <c r="F107" i="5"/>
  <c r="F100" i="5"/>
  <c r="F93" i="5"/>
  <c r="F88" i="5"/>
  <c r="F84" i="5"/>
  <c r="F80" i="5"/>
  <c r="E280" i="5"/>
  <c r="H280" i="5"/>
  <c r="E248" i="5"/>
  <c r="H248" i="5"/>
  <c r="E236" i="5"/>
  <c r="H236" i="5"/>
  <c r="E233" i="5"/>
  <c r="H233" i="5"/>
  <c r="E216" i="5"/>
  <c r="H216" i="5"/>
  <c r="E201" i="5"/>
  <c r="H201" i="5"/>
  <c r="E193" i="5"/>
  <c r="H193" i="5"/>
  <c r="E295" i="5"/>
  <c r="H295" i="5"/>
  <c r="E494" i="5"/>
  <c r="H494" i="5"/>
  <c r="F491" i="5"/>
  <c r="E490" i="5"/>
  <c r="H490" i="5" s="1"/>
  <c r="F483" i="5"/>
  <c r="F479" i="5"/>
  <c r="E478" i="5"/>
  <c r="H478" i="5" s="1"/>
  <c r="F475" i="5"/>
  <c r="F467" i="5"/>
  <c r="F463" i="5"/>
  <c r="E462" i="5"/>
  <c r="H462" i="5"/>
  <c r="E458" i="5"/>
  <c r="H458" i="5"/>
  <c r="F455" i="5"/>
  <c r="E454" i="5"/>
  <c r="H454" i="5" s="1"/>
  <c r="E450" i="5"/>
  <c r="H450" i="5" s="1"/>
  <c r="F447" i="5"/>
  <c r="E446" i="5"/>
  <c r="H446" i="5"/>
  <c r="E442" i="5"/>
  <c r="H442" i="5"/>
  <c r="E438" i="5"/>
  <c r="H438" i="5"/>
  <c r="E434" i="5"/>
  <c r="H434" i="5"/>
  <c r="E430" i="5"/>
  <c r="H430" i="5"/>
  <c r="E422" i="5"/>
  <c r="F419" i="5"/>
  <c r="E418" i="5"/>
  <c r="F415" i="5"/>
  <c r="E414" i="5"/>
  <c r="F411" i="5"/>
  <c r="F407" i="5"/>
  <c r="E406" i="5"/>
  <c r="F403" i="5"/>
  <c r="E398" i="5"/>
  <c r="H398" i="5" s="1"/>
  <c r="E394" i="5"/>
  <c r="H394" i="5" s="1"/>
  <c r="F391" i="5"/>
  <c r="E390" i="5"/>
  <c r="H390" i="5"/>
  <c r="F387" i="5"/>
  <c r="E386" i="5"/>
  <c r="H386" i="5" s="1"/>
  <c r="F383" i="5"/>
  <c r="F379" i="5"/>
  <c r="E378" i="5"/>
  <c r="F371" i="5"/>
  <c r="E370" i="5"/>
  <c r="H370" i="5"/>
  <c r="F367" i="5"/>
  <c r="F363" i="5"/>
  <c r="F359" i="5"/>
  <c r="E358" i="5"/>
  <c r="H358" i="5" s="1"/>
  <c r="E354" i="5"/>
  <c r="F351" i="5"/>
  <c r="F347" i="5"/>
  <c r="E346" i="5"/>
  <c r="H346" i="5" s="1"/>
  <c r="F343" i="5"/>
  <c r="E342" i="5"/>
  <c r="H342" i="5"/>
  <c r="F339" i="5"/>
  <c r="E338" i="5"/>
  <c r="H338" i="5" s="1"/>
  <c r="F335" i="5"/>
  <c r="E334" i="5"/>
  <c r="H334" i="5"/>
  <c r="F331" i="5"/>
  <c r="E330" i="5"/>
  <c r="H330" i="5" s="1"/>
  <c r="F327" i="5"/>
  <c r="E326" i="5"/>
  <c r="F319" i="5"/>
  <c r="E318" i="5"/>
  <c r="H318" i="5" s="1"/>
  <c r="F315" i="5"/>
  <c r="E314" i="5"/>
  <c r="F311" i="5"/>
  <c r="E310" i="5"/>
  <c r="H310" i="5" s="1"/>
  <c r="F307" i="5"/>
  <c r="F303" i="5"/>
  <c r="E302" i="5"/>
  <c r="H302" i="5" s="1"/>
  <c r="E298" i="5"/>
  <c r="H298" i="5" s="1"/>
  <c r="F528" i="5"/>
  <c r="F526" i="5"/>
  <c r="F519" i="5"/>
  <c r="F510" i="5"/>
  <c r="F286" i="5"/>
  <c r="F283" i="5"/>
  <c r="F281" i="5"/>
  <c r="F274" i="5"/>
  <c r="F273" i="5"/>
  <c r="F271" i="5"/>
  <c r="F270" i="5"/>
  <c r="F268" i="5"/>
  <c r="F267" i="5"/>
  <c r="F266" i="5"/>
  <c r="F264" i="5"/>
  <c r="F263" i="5"/>
  <c r="F262" i="5"/>
  <c r="F256" i="5"/>
  <c r="F255" i="5"/>
  <c r="F253" i="5"/>
  <c r="F252" i="5"/>
  <c r="F249" i="5"/>
  <c r="F247" i="5"/>
  <c r="F246" i="5"/>
  <c r="F245" i="5"/>
  <c r="F244" i="5"/>
  <c r="F240" i="5"/>
  <c r="F239" i="5"/>
  <c r="F238" i="5"/>
  <c r="F237" i="5"/>
  <c r="F235" i="5"/>
  <c r="F232" i="5"/>
  <c r="F231" i="5"/>
  <c r="F229" i="5"/>
  <c r="F214" i="5"/>
  <c r="F209" i="5"/>
  <c r="F208" i="5"/>
  <c r="F206" i="5"/>
  <c r="F199" i="5"/>
  <c r="F196" i="5"/>
  <c r="F188" i="5"/>
  <c r="F187" i="5"/>
  <c r="F186" i="5"/>
  <c r="F183" i="5"/>
  <c r="F182" i="5"/>
  <c r="F181" i="5"/>
  <c r="F179" i="5"/>
  <c r="F178" i="5"/>
  <c r="F177" i="5"/>
  <c r="F176" i="5"/>
  <c r="F175" i="5"/>
  <c r="F174" i="5"/>
  <c r="F173" i="5"/>
  <c r="F169" i="5"/>
  <c r="F167" i="5"/>
  <c r="F166" i="5"/>
  <c r="F165" i="5"/>
  <c r="F164" i="5"/>
  <c r="F163" i="5"/>
  <c r="F160" i="5"/>
  <c r="F159" i="5"/>
  <c r="F158" i="5"/>
  <c r="F157" i="5"/>
  <c r="F156" i="5"/>
  <c r="F154" i="5"/>
  <c r="F153" i="5"/>
  <c r="D12" i="5"/>
  <c r="F295" i="5"/>
  <c r="E497" i="5"/>
  <c r="H497" i="5"/>
  <c r="F494" i="5"/>
  <c r="E493" i="5"/>
  <c r="H493" i="5" s="1"/>
  <c r="F490" i="5"/>
  <c r="E485" i="5"/>
  <c r="H485" i="5"/>
  <c r="F478" i="5"/>
  <c r="E473" i="5"/>
  <c r="H473" i="5" s="1"/>
  <c r="F466" i="5"/>
  <c r="F462" i="5"/>
  <c r="F458" i="5"/>
  <c r="E457" i="5"/>
  <c r="H457" i="5"/>
  <c r="F454" i="5"/>
  <c r="E453" i="5"/>
  <c r="F446" i="5"/>
  <c r="F442" i="5"/>
  <c r="E441" i="5"/>
  <c r="F438" i="5"/>
  <c r="E437" i="5"/>
  <c r="H437" i="5"/>
  <c r="F434" i="5"/>
  <c r="E433" i="5"/>
  <c r="H433" i="5" s="1"/>
  <c r="F430" i="5"/>
  <c r="E429" i="5"/>
  <c r="H429" i="5"/>
  <c r="F422" i="5"/>
  <c r="E421" i="5"/>
  <c r="H421" i="5" s="1"/>
  <c r="F418" i="5"/>
  <c r="E417" i="5"/>
  <c r="H417" i="5"/>
  <c r="E413" i="5"/>
  <c r="H413" i="5"/>
  <c r="E409" i="5"/>
  <c r="H409" i="5"/>
  <c r="F406" i="5"/>
  <c r="E405" i="5"/>
  <c r="H405" i="5" s="1"/>
  <c r="F402" i="5"/>
  <c r="E401" i="5"/>
  <c r="H401" i="5"/>
  <c r="F398" i="5"/>
  <c r="E397" i="5"/>
  <c r="H397" i="5" s="1"/>
  <c r="F394" i="5"/>
  <c r="E393" i="5"/>
  <c r="H393" i="5"/>
  <c r="F390" i="5"/>
  <c r="E389" i="5"/>
  <c r="H389" i="5" s="1"/>
  <c r="F386" i="5"/>
  <c r="E385" i="5"/>
  <c r="H385" i="5"/>
  <c r="F378" i="5"/>
  <c r="E377" i="5"/>
  <c r="H377" i="5" s="1"/>
  <c r="F370" i="5"/>
  <c r="E369" i="5"/>
  <c r="H369" i="5"/>
  <c r="F366" i="5"/>
  <c r="E365" i="5"/>
  <c r="H365" i="5" s="1"/>
  <c r="F358" i="5"/>
  <c r="E357" i="5"/>
  <c r="H357" i="5"/>
  <c r="F354" i="5"/>
  <c r="F346" i="5"/>
  <c r="E345" i="5"/>
  <c r="H345" i="5"/>
  <c r="E341" i="5"/>
  <c r="E337" i="5"/>
  <c r="H337" i="5"/>
  <c r="F334" i="5"/>
  <c r="E333" i="5"/>
  <c r="H333" i="5" s="1"/>
  <c r="F330" i="5"/>
  <c r="E329" i="5"/>
  <c r="H329" i="5"/>
  <c r="F326" i="5"/>
  <c r="E325" i="5"/>
  <c r="H325" i="5" s="1"/>
  <c r="F322" i="5"/>
  <c r="E321" i="5"/>
  <c r="F318" i="5"/>
  <c r="E317" i="5"/>
  <c r="H317" i="5" s="1"/>
  <c r="F314" i="5"/>
  <c r="F310" i="5"/>
  <c r="E305" i="5"/>
  <c r="H305" i="5" s="1"/>
  <c r="F302" i="5"/>
  <c r="E301" i="5"/>
  <c r="H301" i="5"/>
  <c r="F298" i="5"/>
  <c r="E297" i="5"/>
  <c r="H297" i="5" s="1"/>
  <c r="F525" i="5"/>
  <c r="F517" i="5"/>
  <c r="F497" i="5"/>
  <c r="F493" i="5"/>
  <c r="F485" i="5"/>
  <c r="E484" i="5"/>
  <c r="E480" i="5"/>
  <c r="F473" i="5"/>
  <c r="E464" i="5"/>
  <c r="H464" i="5"/>
  <c r="F461" i="5"/>
  <c r="E460" i="5"/>
  <c r="H460" i="5" s="1"/>
  <c r="F457" i="5"/>
  <c r="E456" i="5"/>
  <c r="H456" i="5"/>
  <c r="F449" i="5"/>
  <c r="E448" i="5"/>
  <c r="H448" i="5" s="1"/>
  <c r="E444" i="5"/>
  <c r="F441" i="5"/>
  <c r="F437" i="5"/>
  <c r="F433" i="5"/>
  <c r="E432" i="5"/>
  <c r="H432" i="5"/>
  <c r="F429" i="5"/>
  <c r="E428" i="5"/>
  <c r="H428" i="5" s="1"/>
  <c r="F421" i="5"/>
  <c r="E420" i="5"/>
  <c r="H420" i="5"/>
  <c r="F417" i="5"/>
  <c r="E416" i="5"/>
  <c r="H416" i="5" s="1"/>
  <c r="E412" i="5"/>
  <c r="H412" i="5" s="1"/>
  <c r="F409" i="5"/>
  <c r="E408" i="5"/>
  <c r="H408" i="5"/>
  <c r="F405" i="5"/>
  <c r="F401" i="5"/>
  <c r="F397" i="5"/>
  <c r="F393" i="5"/>
  <c r="F389" i="5"/>
  <c r="E388" i="5"/>
  <c r="H388" i="5" s="1"/>
  <c r="F385" i="5"/>
  <c r="F381" i="5"/>
  <c r="E380" i="5"/>
  <c r="H380" i="5" s="1"/>
  <c r="F377" i="5"/>
  <c r="E372" i="5"/>
  <c r="F369" i="5"/>
  <c r="E368" i="5"/>
  <c r="H368" i="5" s="1"/>
  <c r="F365" i="5"/>
  <c r="F357" i="5"/>
  <c r="F345" i="5"/>
  <c r="E344" i="5"/>
  <c r="E340" i="5"/>
  <c r="H340" i="5"/>
  <c r="F337" i="5"/>
  <c r="F333" i="5"/>
  <c r="E332" i="5"/>
  <c r="H332" i="5"/>
  <c r="F325" i="5"/>
  <c r="F321" i="5"/>
  <c r="E320" i="5"/>
  <c r="H320" i="5"/>
  <c r="F317" i="5"/>
  <c r="E316" i="5"/>
  <c r="H316" i="5" s="1"/>
  <c r="E308" i="5"/>
  <c r="F305" i="5"/>
  <c r="E304" i="5"/>
  <c r="H304" i="5"/>
  <c r="F301" i="5"/>
  <c r="F297" i="5"/>
  <c r="E296" i="5"/>
  <c r="H296" i="5"/>
  <c r="F506" i="5"/>
  <c r="F530" i="5"/>
  <c r="E529" i="5"/>
  <c r="H529" i="5" s="1"/>
  <c r="F523" i="5"/>
  <c r="F522" i="5"/>
  <c r="E521" i="5"/>
  <c r="H521" i="5"/>
  <c r="F515" i="5"/>
  <c r="F514" i="5"/>
  <c r="E513" i="5"/>
  <c r="H513" i="5"/>
  <c r="F508" i="5"/>
  <c r="F507" i="5"/>
  <c r="E495" i="5"/>
  <c r="F492" i="5"/>
  <c r="E491" i="5"/>
  <c r="H491" i="5" s="1"/>
  <c r="F484" i="5"/>
  <c r="E483" i="5"/>
  <c r="H483" i="5"/>
  <c r="F480" i="5"/>
  <c r="F476" i="5"/>
  <c r="E475" i="5"/>
  <c r="H475" i="5"/>
  <c r="E471" i="5"/>
  <c r="H471" i="5"/>
  <c r="E467" i="5"/>
  <c r="H467" i="5"/>
  <c r="F464" i="5"/>
  <c r="E463" i="5"/>
  <c r="F460" i="5"/>
  <c r="F456" i="5"/>
  <c r="E455" i="5"/>
  <c r="H455" i="5" s="1"/>
  <c r="F448" i="5"/>
  <c r="F444" i="5"/>
  <c r="E443" i="5"/>
  <c r="H443" i="5" s="1"/>
  <c r="F436" i="5"/>
  <c r="F432" i="5"/>
  <c r="E431" i="5"/>
  <c r="E423" i="5"/>
  <c r="H423" i="5" s="1"/>
  <c r="F420" i="5"/>
  <c r="E419" i="5"/>
  <c r="F416" i="5"/>
  <c r="F412" i="5"/>
  <c r="E411" i="5"/>
  <c r="H411" i="5"/>
  <c r="F408" i="5"/>
  <c r="E407" i="5"/>
  <c r="H407" i="5" s="1"/>
  <c r="E403" i="5"/>
  <c r="H403" i="5" s="1"/>
  <c r="F400" i="5"/>
  <c r="E395" i="5"/>
  <c r="H395" i="5"/>
  <c r="F392" i="5"/>
  <c r="E391" i="5"/>
  <c r="H391" i="5" s="1"/>
  <c r="F388" i="5"/>
  <c r="E387" i="5"/>
  <c r="H387" i="5"/>
  <c r="E383" i="5"/>
  <c r="H383" i="5"/>
  <c r="F380" i="5"/>
  <c r="E379" i="5"/>
  <c r="H379" i="5" s="1"/>
  <c r="E375" i="5"/>
  <c r="F372" i="5"/>
  <c r="E371" i="5"/>
  <c r="H371" i="5"/>
  <c r="F368" i="5"/>
  <c r="E367" i="5"/>
  <c r="H367" i="5" s="1"/>
  <c r="F364" i="5"/>
  <c r="E363" i="5"/>
  <c r="H363" i="5"/>
  <c r="E359" i="5"/>
  <c r="H359" i="5"/>
  <c r="E351" i="5"/>
  <c r="H351" i="5"/>
  <c r="E347" i="5"/>
  <c r="H347" i="5"/>
  <c r="F344" i="5"/>
  <c r="E343" i="5"/>
  <c r="H343" i="5" s="1"/>
  <c r="E339" i="5"/>
  <c r="H339" i="5" s="1"/>
  <c r="E335" i="5"/>
  <c r="H335" i="5" s="1"/>
  <c r="F332" i="5"/>
  <c r="E327" i="5"/>
  <c r="H327" i="5"/>
  <c r="F320" i="5"/>
  <c r="E319" i="5"/>
  <c r="H319" i="5" s="1"/>
  <c r="E315" i="5"/>
  <c r="H315" i="5" s="1"/>
  <c r="F308" i="5"/>
  <c r="E307" i="5"/>
  <c r="H307" i="5"/>
  <c r="F304" i="5"/>
  <c r="E303" i="5"/>
  <c r="H303" i="5" s="1"/>
  <c r="E527" i="5"/>
  <c r="E526" i="5"/>
  <c r="E519" i="5"/>
  <c r="H519" i="5" s="1"/>
  <c r="E518" i="5"/>
  <c r="H518" i="5" s="1"/>
  <c r="E512" i="5"/>
  <c r="H512" i="5" s="1"/>
  <c r="E511" i="5"/>
  <c r="H73" i="6"/>
  <c r="H286" i="6"/>
  <c r="H282" i="6"/>
  <c r="H278" i="6"/>
  <c r="H274" i="6"/>
  <c r="H270" i="6"/>
  <c r="H267" i="6"/>
  <c r="H255" i="6"/>
  <c r="H251" i="6"/>
  <c r="H248" i="6"/>
  <c r="H242" i="6"/>
  <c r="H227" i="6"/>
  <c r="H223" i="6"/>
  <c r="H220" i="6"/>
  <c r="H217" i="6"/>
  <c r="H213" i="6"/>
  <c r="H209" i="6"/>
  <c r="H206" i="6"/>
  <c r="H198" i="6"/>
  <c r="H182" i="6"/>
  <c r="H169" i="6"/>
  <c r="H162" i="6"/>
  <c r="H154" i="6"/>
  <c r="H295" i="6"/>
  <c r="H480" i="6"/>
  <c r="H477" i="6"/>
  <c r="H473" i="6"/>
  <c r="H471" i="6"/>
  <c r="H467" i="6"/>
  <c r="H458" i="6"/>
  <c r="H454" i="6"/>
  <c r="H451" i="6"/>
  <c r="H447" i="6"/>
  <c r="H443" i="6"/>
  <c r="H439" i="6"/>
  <c r="H435" i="6"/>
  <c r="H431" i="6"/>
  <c r="H427" i="6"/>
  <c r="H423" i="6"/>
  <c r="H419" i="6"/>
  <c r="H415" i="6"/>
  <c r="H411" i="6"/>
  <c r="H407" i="6"/>
  <c r="H401" i="6"/>
  <c r="H398" i="6"/>
  <c r="H394" i="6"/>
  <c r="H392" i="6"/>
  <c r="H386" i="6"/>
  <c r="H382" i="6"/>
  <c r="H376" i="6"/>
  <c r="H372" i="6"/>
  <c r="H368" i="6"/>
  <c r="H364" i="6"/>
  <c r="H360" i="6"/>
  <c r="H350" i="6"/>
  <c r="H331" i="6"/>
  <c r="H328" i="6"/>
  <c r="H325" i="6"/>
  <c r="H321" i="6"/>
  <c r="H313" i="6"/>
  <c r="H72" i="6"/>
  <c r="H178" i="6"/>
  <c r="H144" i="6"/>
  <c r="H133" i="6"/>
  <c r="H126" i="6"/>
  <c r="H120" i="6"/>
  <c r="H116" i="6"/>
  <c r="H114" i="6"/>
  <c r="H108" i="6"/>
  <c r="H100" i="6"/>
  <c r="H97" i="6"/>
  <c r="H87" i="6"/>
  <c r="H158" i="6"/>
  <c r="F506" i="6"/>
  <c r="H136" i="6"/>
  <c r="H128" i="6"/>
  <c r="H119" i="6"/>
  <c r="H111" i="6"/>
  <c r="H107" i="6"/>
  <c r="H104" i="6"/>
  <c r="H96" i="6"/>
  <c r="H287" i="6"/>
  <c r="H283" i="6"/>
  <c r="H279" i="6"/>
  <c r="H275" i="6"/>
  <c r="H271" i="6"/>
  <c r="H264" i="6"/>
  <c r="H260" i="6"/>
  <c r="H256" i="6"/>
  <c r="H252" i="6"/>
  <c r="H233" i="6"/>
  <c r="H231" i="6"/>
  <c r="H228" i="6"/>
  <c r="H224" i="6"/>
  <c r="H221" i="6"/>
  <c r="H214" i="6"/>
  <c r="H210" i="6"/>
  <c r="H207" i="6"/>
  <c r="H203" i="6"/>
  <c r="H199" i="6"/>
  <c r="H193" i="6"/>
  <c r="H189" i="6"/>
  <c r="H179" i="6"/>
  <c r="H166" i="6"/>
  <c r="H163" i="6"/>
  <c r="H155" i="6"/>
  <c r="H492" i="6"/>
  <c r="H481" i="6"/>
  <c r="H474" i="6"/>
  <c r="H468" i="6"/>
  <c r="H461" i="6"/>
  <c r="H459" i="6"/>
  <c r="H455" i="6"/>
  <c r="H452" i="6"/>
  <c r="H448" i="6"/>
  <c r="H444" i="6"/>
  <c r="H440" i="6"/>
  <c r="H436" i="6"/>
  <c r="H432" i="6"/>
  <c r="H420" i="6"/>
  <c r="H416" i="6"/>
  <c r="H412" i="6"/>
  <c r="H408" i="6"/>
  <c r="H402" i="6"/>
  <c r="H399" i="6"/>
  <c r="H387" i="6"/>
  <c r="H383" i="6"/>
  <c r="H377" i="6"/>
  <c r="H373" i="6"/>
  <c r="H369" i="6"/>
  <c r="H365" i="6"/>
  <c r="H361" i="6"/>
  <c r="H351" i="6"/>
  <c r="H342" i="6"/>
  <c r="H336" i="6"/>
  <c r="H329" i="6"/>
  <c r="H326" i="6"/>
  <c r="H322" i="6"/>
  <c r="H305" i="6"/>
  <c r="F60" i="6"/>
  <c r="F48" i="6"/>
  <c r="E143" i="6"/>
  <c r="H143" i="6"/>
  <c r="E123" i="6"/>
  <c r="H123" i="6"/>
  <c r="E118" i="6"/>
  <c r="H118" i="6"/>
  <c r="E117" i="6"/>
  <c r="H117" i="6"/>
  <c r="E115" i="6"/>
  <c r="E105" i="6"/>
  <c r="H105" i="6"/>
  <c r="E99" i="6"/>
  <c r="H99" i="6"/>
  <c r="E94" i="6"/>
  <c r="H94" i="6"/>
  <c r="E93" i="6"/>
  <c r="H93" i="6"/>
  <c r="E92" i="6"/>
  <c r="H92" i="6"/>
  <c r="E85" i="6"/>
  <c r="H85" i="6"/>
  <c r="E83" i="6"/>
  <c r="H83" i="6"/>
  <c r="E78" i="6"/>
  <c r="E74" i="6"/>
  <c r="H74" i="6" s="1"/>
  <c r="E529" i="6"/>
  <c r="H529" i="6" s="1"/>
  <c r="F522" i="6"/>
  <c r="E521" i="6"/>
  <c r="H521" i="6"/>
  <c r="F514" i="6"/>
  <c r="F508" i="6"/>
  <c r="C10" i="6"/>
  <c r="F143" i="6"/>
  <c r="F142" i="6"/>
  <c r="F140" i="6"/>
  <c r="F139" i="6"/>
  <c r="F127" i="6"/>
  <c r="F123" i="6"/>
  <c r="F118" i="6"/>
  <c r="F117" i="6"/>
  <c r="F115" i="6"/>
  <c r="F113" i="6"/>
  <c r="F112" i="6"/>
  <c r="F103" i="6"/>
  <c r="F102" i="6"/>
  <c r="F101" i="6"/>
  <c r="F94" i="6"/>
  <c r="F93" i="6"/>
  <c r="F92" i="6"/>
  <c r="F86" i="6"/>
  <c r="F85" i="6"/>
  <c r="F83" i="6"/>
  <c r="F80" i="6"/>
  <c r="F78" i="6"/>
  <c r="F77" i="6"/>
  <c r="F75" i="6"/>
  <c r="F74" i="6"/>
  <c r="C12" i="6"/>
  <c r="E491" i="6"/>
  <c r="H491" i="6" s="1"/>
  <c r="E489" i="6"/>
  <c r="H489" i="6" s="1"/>
  <c r="E484" i="6"/>
  <c r="H484" i="6" s="1"/>
  <c r="E483" i="6"/>
  <c r="H483" i="6" s="1"/>
  <c r="E478" i="6"/>
  <c r="H478" i="6" s="1"/>
  <c r="E472" i="6"/>
  <c r="H472" i="6" s="1"/>
  <c r="E464" i="6"/>
  <c r="H464" i="6" s="1"/>
  <c r="E460" i="6"/>
  <c r="H460" i="6" s="1"/>
  <c r="E393" i="6"/>
  <c r="H393" i="6" s="1"/>
  <c r="E391" i="6"/>
  <c r="H391" i="6" s="1"/>
  <c r="E389" i="6"/>
  <c r="H389" i="6" s="1"/>
  <c r="E379" i="6"/>
  <c r="H379" i="6" s="1"/>
  <c r="E378" i="6"/>
  <c r="H378" i="6" s="1"/>
  <c r="E347" i="6"/>
  <c r="H347" i="6" s="1"/>
  <c r="E346" i="6"/>
  <c r="H346" i="6" s="1"/>
  <c r="E345" i="6"/>
  <c r="H345" i="6" s="1"/>
  <c r="E344" i="6"/>
  <c r="H344" i="6" s="1"/>
  <c r="E341" i="6"/>
  <c r="H341" i="6" s="1"/>
  <c r="E339" i="6"/>
  <c r="H339" i="6" s="1"/>
  <c r="E335" i="6"/>
  <c r="H335" i="6" s="1"/>
  <c r="E334" i="6"/>
  <c r="H334" i="6" s="1"/>
  <c r="E333" i="6"/>
  <c r="H333" i="6" s="1"/>
  <c r="E332" i="6"/>
  <c r="H332" i="6" s="1"/>
  <c r="E318" i="6"/>
  <c r="H318" i="6" s="1"/>
  <c r="E317" i="6"/>
  <c r="H317" i="6" s="1"/>
  <c r="E316" i="6"/>
  <c r="H316" i="6" s="1"/>
  <c r="E314" i="6"/>
  <c r="H314" i="6" s="1"/>
  <c r="E303" i="6"/>
  <c r="H303" i="6" s="1"/>
  <c r="E302" i="6"/>
  <c r="H302" i="6" s="1"/>
  <c r="E301" i="6"/>
  <c r="H301" i="6" s="1"/>
  <c r="E298" i="6"/>
  <c r="H298" i="6" s="1"/>
  <c r="E297" i="6"/>
  <c r="H297" i="6" s="1"/>
  <c r="E296" i="6"/>
  <c r="H296" i="6" s="1"/>
  <c r="C13" i="6"/>
  <c r="F521" i="6"/>
  <c r="E512" i="6"/>
  <c r="H512" i="6" s="1"/>
  <c r="E268" i="6"/>
  <c r="H268" i="6" s="1"/>
  <c r="E249" i="6"/>
  <c r="H249" i="6" s="1"/>
  <c r="E244" i="6"/>
  <c r="H244" i="6" s="1"/>
  <c r="E240" i="6"/>
  <c r="H240" i="6" s="1"/>
  <c r="E238" i="6"/>
  <c r="H238" i="6" s="1"/>
  <c r="E235" i="6"/>
  <c r="H235" i="6" s="1"/>
  <c r="E232" i="6"/>
  <c r="H232" i="6" s="1"/>
  <c r="E196" i="6"/>
  <c r="H196" i="6" s="1"/>
  <c r="E186" i="6"/>
  <c r="H186" i="6" s="1"/>
  <c r="E176" i="6"/>
  <c r="H176" i="6" s="1"/>
  <c r="E175" i="6"/>
  <c r="H175" i="6" s="1"/>
  <c r="E174" i="6"/>
  <c r="H174" i="6" s="1"/>
  <c r="E165" i="6"/>
  <c r="H165" i="6" s="1"/>
  <c r="E159" i="6"/>
  <c r="H159" i="6" s="1"/>
  <c r="E157" i="6"/>
  <c r="H157" i="6" s="1"/>
  <c r="E156" i="6"/>
  <c r="H156" i="6" s="1"/>
  <c r="D12" i="6"/>
  <c r="F295" i="6"/>
  <c r="F519" i="6"/>
  <c r="E509" i="6"/>
  <c r="H509" i="6"/>
  <c r="E62" i="6"/>
  <c r="E61" i="6"/>
  <c r="H61" i="6"/>
  <c r="E52" i="6"/>
  <c r="H52" i="6"/>
  <c r="E51" i="6"/>
  <c r="H51" i="6"/>
  <c r="E47" i="6"/>
  <c r="H47" i="6"/>
  <c r="E33" i="6"/>
  <c r="H33" i="6"/>
  <c r="D10" i="6"/>
  <c r="F240" i="6"/>
  <c r="F238" i="6"/>
  <c r="F235" i="6"/>
  <c r="F232" i="6"/>
  <c r="F230" i="6"/>
  <c r="F222" i="6"/>
  <c r="F218" i="6"/>
  <c r="F208" i="6"/>
  <c r="F183" i="6"/>
  <c r="F178" i="6"/>
  <c r="F176" i="6"/>
  <c r="F173" i="6"/>
  <c r="F487" i="6"/>
  <c r="F486" i="6"/>
  <c r="F485" i="6"/>
  <c r="F484" i="6"/>
  <c r="F483" i="6"/>
  <c r="F472" i="6"/>
  <c r="F460" i="6"/>
  <c r="F453" i="6"/>
  <c r="F405" i="6"/>
  <c r="F404" i="6"/>
  <c r="F400" i="6"/>
  <c r="F393" i="6"/>
  <c r="F357" i="6"/>
  <c r="F354" i="6"/>
  <c r="F347" i="6"/>
  <c r="F346" i="6"/>
  <c r="F345" i="6"/>
  <c r="F340" i="6"/>
  <c r="F339" i="6"/>
  <c r="F338" i="6"/>
  <c r="F337" i="6"/>
  <c r="F335" i="6"/>
  <c r="F334" i="6"/>
  <c r="F333" i="6"/>
  <c r="F332" i="6"/>
  <c r="F330" i="6"/>
  <c r="F327" i="6"/>
  <c r="F318" i="6"/>
  <c r="F317" i="6"/>
  <c r="F315" i="6"/>
  <c r="F314" i="6"/>
  <c r="F310" i="6"/>
  <c r="F308" i="6"/>
  <c r="F307" i="6"/>
  <c r="F304" i="6"/>
  <c r="F301" i="6"/>
  <c r="E524" i="6"/>
  <c r="H524" i="6" s="1"/>
  <c r="E522" i="6"/>
  <c r="E514" i="6"/>
  <c r="H514" i="6"/>
  <c r="E508" i="6"/>
  <c r="E52" i="7"/>
  <c r="H52" i="7" s="1"/>
  <c r="E50" i="7"/>
  <c r="H50" i="7" s="1"/>
  <c r="E48" i="7"/>
  <c r="H48" i="7" s="1"/>
  <c r="E25" i="7"/>
  <c r="D10" i="7"/>
  <c r="G10" i="7" s="1"/>
  <c r="H145" i="7"/>
  <c r="F142" i="7"/>
  <c r="H141" i="7"/>
  <c r="H135" i="7"/>
  <c r="F129" i="7"/>
  <c r="H126" i="7"/>
  <c r="F121" i="7"/>
  <c r="F119" i="7"/>
  <c r="H105" i="7"/>
  <c r="F100" i="7"/>
  <c r="H89" i="7"/>
  <c r="F87" i="7"/>
  <c r="F80" i="7"/>
  <c r="F77" i="7"/>
  <c r="H155" i="7"/>
  <c r="H64" i="7"/>
  <c r="E60" i="7"/>
  <c r="H60" i="7" s="1"/>
  <c r="H57" i="7"/>
  <c r="H54" i="7"/>
  <c r="H47" i="7"/>
  <c r="E43" i="7"/>
  <c r="H43" i="7"/>
  <c r="H40" i="7"/>
  <c r="E34" i="7"/>
  <c r="H34" i="7" s="1"/>
  <c r="H31" i="7"/>
  <c r="E29" i="7"/>
  <c r="H29" i="7"/>
  <c r="E22" i="7"/>
  <c r="F131" i="7"/>
  <c r="F112" i="7"/>
  <c r="F84" i="7"/>
  <c r="F82" i="7"/>
  <c r="F203" i="7"/>
  <c r="H202" i="7"/>
  <c r="H492" i="7"/>
  <c r="H475" i="7"/>
  <c r="H472" i="7"/>
  <c r="H452" i="7"/>
  <c r="H423" i="7"/>
  <c r="H407" i="7"/>
  <c r="H399" i="7"/>
  <c r="H397" i="7"/>
  <c r="H390" i="7"/>
  <c r="H375" i="7"/>
  <c r="H368" i="7"/>
  <c r="H362" i="7"/>
  <c r="H351" i="7"/>
  <c r="H53" i="7"/>
  <c r="E51" i="7"/>
  <c r="H51" i="7" s="1"/>
  <c r="H49" i="7"/>
  <c r="H46" i="7"/>
  <c r="H39" i="7"/>
  <c r="H36" i="7"/>
  <c r="E26" i="7"/>
  <c r="H26" i="7" s="1"/>
  <c r="F134" i="7"/>
  <c r="F122" i="7"/>
  <c r="F120" i="7"/>
  <c r="F116" i="7"/>
  <c r="F109" i="7"/>
  <c r="F99" i="7"/>
  <c r="F88" i="7"/>
  <c r="H288" i="7"/>
  <c r="H269" i="7"/>
  <c r="H267" i="7"/>
  <c r="H265" i="7"/>
  <c r="H262" i="7"/>
  <c r="H251" i="7"/>
  <c r="H241" i="7"/>
  <c r="H225" i="7"/>
  <c r="F211" i="7"/>
  <c r="H210" i="7"/>
  <c r="H207" i="7"/>
  <c r="F195" i="7"/>
  <c r="H194" i="7"/>
  <c r="H190" i="7"/>
  <c r="F175" i="7"/>
  <c r="H170" i="7"/>
  <c r="H486" i="7"/>
  <c r="H474" i="7"/>
  <c r="H471" i="7"/>
  <c r="H451" i="7"/>
  <c r="H441" i="7"/>
  <c r="H426" i="7"/>
  <c r="H418" i="7"/>
  <c r="H413" i="7"/>
  <c r="H396" i="7"/>
  <c r="H389" i="7"/>
  <c r="H374" i="7"/>
  <c r="H367" i="7"/>
  <c r="H361" i="7"/>
  <c r="H356" i="7"/>
  <c r="H350" i="7"/>
  <c r="E61" i="7"/>
  <c r="H61" i="7"/>
  <c r="H136" i="7"/>
  <c r="H132" i="7"/>
  <c r="H127" i="7"/>
  <c r="F101" i="7"/>
  <c r="H90" i="7"/>
  <c r="F85" i="7"/>
  <c r="F83" i="7"/>
  <c r="H287" i="7"/>
  <c r="H278" i="7"/>
  <c r="H275" i="7"/>
  <c r="H261" i="7"/>
  <c r="H250" i="7"/>
  <c r="H234" i="7"/>
  <c r="H224" i="7"/>
  <c r="H219" i="7"/>
  <c r="E153" i="7"/>
  <c r="H153" i="7"/>
  <c r="E154" i="7"/>
  <c r="E156" i="7"/>
  <c r="H156" i="7"/>
  <c r="E157" i="7"/>
  <c r="H157" i="7"/>
  <c r="E158" i="7"/>
  <c r="H158" i="7"/>
  <c r="E159" i="7"/>
  <c r="H159" i="7"/>
  <c r="E160" i="7"/>
  <c r="H160" i="7"/>
  <c r="E163" i="7"/>
  <c r="H163" i="7"/>
  <c r="E165" i="7"/>
  <c r="H165" i="7"/>
  <c r="E166" i="7"/>
  <c r="H166" i="7"/>
  <c r="E167" i="7"/>
  <c r="H167" i="7"/>
  <c r="E268" i="7"/>
  <c r="H268" i="7"/>
  <c r="E239" i="7"/>
  <c r="H239" i="7"/>
  <c r="E233" i="7"/>
  <c r="H233" i="7"/>
  <c r="E229" i="7"/>
  <c r="H229" i="7"/>
  <c r="E220" i="7"/>
  <c r="H220" i="7"/>
  <c r="E186" i="7"/>
  <c r="H186" i="7"/>
  <c r="C8" i="7"/>
  <c r="E70" i="7"/>
  <c r="G151" i="7"/>
  <c r="H151" i="7"/>
  <c r="F63" i="7"/>
  <c r="F62" i="7"/>
  <c r="F61" i="7"/>
  <c r="F60" i="7"/>
  <c r="F59" i="7"/>
  <c r="F56" i="7"/>
  <c r="F52" i="7"/>
  <c r="F51" i="7"/>
  <c r="F50" i="7"/>
  <c r="F49" i="7"/>
  <c r="F48" i="7"/>
  <c r="F42" i="7"/>
  <c r="F37" i="7"/>
  <c r="F34" i="7"/>
  <c r="F33" i="7"/>
  <c r="F30" i="7"/>
  <c r="F29" i="7"/>
  <c r="F28" i="7"/>
  <c r="F26" i="7"/>
  <c r="F25" i="7"/>
  <c r="F24" i="7"/>
  <c r="F23" i="7"/>
  <c r="F21" i="7"/>
  <c r="C10" i="7"/>
  <c r="E71" i="7"/>
  <c r="H71" i="7"/>
  <c r="C11" i="7"/>
  <c r="F281" i="7"/>
  <c r="F271" i="7"/>
  <c r="F270" i="7"/>
  <c r="F264" i="7"/>
  <c r="F258" i="7"/>
  <c r="F254" i="7"/>
  <c r="F249" i="7"/>
  <c r="F248" i="7"/>
  <c r="F245" i="7"/>
  <c r="F240" i="7"/>
  <c r="F237" i="7"/>
  <c r="F235" i="7"/>
  <c r="F233" i="7"/>
  <c r="F231" i="7"/>
  <c r="F230" i="7"/>
  <c r="F227" i="7"/>
  <c r="F222" i="7"/>
  <c r="H217" i="7"/>
  <c r="F214" i="7"/>
  <c r="H213" i="7"/>
  <c r="E209" i="7"/>
  <c r="H209" i="7"/>
  <c r="F206" i="7"/>
  <c r="H205" i="7"/>
  <c r="E201" i="7"/>
  <c r="H201" i="7"/>
  <c r="H193" i="7"/>
  <c r="H189" i="7"/>
  <c r="F186" i="7"/>
  <c r="H185" i="7"/>
  <c r="E181" i="7"/>
  <c r="H181" i="7"/>
  <c r="E177" i="7"/>
  <c r="H177" i="7" s="1"/>
  <c r="E169" i="7"/>
  <c r="H169" i="7" s="1"/>
  <c r="F153" i="7"/>
  <c r="F157" i="7"/>
  <c r="F158" i="7"/>
  <c r="F163" i="7"/>
  <c r="F165" i="7"/>
  <c r="F166" i="7"/>
  <c r="E283" i="7"/>
  <c r="H283" i="7" s="1"/>
  <c r="E281" i="7"/>
  <c r="H281" i="7" s="1"/>
  <c r="E270" i="7"/>
  <c r="H270" i="7" s="1"/>
  <c r="E249" i="7"/>
  <c r="E247" i="7"/>
  <c r="H247" i="7" s="1"/>
  <c r="E245" i="7"/>
  <c r="H245" i="7" s="1"/>
  <c r="E244" i="7"/>
  <c r="H244" i="7" s="1"/>
  <c r="E238" i="7"/>
  <c r="H238" i="7" s="1"/>
  <c r="E232" i="7"/>
  <c r="E178" i="7"/>
  <c r="H178" i="7" s="1"/>
  <c r="F152" i="7"/>
  <c r="E216" i="7"/>
  <c r="H212" i="7"/>
  <c r="H208" i="7"/>
  <c r="F201" i="7"/>
  <c r="E200" i="7"/>
  <c r="H200" i="7"/>
  <c r="E196" i="7"/>
  <c r="H196" i="7"/>
  <c r="H192" i="7"/>
  <c r="H188" i="7"/>
  <c r="H184" i="7"/>
  <c r="H180" i="7"/>
  <c r="F177" i="7"/>
  <c r="E176" i="7"/>
  <c r="H176" i="7"/>
  <c r="F173" i="7"/>
  <c r="H172" i="7"/>
  <c r="H168" i="7"/>
  <c r="E273" i="7"/>
  <c r="E266" i="7"/>
  <c r="H266" i="7"/>
  <c r="E256" i="7"/>
  <c r="H256" i="7"/>
  <c r="E253" i="7"/>
  <c r="H253" i="7"/>
  <c r="E248" i="7"/>
  <c r="H248" i="7"/>
  <c r="E240" i="7"/>
  <c r="E237" i="7"/>
  <c r="H237" i="7"/>
  <c r="E235" i="7"/>
  <c r="H235" i="7"/>
  <c r="E231" i="7"/>
  <c r="H231" i="7"/>
  <c r="E222" i="7"/>
  <c r="E174" i="7"/>
  <c r="H174" i="7"/>
  <c r="F18" i="7"/>
  <c r="E138" i="7"/>
  <c r="H138" i="7" s="1"/>
  <c r="E137" i="7"/>
  <c r="E131" i="7"/>
  <c r="H131" i="7"/>
  <c r="E129" i="7"/>
  <c r="H129" i="7"/>
  <c r="E128" i="7"/>
  <c r="E123" i="7"/>
  <c r="H123" i="7"/>
  <c r="E122" i="7"/>
  <c r="E121" i="7"/>
  <c r="H121" i="7"/>
  <c r="E120" i="7"/>
  <c r="H120" i="7"/>
  <c r="E119" i="7"/>
  <c r="H119" i="7"/>
  <c r="E118" i="7"/>
  <c r="E117" i="7"/>
  <c r="H117" i="7"/>
  <c r="E116" i="7"/>
  <c r="H116" i="7"/>
  <c r="E115" i="7"/>
  <c r="H115" i="7"/>
  <c r="E113" i="7"/>
  <c r="E112" i="7"/>
  <c r="H112" i="7"/>
  <c r="E110" i="7"/>
  <c r="E109" i="7"/>
  <c r="H109" i="7"/>
  <c r="E108" i="7"/>
  <c r="H108" i="7"/>
  <c r="E107" i="7"/>
  <c r="E103" i="7"/>
  <c r="H103" i="7"/>
  <c r="E102" i="7"/>
  <c r="H102" i="7"/>
  <c r="E100" i="7"/>
  <c r="H100" i="7"/>
  <c r="E99" i="7"/>
  <c r="E98" i="7"/>
  <c r="H98" i="7"/>
  <c r="E94" i="7"/>
  <c r="H94" i="7"/>
  <c r="E93" i="7"/>
  <c r="H93" i="7"/>
  <c r="E92" i="7"/>
  <c r="H92" i="7"/>
  <c r="E88" i="7"/>
  <c r="E87" i="7"/>
  <c r="H87" i="7"/>
  <c r="E85" i="7"/>
  <c r="H85" i="7"/>
  <c r="E84" i="7"/>
  <c r="E83" i="7"/>
  <c r="H83" i="7"/>
  <c r="E82" i="7"/>
  <c r="H82" i="7"/>
  <c r="E80" i="7"/>
  <c r="H80" i="7"/>
  <c r="E76" i="7"/>
  <c r="H76" i="7"/>
  <c r="E74" i="7"/>
  <c r="H74" i="7"/>
  <c r="E73" i="7"/>
  <c r="H73" i="7"/>
  <c r="D11" i="7"/>
  <c r="E152" i="7"/>
  <c r="H152" i="7" s="1"/>
  <c r="F204" i="7"/>
  <c r="H191" i="7"/>
  <c r="E187" i="7"/>
  <c r="E175" i="7"/>
  <c r="H175" i="7" s="1"/>
  <c r="H171" i="7"/>
  <c r="H162" i="7"/>
  <c r="C12" i="7"/>
  <c r="E497" i="7"/>
  <c r="E495" i="7"/>
  <c r="H495" i="7" s="1"/>
  <c r="E494" i="7"/>
  <c r="H494" i="7" s="1"/>
  <c r="E493" i="7"/>
  <c r="H493" i="7" s="1"/>
  <c r="E491" i="7"/>
  <c r="H491" i="7" s="1"/>
  <c r="E489" i="7"/>
  <c r="H489" i="7" s="1"/>
  <c r="E485" i="7"/>
  <c r="H485" i="7" s="1"/>
  <c r="E484" i="7"/>
  <c r="H484" i="7" s="1"/>
  <c r="E483" i="7"/>
  <c r="H483" i="7" s="1"/>
  <c r="E478" i="7"/>
  <c r="H478" i="7" s="1"/>
  <c r="E469" i="7"/>
  <c r="H469" i="7" s="1"/>
  <c r="E466" i="7"/>
  <c r="E464" i="7"/>
  <c r="E463" i="7"/>
  <c r="H463" i="7" s="1"/>
  <c r="E460" i="7"/>
  <c r="H460" i="7" s="1"/>
  <c r="E458" i="7"/>
  <c r="E456" i="7"/>
  <c r="E455" i="7"/>
  <c r="H455" i="7" s="1"/>
  <c r="E454" i="7"/>
  <c r="H454" i="7" s="1"/>
  <c r="E449" i="7"/>
  <c r="H449" i="7" s="1"/>
  <c r="E446" i="7"/>
  <c r="H446" i="7" s="1"/>
  <c r="E444" i="7"/>
  <c r="H444" i="7" s="1"/>
  <c r="E438" i="7"/>
  <c r="H438" i="7" s="1"/>
  <c r="E437" i="7"/>
  <c r="H437" i="7" s="1"/>
  <c r="E434" i="7"/>
  <c r="H434" i="7" s="1"/>
  <c r="E433" i="7"/>
  <c r="H433" i="7" s="1"/>
  <c r="E432" i="7"/>
  <c r="H432" i="7" s="1"/>
  <c r="E431" i="7"/>
  <c r="H431" i="7" s="1"/>
  <c r="E422" i="7"/>
  <c r="H422" i="7" s="1"/>
  <c r="E420" i="7"/>
  <c r="H420" i="7" s="1"/>
  <c r="E414" i="7"/>
  <c r="H414" i="7" s="1"/>
  <c r="E412" i="7"/>
  <c r="E411" i="7"/>
  <c r="H411" i="7" s="1"/>
  <c r="E409" i="7"/>
  <c r="H409" i="7" s="1"/>
  <c r="E408" i="7"/>
  <c r="H408" i="7" s="1"/>
  <c r="E406" i="7"/>
  <c r="H406" i="7" s="1"/>
  <c r="E405" i="7"/>
  <c r="H405" i="7" s="1"/>
  <c r="E403" i="7"/>
  <c r="H403" i="7" s="1"/>
  <c r="E401" i="7"/>
  <c r="H401" i="7" s="1"/>
  <c r="E398" i="7"/>
  <c r="H398" i="7" s="1"/>
  <c r="E393" i="7"/>
  <c r="H393" i="7" s="1"/>
  <c r="E392" i="7"/>
  <c r="H392" i="7" s="1"/>
  <c r="E388" i="7"/>
  <c r="H388" i="7" s="1"/>
  <c r="E387" i="7"/>
  <c r="E386" i="7"/>
  <c r="H386" i="7" s="1"/>
  <c r="E385" i="7"/>
  <c r="H385" i="7" s="1"/>
  <c r="E380" i="7"/>
  <c r="H380" i="7" s="1"/>
  <c r="E378" i="7"/>
  <c r="H378" i="7" s="1"/>
  <c r="E377" i="7"/>
  <c r="H377" i="7" s="1"/>
  <c r="E372" i="7"/>
  <c r="H372" i="7" s="1"/>
  <c r="E370" i="7"/>
  <c r="H370" i="7" s="1"/>
  <c r="E364" i="7"/>
  <c r="E360" i="7"/>
  <c r="H360" i="7" s="1"/>
  <c r="E359" i="7"/>
  <c r="H359" i="7" s="1"/>
  <c r="E358" i="7"/>
  <c r="H358" i="7" s="1"/>
  <c r="E357" i="7"/>
  <c r="H357" i="7" s="1"/>
  <c r="E354" i="7"/>
  <c r="H354" i="7" s="1"/>
  <c r="E347" i="7"/>
  <c r="H347" i="7" s="1"/>
  <c r="E346" i="7"/>
  <c r="H346" i="7" s="1"/>
  <c r="E345" i="7"/>
  <c r="H345" i="7" s="1"/>
  <c r="E344" i="7"/>
  <c r="H344" i="7" s="1"/>
  <c r="E343" i="7"/>
  <c r="H343" i="7" s="1"/>
  <c r="E342" i="7"/>
  <c r="H342" i="7" s="1"/>
  <c r="E341" i="7"/>
  <c r="H341" i="7" s="1"/>
  <c r="E340" i="7"/>
  <c r="H340" i="7" s="1"/>
  <c r="E339" i="7"/>
  <c r="H339" i="7" s="1"/>
  <c r="E337" i="7"/>
  <c r="H337" i="7" s="1"/>
  <c r="E333" i="7"/>
  <c r="H333" i="7"/>
  <c r="F330" i="7"/>
  <c r="F322" i="7"/>
  <c r="F318" i="7"/>
  <c r="E317" i="7"/>
  <c r="H317" i="7"/>
  <c r="F310" i="7"/>
  <c r="E305" i="7"/>
  <c r="H305" i="7"/>
  <c r="E301" i="7"/>
  <c r="H301" i="7" s="1"/>
  <c r="F298" i="7"/>
  <c r="E297" i="7"/>
  <c r="H297" i="7"/>
  <c r="C13" i="7"/>
  <c r="E526" i="7"/>
  <c r="H526" i="7"/>
  <c r="E519" i="7"/>
  <c r="H519" i="7" s="1"/>
  <c r="E518" i="7"/>
  <c r="H518" i="7" s="1"/>
  <c r="F513" i="7"/>
  <c r="E510" i="7"/>
  <c r="H510" i="7" s="1"/>
  <c r="D12" i="7"/>
  <c r="G12" i="7" s="1"/>
  <c r="H12" i="7" s="1"/>
  <c r="E332" i="7"/>
  <c r="H332" i="7"/>
  <c r="E328" i="7"/>
  <c r="H328" i="7" s="1"/>
  <c r="E320" i="7"/>
  <c r="H320" i="7" s="1"/>
  <c r="F317" i="7"/>
  <c r="E308" i="7"/>
  <c r="H308" i="7"/>
  <c r="F305" i="7"/>
  <c r="E304" i="7"/>
  <c r="H304" i="7" s="1"/>
  <c r="E296" i="7"/>
  <c r="H296" i="7" s="1"/>
  <c r="F518" i="7"/>
  <c r="E517" i="7"/>
  <c r="H517" i="7"/>
  <c r="F510" i="7"/>
  <c r="E509" i="7"/>
  <c r="H509" i="7"/>
  <c r="E295" i="7"/>
  <c r="H295" i="7"/>
  <c r="F498" i="7"/>
  <c r="F497" i="7"/>
  <c r="F494" i="7"/>
  <c r="F491" i="7"/>
  <c r="F485" i="7"/>
  <c r="F480" i="7"/>
  <c r="F478" i="7"/>
  <c r="F473" i="7"/>
  <c r="F469" i="7"/>
  <c r="F464" i="7"/>
  <c r="F463" i="7"/>
  <c r="F455" i="7"/>
  <c r="F450" i="7"/>
  <c r="F447" i="7"/>
  <c r="F438" i="7"/>
  <c r="F437" i="7"/>
  <c r="F432" i="7"/>
  <c r="F431" i="7"/>
  <c r="F419" i="7"/>
  <c r="F415" i="7"/>
  <c r="F414" i="7"/>
  <c r="F412" i="7"/>
  <c r="F411" i="7"/>
  <c r="F410" i="7"/>
  <c r="F409" i="7"/>
  <c r="F408" i="7"/>
  <c r="F406" i="7"/>
  <c r="F405" i="7"/>
  <c r="F401" i="7"/>
  <c r="F398" i="7"/>
  <c r="F393" i="7"/>
  <c r="F391" i="7"/>
  <c r="F388" i="7"/>
  <c r="F387" i="7"/>
  <c r="F385" i="7"/>
  <c r="F383" i="7"/>
  <c r="F382" i="7"/>
  <c r="F379" i="7"/>
  <c r="F378" i="7"/>
  <c r="F377" i="7"/>
  <c r="F370" i="7"/>
  <c r="F369" i="7"/>
  <c r="F363" i="7"/>
  <c r="F358" i="7"/>
  <c r="F357" i="7"/>
  <c r="F354" i="7"/>
  <c r="F346" i="7"/>
  <c r="F345" i="7"/>
  <c r="F344" i="7"/>
  <c r="F342" i="7"/>
  <c r="F341" i="7"/>
  <c r="F340" i="7"/>
  <c r="F337" i="7"/>
  <c r="E335" i="7"/>
  <c r="H335" i="7"/>
  <c r="F328" i="7"/>
  <c r="F320" i="7"/>
  <c r="E319" i="7"/>
  <c r="H319" i="7" s="1"/>
  <c r="F312" i="7"/>
  <c r="F308" i="7"/>
  <c r="E307" i="7"/>
  <c r="H307" i="7" s="1"/>
  <c r="F304" i="7"/>
  <c r="E303" i="7"/>
  <c r="H303" i="7"/>
  <c r="E530" i="7"/>
  <c r="E524" i="7"/>
  <c r="H524" i="7" s="1"/>
  <c r="E522" i="7"/>
  <c r="H522" i="7" s="1"/>
  <c r="E515" i="7"/>
  <c r="H515" i="7" s="1"/>
  <c r="E508" i="7"/>
  <c r="E507" i="7"/>
  <c r="E334" i="7"/>
  <c r="H334" i="7"/>
  <c r="E330" i="7"/>
  <c r="H330" i="7"/>
  <c r="E326" i="7"/>
  <c r="H326" i="7"/>
  <c r="F319" i="7"/>
  <c r="E318" i="7"/>
  <c r="F315" i="7"/>
  <c r="E314" i="7"/>
  <c r="H314" i="7"/>
  <c r="E310" i="7"/>
  <c r="H310" i="7" s="1"/>
  <c r="F307" i="7"/>
  <c r="E302" i="7"/>
  <c r="E506" i="7"/>
  <c r="H506" i="7"/>
  <c r="F530" i="7"/>
  <c r="E529" i="7"/>
  <c r="H529" i="7"/>
  <c r="F523" i="7"/>
  <c r="F508" i="7"/>
  <c r="D10" i="8"/>
  <c r="H140" i="8"/>
  <c r="H135" i="8"/>
  <c r="H132" i="8"/>
  <c r="H129" i="8"/>
  <c r="H126" i="8"/>
  <c r="H114" i="8"/>
  <c r="H91" i="8"/>
  <c r="C12" i="8"/>
  <c r="E18" i="8"/>
  <c r="H287" i="8"/>
  <c r="H283" i="8"/>
  <c r="H277" i="8"/>
  <c r="H274" i="8"/>
  <c r="H271" i="8"/>
  <c r="H260" i="8"/>
  <c r="H241" i="8"/>
  <c r="H236" i="8"/>
  <c r="H221" i="8"/>
  <c r="H218" i="8"/>
  <c r="H214" i="8"/>
  <c r="H207" i="8"/>
  <c r="H203" i="8"/>
  <c r="H199" i="8"/>
  <c r="H193" i="8"/>
  <c r="H189" i="8"/>
  <c r="H153" i="8"/>
  <c r="H64" i="8"/>
  <c r="H58" i="8"/>
  <c r="H32" i="8"/>
  <c r="C10" i="8"/>
  <c r="E10" i="8"/>
  <c r="H97" i="8"/>
  <c r="H78" i="8"/>
  <c r="H286" i="8"/>
  <c r="H259" i="8"/>
  <c r="H231" i="8"/>
  <c r="H228" i="8"/>
  <c r="H220" i="8"/>
  <c r="H217" i="8"/>
  <c r="H202" i="8"/>
  <c r="H192" i="8"/>
  <c r="H185" i="8"/>
  <c r="H181" i="8"/>
  <c r="H167" i="8"/>
  <c r="H160" i="8"/>
  <c r="H155" i="8"/>
  <c r="H57" i="8"/>
  <c r="H44" i="8"/>
  <c r="H40" i="8"/>
  <c r="H31" i="8"/>
  <c r="H27" i="8"/>
  <c r="H145" i="8"/>
  <c r="H141" i="8"/>
  <c r="H138" i="8"/>
  <c r="H130" i="8"/>
  <c r="H96" i="8"/>
  <c r="H180" i="8"/>
  <c r="H173" i="8"/>
  <c r="H163" i="8"/>
  <c r="E71" i="8"/>
  <c r="H71" i="8" s="1"/>
  <c r="F71" i="8"/>
  <c r="C11" i="8"/>
  <c r="F282" i="8"/>
  <c r="F280" i="8"/>
  <c r="F273" i="8"/>
  <c r="F268" i="8"/>
  <c r="F263" i="8"/>
  <c r="F256" i="8"/>
  <c r="F253" i="8"/>
  <c r="F249" i="8"/>
  <c r="F247" i="8"/>
  <c r="F245" i="8"/>
  <c r="F243" i="8"/>
  <c r="F240" i="8"/>
  <c r="F239" i="8"/>
  <c r="F238" i="8"/>
  <c r="F237" i="8"/>
  <c r="F235" i="8"/>
  <c r="F232" i="8"/>
  <c r="F229" i="8"/>
  <c r="F226" i="8"/>
  <c r="F222" i="8"/>
  <c r="F219" i="8"/>
  <c r="F209" i="8"/>
  <c r="F208" i="8"/>
  <c r="F196" i="8"/>
  <c r="F187" i="8"/>
  <c r="F186" i="8"/>
  <c r="F182" i="8"/>
  <c r="F181" i="8"/>
  <c r="F178" i="8"/>
  <c r="F177" i="8"/>
  <c r="F176" i="8"/>
  <c r="F175" i="8"/>
  <c r="F174" i="8"/>
  <c r="F169" i="8"/>
  <c r="F166" i="8"/>
  <c r="F165" i="8"/>
  <c r="F164" i="8"/>
  <c r="F159" i="8"/>
  <c r="F158" i="8"/>
  <c r="F157" i="8"/>
  <c r="F156" i="8"/>
  <c r="F154" i="8"/>
  <c r="E491" i="8"/>
  <c r="H491" i="8" s="1"/>
  <c r="F484" i="8"/>
  <c r="E483" i="8"/>
  <c r="H483" i="8"/>
  <c r="E475" i="8"/>
  <c r="H475" i="8"/>
  <c r="F468" i="8"/>
  <c r="E467" i="8"/>
  <c r="H467" i="8" s="1"/>
  <c r="E463" i="8"/>
  <c r="H463" i="8" s="1"/>
  <c r="F460" i="8"/>
  <c r="F456" i="8"/>
  <c r="E435" i="8"/>
  <c r="H435" i="8" s="1"/>
  <c r="F412" i="8"/>
  <c r="E411" i="8"/>
  <c r="E407" i="8"/>
  <c r="H407" i="8" s="1"/>
  <c r="E403" i="8"/>
  <c r="H403" i="8" s="1"/>
  <c r="F392" i="8"/>
  <c r="E391" i="8"/>
  <c r="H391" i="8"/>
  <c r="E387" i="8"/>
  <c r="H387" i="8"/>
  <c r="F384" i="8"/>
  <c r="E383" i="8"/>
  <c r="H383" i="8" s="1"/>
  <c r="F372" i="8"/>
  <c r="F368" i="8"/>
  <c r="E363" i="8"/>
  <c r="H363" i="8"/>
  <c r="F356" i="8"/>
  <c r="E347" i="8"/>
  <c r="H347" i="8" s="1"/>
  <c r="F344" i="8"/>
  <c r="E343" i="8"/>
  <c r="H343" i="8"/>
  <c r="F340" i="8"/>
  <c r="E339" i="8"/>
  <c r="H339" i="8" s="1"/>
  <c r="E335" i="8"/>
  <c r="H335" i="8" s="1"/>
  <c r="F332" i="8"/>
  <c r="E327" i="8"/>
  <c r="H327" i="8"/>
  <c r="E315" i="8"/>
  <c r="H315" i="8"/>
  <c r="E311" i="8"/>
  <c r="H311" i="8"/>
  <c r="E307" i="8"/>
  <c r="H307" i="8" s="1"/>
  <c r="E303" i="8"/>
  <c r="H303" i="8"/>
  <c r="D13" i="8"/>
  <c r="E530" i="8"/>
  <c r="H530" i="8" s="1"/>
  <c r="E524" i="8"/>
  <c r="H524" i="8" s="1"/>
  <c r="E523" i="8"/>
  <c r="H523" i="8" s="1"/>
  <c r="E522" i="8"/>
  <c r="H522" i="8" s="1"/>
  <c r="E515" i="8"/>
  <c r="H515" i="8" s="1"/>
  <c r="E508" i="8"/>
  <c r="E507" i="8"/>
  <c r="H507" i="8"/>
  <c r="E63" i="8"/>
  <c r="H63" i="8"/>
  <c r="E62" i="8"/>
  <c r="H62" i="8"/>
  <c r="E61" i="8"/>
  <c r="E52" i="8"/>
  <c r="H52" i="8"/>
  <c r="E48" i="8"/>
  <c r="H48" i="8"/>
  <c r="E37" i="8"/>
  <c r="E34" i="8"/>
  <c r="H34" i="8"/>
  <c r="E30" i="8"/>
  <c r="H30" i="8"/>
  <c r="E29" i="8"/>
  <c r="H29" i="8"/>
  <c r="E28" i="8"/>
  <c r="H28" i="8"/>
  <c r="E26" i="8"/>
  <c r="E25" i="8"/>
  <c r="H25" i="8"/>
  <c r="E144" i="8"/>
  <c r="H144" i="8"/>
  <c r="E143" i="8"/>
  <c r="H143" i="8"/>
  <c r="E139" i="8"/>
  <c r="H139" i="8"/>
  <c r="E134" i="8"/>
  <c r="H134" i="8"/>
  <c r="E131" i="8"/>
  <c r="H131" i="8"/>
  <c r="E123" i="8"/>
  <c r="H123" i="8"/>
  <c r="E122" i="8"/>
  <c r="H122" i="8"/>
  <c r="E121" i="8"/>
  <c r="E119" i="8"/>
  <c r="H119" i="8"/>
  <c r="E118" i="8"/>
  <c r="H118" i="8"/>
  <c r="E113" i="8"/>
  <c r="H113" i="8"/>
  <c r="E112" i="8"/>
  <c r="H112" i="8"/>
  <c r="E111" i="8"/>
  <c r="H111" i="8"/>
  <c r="E108" i="8"/>
  <c r="E107" i="8"/>
  <c r="H107" i="8"/>
  <c r="E105" i="8"/>
  <c r="H105" i="8"/>
  <c r="E104" i="8"/>
  <c r="H104" i="8"/>
  <c r="E103" i="8"/>
  <c r="E102" i="8"/>
  <c r="H102" i="8"/>
  <c r="E100" i="8"/>
  <c r="E99" i="8"/>
  <c r="H99" i="8"/>
  <c r="E92" i="8"/>
  <c r="H92" i="8"/>
  <c r="E83" i="8"/>
  <c r="H83" i="8"/>
  <c r="E82" i="8"/>
  <c r="H82" i="8"/>
  <c r="E80" i="8"/>
  <c r="H80" i="8"/>
  <c r="E77" i="8"/>
  <c r="H77" i="8"/>
  <c r="E75" i="8"/>
  <c r="H75" i="8"/>
  <c r="E74" i="8"/>
  <c r="H74" i="8"/>
  <c r="E73" i="8"/>
  <c r="H73" i="8"/>
  <c r="F152" i="8"/>
  <c r="E295" i="8"/>
  <c r="H295" i="8" s="1"/>
  <c r="F499" i="8"/>
  <c r="E498" i="8"/>
  <c r="H498" i="8"/>
  <c r="F491" i="8"/>
  <c r="E478" i="8"/>
  <c r="H478" i="8"/>
  <c r="F471" i="8"/>
  <c r="F463" i="8"/>
  <c r="E454" i="8"/>
  <c r="H454" i="8"/>
  <c r="E442" i="8"/>
  <c r="H442" i="8"/>
  <c r="E434" i="8"/>
  <c r="H434" i="8"/>
  <c r="F427" i="8"/>
  <c r="F411" i="8"/>
  <c r="E406" i="8"/>
  <c r="H406" i="8"/>
  <c r="F403" i="8"/>
  <c r="E398" i="8"/>
  <c r="H398" i="8" s="1"/>
  <c r="F387" i="8"/>
  <c r="E386" i="8"/>
  <c r="H386" i="8" s="1"/>
  <c r="F383" i="8"/>
  <c r="E378" i="8"/>
  <c r="H378" i="8" s="1"/>
  <c r="F371" i="8"/>
  <c r="E358" i="8"/>
  <c r="H358" i="8" s="1"/>
  <c r="E354" i="8"/>
  <c r="H354" i="8" s="1"/>
  <c r="F347" i="8"/>
  <c r="E346" i="8"/>
  <c r="H346" i="8"/>
  <c r="F339" i="8"/>
  <c r="E334" i="8"/>
  <c r="H334" i="8" s="1"/>
  <c r="E330" i="8"/>
  <c r="H330" i="8" s="1"/>
  <c r="E326" i="8"/>
  <c r="H326" i="8" s="1"/>
  <c r="E318" i="8"/>
  <c r="H318" i="8"/>
  <c r="F315" i="8"/>
  <c r="E314" i="8"/>
  <c r="H314" i="8" s="1"/>
  <c r="E310" i="8"/>
  <c r="H310" i="8"/>
  <c r="F307" i="8"/>
  <c r="E302" i="8"/>
  <c r="H302" i="8" s="1"/>
  <c r="E298" i="8"/>
  <c r="H298" i="8" s="1"/>
  <c r="F530" i="8"/>
  <c r="E529" i="8"/>
  <c r="H529" i="8" s="1"/>
  <c r="E521" i="8"/>
  <c r="H521" i="8" s="1"/>
  <c r="F515" i="8"/>
  <c r="F514" i="8"/>
  <c r="E513" i="8"/>
  <c r="F508" i="8"/>
  <c r="F507" i="8"/>
  <c r="F63" i="8"/>
  <c r="F62" i="8"/>
  <c r="F60" i="8"/>
  <c r="F56" i="8"/>
  <c r="F51" i="8"/>
  <c r="F50" i="8"/>
  <c r="F48" i="8"/>
  <c r="F28" i="8"/>
  <c r="F26" i="8"/>
  <c r="F25" i="8"/>
  <c r="F144" i="8"/>
  <c r="F142" i="8"/>
  <c r="F137" i="8"/>
  <c r="F136" i="8"/>
  <c r="F127" i="8"/>
  <c r="F123" i="8"/>
  <c r="F122" i="8"/>
  <c r="F120" i="8"/>
  <c r="F118" i="8"/>
  <c r="F117" i="8"/>
  <c r="F116" i="8"/>
  <c r="F115" i="8"/>
  <c r="F113" i="8"/>
  <c r="F112" i="8"/>
  <c r="F109" i="8"/>
  <c r="F108" i="8"/>
  <c r="F107" i="8"/>
  <c r="F105" i="8"/>
  <c r="F102" i="8"/>
  <c r="F101" i="8"/>
  <c r="F100" i="8"/>
  <c r="F98" i="8"/>
  <c r="F94" i="8"/>
  <c r="F93" i="8"/>
  <c r="F92" i="8"/>
  <c r="F88" i="8"/>
  <c r="F85" i="8"/>
  <c r="F84" i="8"/>
  <c r="F83" i="8"/>
  <c r="F82" i="8"/>
  <c r="F80" i="8"/>
  <c r="F75" i="8"/>
  <c r="F74" i="8"/>
  <c r="F73" i="8"/>
  <c r="F494" i="8"/>
  <c r="E493" i="8"/>
  <c r="H493" i="8" s="1"/>
  <c r="E485" i="8"/>
  <c r="H485" i="8" s="1"/>
  <c r="E473" i="8"/>
  <c r="H473" i="8"/>
  <c r="E441" i="8"/>
  <c r="H441" i="8"/>
  <c r="F438" i="8"/>
  <c r="E437" i="8"/>
  <c r="H437" i="8" s="1"/>
  <c r="E433" i="8"/>
  <c r="H433" i="8" s="1"/>
  <c r="E417" i="8"/>
  <c r="H417" i="8" s="1"/>
  <c r="E413" i="8"/>
  <c r="H413" i="8" s="1"/>
  <c r="E401" i="8"/>
  <c r="H401" i="8"/>
  <c r="E393" i="8"/>
  <c r="H393" i="8" s="1"/>
  <c r="E385" i="8"/>
  <c r="H385" i="8"/>
  <c r="F382" i="8"/>
  <c r="E377" i="8"/>
  <c r="H377" i="8"/>
  <c r="E369" i="8"/>
  <c r="H369" i="8" s="1"/>
  <c r="F354" i="8"/>
  <c r="E345" i="8"/>
  <c r="H345" i="8"/>
  <c r="E337" i="8"/>
  <c r="H337" i="8"/>
  <c r="E333" i="8"/>
  <c r="H333" i="8" s="1"/>
  <c r="E329" i="8"/>
  <c r="H329" i="8"/>
  <c r="F326" i="8"/>
  <c r="E321" i="8"/>
  <c r="H321" i="8" s="1"/>
  <c r="F318" i="8"/>
  <c r="E317" i="8"/>
  <c r="H317" i="8"/>
  <c r="F310" i="8"/>
  <c r="E305" i="8"/>
  <c r="H305" i="8"/>
  <c r="E301" i="8"/>
  <c r="H301" i="8" s="1"/>
  <c r="E297" i="8"/>
  <c r="H297" i="8"/>
  <c r="C13" i="8"/>
  <c r="E13" i="8"/>
  <c r="E506" i="8"/>
  <c r="H506" i="8"/>
  <c r="E526" i="8"/>
  <c r="H526" i="8" s="1"/>
  <c r="F521" i="8"/>
  <c r="E519" i="8"/>
  <c r="H519" i="8"/>
  <c r="E518" i="8"/>
  <c r="H518" i="8"/>
  <c r="E512" i="8"/>
  <c r="H512" i="8"/>
  <c r="E510" i="8"/>
  <c r="H510" i="8"/>
  <c r="E152" i="8"/>
  <c r="H152" i="8"/>
  <c r="E276" i="8"/>
  <c r="H276" i="8"/>
  <c r="E270" i="8"/>
  <c r="E266" i="8"/>
  <c r="H266" i="8"/>
  <c r="E265" i="8"/>
  <c r="H265" i="8"/>
  <c r="E256" i="8"/>
  <c r="H256" i="8"/>
  <c r="E254" i="8"/>
  <c r="H254" i="8"/>
  <c r="E252" i="8"/>
  <c r="H252" i="8"/>
  <c r="E249" i="8"/>
  <c r="E247" i="8"/>
  <c r="H247" i="8"/>
  <c r="E246" i="8"/>
  <c r="H246" i="8"/>
  <c r="E244" i="8"/>
  <c r="H244" i="8"/>
  <c r="E239" i="8"/>
  <c r="H239" i="8"/>
  <c r="E238" i="8"/>
  <c r="H238" i="8"/>
  <c r="E237" i="8"/>
  <c r="E233" i="8"/>
  <c r="H233" i="8"/>
  <c r="E232" i="8"/>
  <c r="H232" i="8"/>
  <c r="E226" i="8"/>
  <c r="H226" i="8"/>
  <c r="E223" i="8"/>
  <c r="H223" i="8"/>
  <c r="E211" i="8"/>
  <c r="H211" i="8"/>
  <c r="E209" i="8"/>
  <c r="H209" i="8"/>
  <c r="E208" i="8"/>
  <c r="E196" i="8"/>
  <c r="E188" i="8"/>
  <c r="H188" i="8"/>
  <c r="E187" i="8"/>
  <c r="E186" i="8"/>
  <c r="H186" i="8"/>
  <c r="E183" i="8"/>
  <c r="E182" i="8"/>
  <c r="H182" i="8"/>
  <c r="E178" i="8"/>
  <c r="H178" i="8"/>
  <c r="E177" i="8"/>
  <c r="H177" i="8"/>
  <c r="E176" i="8"/>
  <c r="E174" i="8"/>
  <c r="H174" i="8"/>
  <c r="E166" i="8"/>
  <c r="H166" i="8"/>
  <c r="E164" i="8"/>
  <c r="H164" i="8"/>
  <c r="E159" i="8"/>
  <c r="H159" i="8"/>
  <c r="E157" i="8"/>
  <c r="H157" i="8"/>
  <c r="F295" i="8"/>
  <c r="F493" i="8"/>
  <c r="E484" i="8"/>
  <c r="H484" i="8" s="1"/>
  <c r="E480" i="8"/>
  <c r="H480" i="8" s="1"/>
  <c r="E476" i="8"/>
  <c r="H476" i="8" s="1"/>
  <c r="E464" i="8"/>
  <c r="H464" i="8" s="1"/>
  <c r="E460" i="8"/>
  <c r="H460" i="8" s="1"/>
  <c r="F437" i="8"/>
  <c r="F433" i="8"/>
  <c r="E432" i="8"/>
  <c r="H432" i="8"/>
  <c r="F429" i="8"/>
  <c r="E420" i="8"/>
  <c r="H420" i="8" s="1"/>
  <c r="E412" i="8"/>
  <c r="H412" i="8" s="1"/>
  <c r="E408" i="8"/>
  <c r="H408" i="8" s="1"/>
  <c r="F405" i="8"/>
  <c r="F393" i="8"/>
  <c r="E392" i="8"/>
  <c r="H392" i="8"/>
  <c r="E380" i="8"/>
  <c r="H380" i="8" s="1"/>
  <c r="E372" i="8"/>
  <c r="H372" i="8"/>
  <c r="F369" i="8"/>
  <c r="F357" i="8"/>
  <c r="F345" i="8"/>
  <c r="E344" i="8"/>
  <c r="H344" i="8" s="1"/>
  <c r="F341" i="8"/>
  <c r="E340" i="8"/>
  <c r="H340" i="8"/>
  <c r="E332" i="8"/>
  <c r="H332" i="8" s="1"/>
  <c r="F317" i="8"/>
  <c r="E308" i="8"/>
  <c r="H308" i="8" s="1"/>
  <c r="F305" i="8"/>
  <c r="F518" i="8"/>
  <c r="F512" i="8"/>
  <c r="H22" i="9"/>
  <c r="D12" i="9"/>
  <c r="G12" i="9"/>
  <c r="H12" i="9" s="1"/>
  <c r="E368" i="9"/>
  <c r="H368" i="9"/>
  <c r="F333" i="9"/>
  <c r="E308" i="9"/>
  <c r="H308" i="9" s="1"/>
  <c r="F301" i="9"/>
  <c r="E296" i="9"/>
  <c r="H296" i="9"/>
  <c r="F526" i="9"/>
  <c r="H63" i="9"/>
  <c r="H45" i="9"/>
  <c r="H41" i="9"/>
  <c r="H37" i="9"/>
  <c r="H34" i="9"/>
  <c r="H27" i="9"/>
  <c r="H21" i="9"/>
  <c r="H144" i="9"/>
  <c r="H134" i="9"/>
  <c r="H128" i="9"/>
  <c r="H124" i="9"/>
  <c r="H115" i="9"/>
  <c r="H91" i="9"/>
  <c r="H77" i="9"/>
  <c r="F295" i="9"/>
  <c r="F393" i="9"/>
  <c r="F345" i="9"/>
  <c r="E332" i="9"/>
  <c r="H332" i="9"/>
  <c r="H511" i="9"/>
  <c r="H51" i="9"/>
  <c r="H44" i="9"/>
  <c r="H40" i="9"/>
  <c r="H36" i="9"/>
  <c r="H33" i="9"/>
  <c r="H29" i="9"/>
  <c r="H26" i="9"/>
  <c r="H20" i="9"/>
  <c r="H140" i="9"/>
  <c r="H133" i="9"/>
  <c r="H127" i="9"/>
  <c r="H120" i="9"/>
  <c r="H114" i="9"/>
  <c r="H96" i="9"/>
  <c r="H90" i="9"/>
  <c r="H80" i="9"/>
  <c r="H76" i="9"/>
  <c r="C12" i="9"/>
  <c r="H58" i="9"/>
  <c r="H54" i="9"/>
  <c r="H50" i="9"/>
  <c r="H43" i="9"/>
  <c r="H39" i="9"/>
  <c r="H25" i="9"/>
  <c r="H23" i="9"/>
  <c r="H99" i="9"/>
  <c r="H95" i="9"/>
  <c r="H87" i="9"/>
  <c r="F485" i="9"/>
  <c r="F341" i="9"/>
  <c r="F297" i="9"/>
  <c r="E70" i="9"/>
  <c r="F62" i="9"/>
  <c r="F48" i="9"/>
  <c r="F35" i="9"/>
  <c r="D10" i="9"/>
  <c r="F71" i="9"/>
  <c r="E295" i="9"/>
  <c r="H295" i="9" s="1"/>
  <c r="E493" i="9"/>
  <c r="H493" i="9" s="1"/>
  <c r="E485" i="9"/>
  <c r="H485" i="9" s="1"/>
  <c r="F478" i="9"/>
  <c r="F458" i="9"/>
  <c r="E393" i="9"/>
  <c r="H393" i="9" s="1"/>
  <c r="F390" i="9"/>
  <c r="F386" i="9"/>
  <c r="F378" i="9"/>
  <c r="F366" i="9"/>
  <c r="F358" i="9"/>
  <c r="E345" i="9"/>
  <c r="H345" i="9"/>
  <c r="E341" i="9"/>
  <c r="H341" i="9"/>
  <c r="F334" i="9"/>
  <c r="F318" i="9"/>
  <c r="F314" i="9"/>
  <c r="F310" i="9"/>
  <c r="E301" i="9"/>
  <c r="H301" i="9"/>
  <c r="F298" i="9"/>
  <c r="E297" i="9"/>
  <c r="H297" i="9" s="1"/>
  <c r="D13" i="9"/>
  <c r="E118" i="9"/>
  <c r="H118" i="9" s="1"/>
  <c r="E107" i="9"/>
  <c r="H107" i="9" s="1"/>
  <c r="E102" i="9"/>
  <c r="H102" i="9" s="1"/>
  <c r="E85" i="9"/>
  <c r="H85" i="9" s="1"/>
  <c r="E83" i="9"/>
  <c r="H83" i="9" s="1"/>
  <c r="E82" i="9"/>
  <c r="H82" i="9" s="1"/>
  <c r="E81" i="9"/>
  <c r="H81" i="9" s="1"/>
  <c r="E74" i="9"/>
  <c r="H74" i="9" s="1"/>
  <c r="E72" i="9"/>
  <c r="H72" i="9" s="1"/>
  <c r="E517" i="9"/>
  <c r="H517" i="9" s="1"/>
  <c r="F510" i="9"/>
  <c r="E509" i="9"/>
  <c r="H509" i="9"/>
  <c r="E18" i="9"/>
  <c r="H18" i="9"/>
  <c r="C8" i="9"/>
  <c r="G70" i="9"/>
  <c r="H70" i="9" s="1"/>
  <c r="F143" i="9"/>
  <c r="F137" i="9"/>
  <c r="F132" i="9"/>
  <c r="F131" i="9"/>
  <c r="F123" i="9"/>
  <c r="F118" i="9"/>
  <c r="F113" i="9"/>
  <c r="F112" i="9"/>
  <c r="F111" i="9"/>
  <c r="F110" i="9"/>
  <c r="F108" i="9"/>
  <c r="F105" i="9"/>
  <c r="F101" i="9"/>
  <c r="F100" i="9"/>
  <c r="F93" i="9"/>
  <c r="F92" i="9"/>
  <c r="F89" i="9"/>
  <c r="F88" i="9"/>
  <c r="F86" i="9"/>
  <c r="F85" i="9"/>
  <c r="F84" i="9"/>
  <c r="F83" i="9"/>
  <c r="F75" i="9"/>
  <c r="E152" i="9"/>
  <c r="H152" i="9" s="1"/>
  <c r="E268" i="9"/>
  <c r="H268" i="9" s="1"/>
  <c r="E248" i="9"/>
  <c r="H248" i="9" s="1"/>
  <c r="E232" i="9"/>
  <c r="H232" i="9" s="1"/>
  <c r="E196" i="9"/>
  <c r="H196" i="9" s="1"/>
  <c r="E187" i="9"/>
  <c r="H187" i="9" s="1"/>
  <c r="E186" i="9"/>
  <c r="E183" i="9"/>
  <c r="H183" i="9" s="1"/>
  <c r="E182" i="9"/>
  <c r="H182" i="9" s="1"/>
  <c r="E178" i="9"/>
  <c r="H178" i="9" s="1"/>
  <c r="E176" i="9"/>
  <c r="H176" i="9" s="1"/>
  <c r="E175" i="9"/>
  <c r="H175" i="9" s="1"/>
  <c r="E174" i="9"/>
  <c r="H174" i="9" s="1"/>
  <c r="E483" i="9"/>
  <c r="H483" i="9" s="1"/>
  <c r="E467" i="9"/>
  <c r="H467" i="9" s="1"/>
  <c r="F432" i="9"/>
  <c r="F408" i="9"/>
  <c r="E403" i="9"/>
  <c r="H403" i="9" s="1"/>
  <c r="E391" i="9"/>
  <c r="H391" i="9" s="1"/>
  <c r="E387" i="9"/>
  <c r="H387" i="9" s="1"/>
  <c r="E363" i="9"/>
  <c r="H363" i="9" s="1"/>
  <c r="E347" i="9"/>
  <c r="H347" i="9" s="1"/>
  <c r="E343" i="9"/>
  <c r="H343" i="9" s="1"/>
  <c r="E335" i="9"/>
  <c r="H335" i="9" s="1"/>
  <c r="F332" i="9"/>
  <c r="E307" i="9"/>
  <c r="H307" i="9"/>
  <c r="E303" i="9"/>
  <c r="H303" i="9"/>
  <c r="C13" i="9"/>
  <c r="E13" i="9"/>
  <c r="E522" i="9"/>
  <c r="F517" i="9"/>
  <c r="E508" i="9"/>
  <c r="H508" i="9"/>
  <c r="E507" i="9"/>
  <c r="H507" i="9"/>
  <c r="E28" i="9"/>
  <c r="H28" i="9"/>
  <c r="D11" i="9"/>
  <c r="F268" i="9"/>
  <c r="F252" i="9"/>
  <c r="F249" i="9"/>
  <c r="F237" i="9"/>
  <c r="F235" i="9"/>
  <c r="F232" i="9"/>
  <c r="F210" i="9"/>
  <c r="F209" i="9"/>
  <c r="F208" i="9"/>
  <c r="F203" i="9"/>
  <c r="F196" i="9"/>
  <c r="F186" i="9"/>
  <c r="F177" i="9"/>
  <c r="F176" i="9"/>
  <c r="F175" i="9"/>
  <c r="F157" i="9"/>
  <c r="F491" i="9"/>
  <c r="E478" i="9"/>
  <c r="H478" i="9"/>
  <c r="F475" i="9"/>
  <c r="F463" i="9"/>
  <c r="E458" i="9"/>
  <c r="H458" i="9"/>
  <c r="E438" i="9"/>
  <c r="H438" i="9"/>
  <c r="E406" i="9"/>
  <c r="H406" i="9"/>
  <c r="F387" i="9"/>
  <c r="E362" i="9"/>
  <c r="H362" i="9" s="1"/>
  <c r="F335" i="9"/>
  <c r="E334" i="9"/>
  <c r="H334" i="9"/>
  <c r="E330" i="9"/>
  <c r="H330" i="9"/>
  <c r="E326" i="9"/>
  <c r="H326" i="9"/>
  <c r="E318" i="9"/>
  <c r="H318" i="9"/>
  <c r="F315" i="9"/>
  <c r="E302" i="9"/>
  <c r="H302" i="9" s="1"/>
  <c r="F508" i="9"/>
  <c r="H29" i="10"/>
  <c r="H144" i="10"/>
  <c r="H140" i="10"/>
  <c r="H136" i="10"/>
  <c r="H117" i="10"/>
  <c r="C12" i="10"/>
  <c r="E12" i="10" s="1"/>
  <c r="E497" i="10"/>
  <c r="H497" i="10" s="1"/>
  <c r="E493" i="10"/>
  <c r="H493" i="10" s="1"/>
  <c r="H61" i="10"/>
  <c r="H59" i="10"/>
  <c r="H53" i="10"/>
  <c r="H50" i="10"/>
  <c r="H45" i="10"/>
  <c r="H205" i="10"/>
  <c r="H168" i="10"/>
  <c r="E437" i="10"/>
  <c r="H437" i="10"/>
  <c r="H336" i="10"/>
  <c r="H316" i="10"/>
  <c r="H309" i="10"/>
  <c r="H299" i="10"/>
  <c r="E513" i="10"/>
  <c r="H513" i="10"/>
  <c r="H58" i="10"/>
  <c r="H56" i="10"/>
  <c r="H21" i="10"/>
  <c r="H76" i="10"/>
  <c r="H284" i="10"/>
  <c r="H269" i="10"/>
  <c r="H267" i="10"/>
  <c r="H265" i="10"/>
  <c r="H261" i="10"/>
  <c r="H258" i="10"/>
  <c r="H250" i="10"/>
  <c r="H208" i="10"/>
  <c r="H204" i="10"/>
  <c r="H162" i="10"/>
  <c r="E489" i="10"/>
  <c r="H489" i="10" s="1"/>
  <c r="E433" i="10"/>
  <c r="H433" i="10" s="1"/>
  <c r="E429" i="10"/>
  <c r="H429" i="10" s="1"/>
  <c r="H369" i="10"/>
  <c r="H365" i="10"/>
  <c r="H331" i="10"/>
  <c r="E521" i="10"/>
  <c r="H521" i="10"/>
  <c r="H20" i="10"/>
  <c r="H145" i="10"/>
  <c r="H131" i="10"/>
  <c r="H114" i="10"/>
  <c r="H280" i="10"/>
  <c r="H277" i="10"/>
  <c r="H274" i="10"/>
  <c r="H271" i="10"/>
  <c r="H264" i="10"/>
  <c r="H260" i="10"/>
  <c r="H257" i="10"/>
  <c r="H255" i="10"/>
  <c r="E295" i="10"/>
  <c r="H295" i="10" s="1"/>
  <c r="E485" i="10"/>
  <c r="H485" i="10" s="1"/>
  <c r="H425" i="10"/>
  <c r="H418" i="10"/>
  <c r="H404" i="10"/>
  <c r="H399" i="10"/>
  <c r="H374" i="10"/>
  <c r="H368" i="10"/>
  <c r="H362" i="10"/>
  <c r="H355" i="10"/>
  <c r="H353" i="10"/>
  <c r="H350" i="10"/>
  <c r="E529" i="10"/>
  <c r="F525" i="10"/>
  <c r="F506" i="10"/>
  <c r="F518" i="10"/>
  <c r="F519" i="10"/>
  <c r="D13" i="10"/>
  <c r="G13" i="10" s="1"/>
  <c r="H13" i="10" s="1"/>
  <c r="F514" i="10"/>
  <c r="F515" i="10"/>
  <c r="E18" i="10"/>
  <c r="F63" i="10"/>
  <c r="F62" i="10"/>
  <c r="F60" i="10"/>
  <c r="F56" i="10"/>
  <c r="F52" i="10"/>
  <c r="F48" i="10"/>
  <c r="F43" i="10"/>
  <c r="F36" i="10"/>
  <c r="F34" i="10"/>
  <c r="F28" i="10"/>
  <c r="F26" i="10"/>
  <c r="F25" i="10"/>
  <c r="F23" i="10"/>
  <c r="F78" i="10"/>
  <c r="E77" i="10"/>
  <c r="E75" i="10"/>
  <c r="E286" i="10"/>
  <c r="H286" i="10" s="1"/>
  <c r="E285" i="10"/>
  <c r="H285" i="10" s="1"/>
  <c r="E279" i="10"/>
  <c r="H279" i="10" s="1"/>
  <c r="E276" i="10"/>
  <c r="H276" i="10" s="1"/>
  <c r="E273" i="10"/>
  <c r="H273" i="10" s="1"/>
  <c r="E270" i="10"/>
  <c r="H270" i="10" s="1"/>
  <c r="E268" i="10"/>
  <c r="H268" i="10" s="1"/>
  <c r="E266" i="10"/>
  <c r="H266" i="10" s="1"/>
  <c r="E256" i="10"/>
  <c r="H256" i="10" s="1"/>
  <c r="E252" i="10"/>
  <c r="H252" i="10" s="1"/>
  <c r="E249" i="10"/>
  <c r="F246" i="10"/>
  <c r="E245" i="10"/>
  <c r="F238" i="10"/>
  <c r="E237" i="10"/>
  <c r="H237" i="10" s="1"/>
  <c r="E233" i="10"/>
  <c r="H233" i="10" s="1"/>
  <c r="F230" i="10"/>
  <c r="E229" i="10"/>
  <c r="H229" i="10"/>
  <c r="F202" i="10"/>
  <c r="E201" i="10"/>
  <c r="H201" i="10" s="1"/>
  <c r="F198" i="10"/>
  <c r="F186" i="10"/>
  <c r="F182" i="10"/>
  <c r="F178" i="10"/>
  <c r="F153" i="10"/>
  <c r="F414" i="10"/>
  <c r="F403" i="10"/>
  <c r="F401" i="10"/>
  <c r="F393" i="10"/>
  <c r="F391" i="10"/>
  <c r="F389" i="10"/>
  <c r="F382" i="10"/>
  <c r="F377" i="10"/>
  <c r="F354" i="10"/>
  <c r="F329" i="10"/>
  <c r="F324" i="10"/>
  <c r="F320" i="10"/>
  <c r="F318" i="10"/>
  <c r="F308" i="10"/>
  <c r="D10" i="10"/>
  <c r="F71" i="10"/>
  <c r="F77" i="10"/>
  <c r="F75" i="10"/>
  <c r="E74" i="10"/>
  <c r="H74" i="10"/>
  <c r="D11" i="10"/>
  <c r="E152" i="10"/>
  <c r="H152" i="10" s="1"/>
  <c r="F152" i="10"/>
  <c r="F281" i="10"/>
  <c r="F268" i="10"/>
  <c r="F266" i="10"/>
  <c r="F259" i="10"/>
  <c r="F256" i="10"/>
  <c r="F253" i="10"/>
  <c r="F249" i="10"/>
  <c r="E248" i="10"/>
  <c r="H248" i="10" s="1"/>
  <c r="F245" i="10"/>
  <c r="E244" i="10"/>
  <c r="H244" i="10"/>
  <c r="E240" i="10"/>
  <c r="H240" i="10"/>
  <c r="F237" i="10"/>
  <c r="F233" i="10"/>
  <c r="E232" i="10"/>
  <c r="F229" i="10"/>
  <c r="F213" i="10"/>
  <c r="F201" i="10"/>
  <c r="F197" i="10"/>
  <c r="F193" i="10"/>
  <c r="F177" i="10"/>
  <c r="F175" i="10"/>
  <c r="F170" i="10"/>
  <c r="H167" i="10"/>
  <c r="F163" i="10"/>
  <c r="F157" i="10"/>
  <c r="F413" i="10"/>
  <c r="F411" i="10"/>
  <c r="F409" i="10"/>
  <c r="F407" i="10"/>
  <c r="F405" i="10"/>
  <c r="F398" i="10"/>
  <c r="F395" i="10"/>
  <c r="F384" i="10"/>
  <c r="F360" i="10"/>
  <c r="F358" i="10"/>
  <c r="F347" i="10"/>
  <c r="F345" i="10"/>
  <c r="F343" i="10"/>
  <c r="F338" i="10"/>
  <c r="F335" i="10"/>
  <c r="F333" i="10"/>
  <c r="F326" i="10"/>
  <c r="F323" i="10"/>
  <c r="F315" i="10"/>
  <c r="F310" i="10"/>
  <c r="F305" i="10"/>
  <c r="F303" i="10"/>
  <c r="F301" i="10"/>
  <c r="F298" i="10"/>
  <c r="E154" i="10"/>
  <c r="H154" i="10"/>
  <c r="E156" i="10"/>
  <c r="H156" i="10"/>
  <c r="E157" i="10"/>
  <c r="H157" i="10"/>
  <c r="E158" i="10"/>
  <c r="E163" i="10"/>
  <c r="H163" i="10"/>
  <c r="E164" i="10"/>
  <c r="E165" i="10"/>
  <c r="H165" i="10"/>
  <c r="E166" i="10"/>
  <c r="H166" i="10"/>
  <c r="E169" i="10"/>
  <c r="H169" i="10"/>
  <c r="E170" i="10"/>
  <c r="H170" i="10"/>
  <c r="E173" i="10"/>
  <c r="H173" i="10"/>
  <c r="E174" i="10"/>
  <c r="H174" i="10"/>
  <c r="E175" i="10"/>
  <c r="H175" i="10"/>
  <c r="E176" i="10"/>
  <c r="H176" i="10"/>
  <c r="E177" i="10"/>
  <c r="H177" i="10"/>
  <c r="F463" i="10"/>
  <c r="F467" i="10"/>
  <c r="F471" i="10"/>
  <c r="F483" i="10"/>
  <c r="F491" i="10"/>
  <c r="F495" i="10"/>
  <c r="F432" i="10"/>
  <c r="F436" i="10"/>
  <c r="F456" i="10"/>
  <c r="F460" i="10"/>
  <c r="F464" i="10"/>
  <c r="F468" i="10"/>
  <c r="F480" i="10"/>
  <c r="F484" i="10"/>
  <c r="F433" i="10"/>
  <c r="F437" i="10"/>
  <c r="F469" i="10"/>
  <c r="F473" i="10"/>
  <c r="F485" i="10"/>
  <c r="F493" i="10"/>
  <c r="F295" i="10"/>
  <c r="D12" i="10"/>
  <c r="G12" i="10" s="1"/>
  <c r="H12" i="10" s="1"/>
  <c r="E71" i="10"/>
  <c r="H71" i="10"/>
  <c r="E137" i="10"/>
  <c r="H137" i="10"/>
  <c r="E134" i="10"/>
  <c r="H134" i="10"/>
  <c r="E129" i="10"/>
  <c r="H129" i="10"/>
  <c r="E128" i="10"/>
  <c r="E127" i="10"/>
  <c r="H127" i="10"/>
  <c r="E125" i="10"/>
  <c r="H125" i="10"/>
  <c r="E123" i="10"/>
  <c r="H123" i="10"/>
  <c r="E122" i="10"/>
  <c r="H122" i="10"/>
  <c r="E121" i="10"/>
  <c r="H121" i="10"/>
  <c r="E120" i="10"/>
  <c r="H120" i="10"/>
  <c r="E119" i="10"/>
  <c r="H119" i="10"/>
  <c r="E118" i="10"/>
  <c r="H118" i="10"/>
  <c r="E116" i="10"/>
  <c r="H116" i="10"/>
  <c r="E115" i="10"/>
  <c r="H115" i="10"/>
  <c r="E113" i="10"/>
  <c r="H113" i="10"/>
  <c r="E112" i="10"/>
  <c r="H112" i="10"/>
  <c r="E111" i="10"/>
  <c r="H111" i="10"/>
  <c r="E110" i="10"/>
  <c r="H110" i="10"/>
  <c r="E109" i="10"/>
  <c r="H109" i="10"/>
  <c r="E108" i="10"/>
  <c r="H108" i="10"/>
  <c r="E107" i="10"/>
  <c r="H107" i="10"/>
  <c r="E105" i="10"/>
  <c r="H105" i="10"/>
  <c r="E104" i="10"/>
  <c r="H104" i="10"/>
  <c r="E103" i="10"/>
  <c r="H103" i="10"/>
  <c r="E102" i="10"/>
  <c r="H102" i="10"/>
  <c r="E100" i="10"/>
  <c r="H100" i="10"/>
  <c r="E99" i="10"/>
  <c r="H99" i="10"/>
  <c r="E98" i="10"/>
  <c r="H98" i="10"/>
  <c r="E94" i="10"/>
  <c r="H94" i="10"/>
  <c r="E93" i="10"/>
  <c r="H93" i="10"/>
  <c r="E92" i="10"/>
  <c r="H92" i="10"/>
  <c r="E90" i="10"/>
  <c r="H90" i="10"/>
  <c r="E88" i="10"/>
  <c r="H88" i="10"/>
  <c r="E87" i="10"/>
  <c r="H87" i="10"/>
  <c r="E85" i="10"/>
  <c r="H85" i="10"/>
  <c r="E84" i="10"/>
  <c r="H84" i="10"/>
  <c r="E83" i="10"/>
  <c r="H83" i="10"/>
  <c r="E82" i="10"/>
  <c r="H82" i="10"/>
  <c r="E81" i="10"/>
  <c r="H81" i="10"/>
  <c r="E80" i="10"/>
  <c r="H80" i="10"/>
  <c r="F74" i="10"/>
  <c r="E73" i="10"/>
  <c r="H73" i="10" s="1"/>
  <c r="F248" i="10"/>
  <c r="E247" i="10"/>
  <c r="F244" i="10"/>
  <c r="E239" i="10"/>
  <c r="H239" i="10"/>
  <c r="E235" i="10"/>
  <c r="H235" i="10"/>
  <c r="F232" i="10"/>
  <c r="E231" i="10"/>
  <c r="H231" i="10" s="1"/>
  <c r="H227" i="10"/>
  <c r="F220" i="10"/>
  <c r="E219" i="10"/>
  <c r="H219" i="10"/>
  <c r="F216" i="10"/>
  <c r="H207" i="10"/>
  <c r="E203" i="10"/>
  <c r="H203" i="10"/>
  <c r="H199" i="10"/>
  <c r="F196" i="10"/>
  <c r="H195" i="10"/>
  <c r="H191" i="10"/>
  <c r="E187" i="10"/>
  <c r="H187" i="10"/>
  <c r="E183" i="10"/>
  <c r="E179" i="10"/>
  <c r="H172" i="10"/>
  <c r="F159" i="10"/>
  <c r="F494" i="10"/>
  <c r="F442" i="10"/>
  <c r="F434" i="10"/>
  <c r="F430" i="10"/>
  <c r="F420" i="10"/>
  <c r="F400" i="10"/>
  <c r="F388" i="10"/>
  <c r="F383" i="10"/>
  <c r="F380" i="10"/>
  <c r="F378" i="10"/>
  <c r="F363" i="10"/>
  <c r="F337" i="10"/>
  <c r="F330" i="10"/>
  <c r="F322" i="10"/>
  <c r="F319" i="10"/>
  <c r="F317" i="10"/>
  <c r="F312" i="10"/>
  <c r="F307" i="10"/>
  <c r="E64" i="10"/>
  <c r="H64" i="10" s="1"/>
  <c r="E63" i="10"/>
  <c r="E62" i="10"/>
  <c r="H62" i="10" s="1"/>
  <c r="E60" i="10"/>
  <c r="H60" i="10" s="1"/>
  <c r="E57" i="10"/>
  <c r="H57" i="10" s="1"/>
  <c r="E49" i="10"/>
  <c r="E48" i="10"/>
  <c r="H48" i="10" s="1"/>
  <c r="E42" i="10"/>
  <c r="E39" i="10"/>
  <c r="H39" i="10" s="1"/>
  <c r="E34" i="10"/>
  <c r="H34" i="10" s="1"/>
  <c r="E31" i="10"/>
  <c r="H31" i="10" s="1"/>
  <c r="E28" i="10"/>
  <c r="H28" i="10" s="1"/>
  <c r="E27" i="10"/>
  <c r="H27" i="10" s="1"/>
  <c r="E26" i="10"/>
  <c r="H26" i="10" s="1"/>
  <c r="E25" i="10"/>
  <c r="H25" i="10" s="1"/>
  <c r="F139" i="10"/>
  <c r="F138" i="10"/>
  <c r="F137" i="10"/>
  <c r="F134" i="10"/>
  <c r="F129" i="10"/>
  <c r="F128" i="10"/>
  <c r="F125" i="10"/>
  <c r="F123" i="10"/>
  <c r="F122" i="10"/>
  <c r="F121" i="10"/>
  <c r="F120" i="10"/>
  <c r="F119" i="10"/>
  <c r="F118" i="10"/>
  <c r="F116" i="10"/>
  <c r="F115" i="10"/>
  <c r="F113" i="10"/>
  <c r="F112" i="10"/>
  <c r="F111" i="10"/>
  <c r="F110" i="10"/>
  <c r="F109" i="10"/>
  <c r="F108" i="10"/>
  <c r="F107" i="10"/>
  <c r="F104" i="10"/>
  <c r="F103" i="10"/>
  <c r="F102" i="10"/>
  <c r="F100" i="10"/>
  <c r="F98" i="10"/>
  <c r="F97" i="10"/>
  <c r="F96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0" i="10"/>
  <c r="F73" i="10"/>
  <c r="C11" i="10"/>
  <c r="E11" i="10" s="1"/>
  <c r="F247" i="10"/>
  <c r="E246" i="10"/>
  <c r="H246" i="10"/>
  <c r="H242" i="10"/>
  <c r="F239" i="10"/>
  <c r="E238" i="10"/>
  <c r="F235" i="10"/>
  <c r="F231" i="10"/>
  <c r="E230" i="10"/>
  <c r="E226" i="10"/>
  <c r="E218" i="10"/>
  <c r="H214" i="10"/>
  <c r="E210" i="10"/>
  <c r="H210" i="10" s="1"/>
  <c r="H206" i="10"/>
  <c r="F203" i="10"/>
  <c r="E202" i="10"/>
  <c r="H202" i="10" s="1"/>
  <c r="H190" i="10"/>
  <c r="E186" i="10"/>
  <c r="H186" i="10" s="1"/>
  <c r="F183" i="10"/>
  <c r="E182" i="10"/>
  <c r="H182" i="10"/>
  <c r="F179" i="10"/>
  <c r="E178" i="10"/>
  <c r="H178" i="10" s="1"/>
  <c r="F176" i="10"/>
  <c r="F174" i="10"/>
  <c r="H171" i="10"/>
  <c r="F169" i="10"/>
  <c r="F166" i="10"/>
  <c r="F164" i="10"/>
  <c r="F478" i="10"/>
  <c r="F466" i="10"/>
  <c r="F458" i="10"/>
  <c r="F426" i="10"/>
  <c r="F422" i="10"/>
  <c r="F417" i="10"/>
  <c r="F412" i="10"/>
  <c r="F410" i="10"/>
  <c r="F408" i="10"/>
  <c r="F406" i="10"/>
  <c r="F397" i="10"/>
  <c r="F387" i="10"/>
  <c r="F385" i="10"/>
  <c r="F375" i="10"/>
  <c r="F359" i="10"/>
  <c r="F357" i="10"/>
  <c r="F346" i="10"/>
  <c r="F344" i="10"/>
  <c r="F339" i="10"/>
  <c r="F334" i="10"/>
  <c r="F332" i="10"/>
  <c r="F327" i="10"/>
  <c r="F321" i="10"/>
  <c r="F314" i="10"/>
  <c r="F311" i="10"/>
  <c r="F304" i="10"/>
  <c r="F302" i="10"/>
  <c r="F297" i="10"/>
  <c r="F530" i="10"/>
  <c r="E484" i="10"/>
  <c r="H484" i="10"/>
  <c r="E468" i="10"/>
  <c r="H468" i="10"/>
  <c r="E464" i="10"/>
  <c r="H464" i="10"/>
  <c r="E460" i="10"/>
  <c r="H460" i="10"/>
  <c r="E444" i="10"/>
  <c r="H444" i="10"/>
  <c r="E436" i="10"/>
  <c r="H436" i="10"/>
  <c r="E432" i="10"/>
  <c r="H432" i="10"/>
  <c r="E506" i="10"/>
  <c r="E527" i="10"/>
  <c r="H527" i="10" s="1"/>
  <c r="E526" i="10"/>
  <c r="H526" i="10"/>
  <c r="E519" i="10"/>
  <c r="H519" i="10"/>
  <c r="E512" i="10"/>
  <c r="H512" i="10"/>
  <c r="E510" i="10"/>
  <c r="H510" i="10"/>
  <c r="E499" i="10"/>
  <c r="H499" i="10"/>
  <c r="E495" i="10"/>
  <c r="H495" i="10"/>
  <c r="E491" i="10"/>
  <c r="H491" i="10"/>
  <c r="E483" i="10"/>
  <c r="H483" i="10"/>
  <c r="E467" i="10"/>
  <c r="H467" i="10"/>
  <c r="E463" i="10"/>
  <c r="H463" i="10"/>
  <c r="E455" i="10"/>
  <c r="H455" i="10"/>
  <c r="E525" i="10"/>
  <c r="H525" i="10"/>
  <c r="E509" i="10"/>
  <c r="H509" i="10"/>
  <c r="E478" i="10"/>
  <c r="H478" i="10"/>
  <c r="E466" i="10"/>
  <c r="H466" i="10"/>
  <c r="E462" i="10"/>
  <c r="H462" i="10"/>
  <c r="E442" i="10"/>
  <c r="H442" i="10"/>
  <c r="E434" i="10"/>
  <c r="H434" i="10"/>
  <c r="E430" i="10"/>
  <c r="H430" i="10"/>
  <c r="E422" i="10"/>
  <c r="H422" i="10"/>
  <c r="E420" i="10"/>
  <c r="H420" i="10"/>
  <c r="E419" i="10"/>
  <c r="H419" i="10"/>
  <c r="E417" i="10"/>
  <c r="H417" i="10"/>
  <c r="E416" i="10"/>
  <c r="H416" i="10"/>
  <c r="E413" i="10"/>
  <c r="H413" i="10"/>
  <c r="E412" i="10"/>
  <c r="H412" i="10"/>
  <c r="E411" i="10"/>
  <c r="H411" i="10"/>
  <c r="E410" i="10"/>
  <c r="H410" i="10"/>
  <c r="E409" i="10"/>
  <c r="H409" i="10"/>
  <c r="E408" i="10"/>
  <c r="H408" i="10"/>
  <c r="E407" i="10"/>
  <c r="H407" i="10"/>
  <c r="E406" i="10"/>
  <c r="H406" i="10"/>
  <c r="E405" i="10"/>
  <c r="H405" i="10"/>
  <c r="E403" i="10"/>
  <c r="H403" i="10"/>
  <c r="E402" i="10"/>
  <c r="H402" i="10"/>
  <c r="E401" i="10"/>
  <c r="H401" i="10"/>
  <c r="E400" i="10"/>
  <c r="H400" i="10"/>
  <c r="E398" i="10"/>
  <c r="H398" i="10"/>
  <c r="E395" i="10"/>
  <c r="H395" i="10"/>
  <c r="E393" i="10"/>
  <c r="H393" i="10"/>
  <c r="E392" i="10"/>
  <c r="H392" i="10"/>
  <c r="E391" i="10"/>
  <c r="H391" i="10"/>
  <c r="E390" i="10"/>
  <c r="H390" i="10"/>
  <c r="E389" i="10"/>
  <c r="H389" i="10"/>
  <c r="E387" i="10"/>
  <c r="H387" i="10"/>
  <c r="E386" i="10"/>
  <c r="H386" i="10"/>
  <c r="E385" i="10"/>
  <c r="H385" i="10"/>
  <c r="E383" i="10"/>
  <c r="H383" i="10"/>
  <c r="E380" i="10"/>
  <c r="H380" i="10"/>
  <c r="E379" i="10"/>
  <c r="H379" i="10"/>
  <c r="E378" i="10"/>
  <c r="H378" i="10"/>
  <c r="E377" i="10"/>
  <c r="H377" i="10"/>
  <c r="E372" i="10"/>
  <c r="H372" i="10"/>
  <c r="E371" i="10"/>
  <c r="H371" i="10"/>
  <c r="E364" i="10"/>
  <c r="H364" i="10"/>
  <c r="E360" i="10"/>
  <c r="H360" i="10"/>
  <c r="E359" i="10"/>
  <c r="H359" i="10"/>
  <c r="E358" i="10"/>
  <c r="H358" i="10"/>
  <c r="E357" i="10"/>
  <c r="H357" i="10"/>
  <c r="E356" i="10"/>
  <c r="H356" i="10"/>
  <c r="E354" i="10"/>
  <c r="H354" i="10"/>
  <c r="E351" i="10"/>
  <c r="H351" i="10"/>
  <c r="E347" i="10"/>
  <c r="H347" i="10"/>
  <c r="E346" i="10"/>
  <c r="H346" i="10"/>
  <c r="E345" i="10"/>
  <c r="H345" i="10"/>
  <c r="E344" i="10"/>
  <c r="H344" i="10"/>
  <c r="E343" i="10"/>
  <c r="H343" i="10"/>
  <c r="E341" i="10"/>
  <c r="H341" i="10"/>
  <c r="E339" i="10"/>
  <c r="H339" i="10"/>
  <c r="E337" i="10"/>
  <c r="H337" i="10"/>
  <c r="E335" i="10"/>
  <c r="H335" i="10"/>
  <c r="E334" i="10"/>
  <c r="H334" i="10"/>
  <c r="E333" i="10"/>
  <c r="H333" i="10"/>
  <c r="E332" i="10"/>
  <c r="H332" i="10"/>
  <c r="E330" i="10"/>
  <c r="H330" i="10"/>
  <c r="E328" i="10"/>
  <c r="H328" i="10"/>
  <c r="E327" i="10"/>
  <c r="H327" i="10"/>
  <c r="E326" i="10"/>
  <c r="H326" i="10"/>
  <c r="E320" i="10"/>
  <c r="H320" i="10"/>
  <c r="E319" i="10"/>
  <c r="H319" i="10"/>
  <c r="E318" i="10"/>
  <c r="H318" i="10"/>
  <c r="E317" i="10"/>
  <c r="H317" i="10"/>
  <c r="E315" i="10"/>
  <c r="H315" i="10"/>
  <c r="E314" i="10"/>
  <c r="H314" i="10"/>
  <c r="E311" i="10"/>
  <c r="H311" i="10"/>
  <c r="E310" i="10"/>
  <c r="H310" i="10"/>
  <c r="E308" i="10"/>
  <c r="H308" i="10"/>
  <c r="E307" i="10"/>
  <c r="H307" i="10"/>
  <c r="E305" i="10"/>
  <c r="H305" i="10"/>
  <c r="E304" i="10"/>
  <c r="H304" i="10"/>
  <c r="E303" i="10"/>
  <c r="H303" i="10"/>
  <c r="E302" i="10"/>
  <c r="H302" i="10"/>
  <c r="E301" i="10"/>
  <c r="H301" i="10"/>
  <c r="E298" i="10"/>
  <c r="H298" i="10"/>
  <c r="E297" i="10"/>
  <c r="H297" i="10"/>
  <c r="C13" i="10"/>
  <c r="E13" i="10"/>
  <c r="E530" i="10"/>
  <c r="H530" i="10"/>
  <c r="E524" i="10"/>
  <c r="E522" i="10"/>
  <c r="H522" i="10" s="1"/>
  <c r="E516" i="10"/>
  <c r="H516" i="10" s="1"/>
  <c r="E515" i="10"/>
  <c r="H515" i="10" s="1"/>
  <c r="E514" i="10"/>
  <c r="H514" i="10" s="1"/>
  <c r="E508" i="10"/>
  <c r="H508" i="10" s="1"/>
  <c r="E61" i="11"/>
  <c r="H61" i="11"/>
  <c r="E58" i="11"/>
  <c r="H58" i="11"/>
  <c r="E48" i="11"/>
  <c r="H48" i="11"/>
  <c r="H138" i="11"/>
  <c r="H263" i="11"/>
  <c r="H260" i="11"/>
  <c r="H255" i="11"/>
  <c r="H248" i="11"/>
  <c r="H242" i="11"/>
  <c r="H236" i="11"/>
  <c r="H234" i="11"/>
  <c r="H224" i="11"/>
  <c r="H217" i="11"/>
  <c r="H214" i="11"/>
  <c r="H194" i="11"/>
  <c r="H190" i="11"/>
  <c r="H185" i="11"/>
  <c r="C12" i="11"/>
  <c r="E523" i="11"/>
  <c r="H523" i="11"/>
  <c r="E508" i="11"/>
  <c r="H508" i="11" s="1"/>
  <c r="E63" i="11"/>
  <c r="H63" i="11" s="1"/>
  <c r="H54" i="11"/>
  <c r="H50" i="11"/>
  <c r="H47" i="11"/>
  <c r="H43" i="11"/>
  <c r="H38" i="11"/>
  <c r="H36" i="11"/>
  <c r="H114" i="11"/>
  <c r="H98" i="11"/>
  <c r="H90" i="11"/>
  <c r="H331" i="11"/>
  <c r="C13" i="11"/>
  <c r="E530" i="11"/>
  <c r="H530" i="11" s="1"/>
  <c r="E514" i="11"/>
  <c r="H514" i="11" s="1"/>
  <c r="E60" i="11"/>
  <c r="H60" i="11" s="1"/>
  <c r="H53" i="11"/>
  <c r="H46" i="11"/>
  <c r="H35" i="11"/>
  <c r="H33" i="11"/>
  <c r="H162" i="11"/>
  <c r="H159" i="11"/>
  <c r="D12" i="11"/>
  <c r="H499" i="11"/>
  <c r="H496" i="11"/>
  <c r="H489" i="11"/>
  <c r="H486" i="11"/>
  <c r="H479" i="11"/>
  <c r="H476" i="11"/>
  <c r="H473" i="11"/>
  <c r="H469" i="11"/>
  <c r="H467" i="11"/>
  <c r="H465" i="11"/>
  <c r="H456" i="11"/>
  <c r="H454" i="11"/>
  <c r="H450" i="11"/>
  <c r="H446" i="11"/>
  <c r="H442" i="11"/>
  <c r="H421" i="11"/>
  <c r="H414" i="11"/>
  <c r="H405" i="11"/>
  <c r="H402" i="11"/>
  <c r="H397" i="11"/>
  <c r="H381" i="11"/>
  <c r="H374" i="11"/>
  <c r="H366" i="11"/>
  <c r="H351" i="11"/>
  <c r="H309" i="11"/>
  <c r="H527" i="11"/>
  <c r="E522" i="11"/>
  <c r="H522" i="11" s="1"/>
  <c r="F509" i="11"/>
  <c r="E507" i="11"/>
  <c r="H507" i="11"/>
  <c r="E62" i="11"/>
  <c r="H62" i="11"/>
  <c r="E52" i="11"/>
  <c r="H52" i="11"/>
  <c r="H279" i="11"/>
  <c r="H275" i="11"/>
  <c r="H271" i="11"/>
  <c r="H264" i="11"/>
  <c r="H251" i="11"/>
  <c r="H227" i="11"/>
  <c r="H225" i="11"/>
  <c r="H218" i="11"/>
  <c r="H209" i="11"/>
  <c r="H197" i="11"/>
  <c r="H195" i="11"/>
  <c r="H191" i="11"/>
  <c r="H167" i="11"/>
  <c r="H161" i="11"/>
  <c r="H155" i="11"/>
  <c r="F295" i="11"/>
  <c r="H498" i="11"/>
  <c r="H482" i="11"/>
  <c r="H472" i="11"/>
  <c r="H464" i="11"/>
  <c r="H462" i="11"/>
  <c r="H453" i="11"/>
  <c r="H449" i="11"/>
  <c r="H445" i="11"/>
  <c r="H441" i="11"/>
  <c r="H426" i="11"/>
  <c r="H417" i="11"/>
  <c r="H413" i="11"/>
  <c r="H404" i="11"/>
  <c r="H399" i="11"/>
  <c r="H396" i="11"/>
  <c r="H390" i="11"/>
  <c r="H373" i="11"/>
  <c r="H365" i="11"/>
  <c r="H362" i="11"/>
  <c r="H350" i="11"/>
  <c r="H338" i="11"/>
  <c r="H324" i="11"/>
  <c r="F506" i="11"/>
  <c r="F517" i="11"/>
  <c r="F153" i="11"/>
  <c r="F154" i="11"/>
  <c r="F156" i="11"/>
  <c r="F163" i="11"/>
  <c r="F164" i="11"/>
  <c r="F165" i="11"/>
  <c r="F166" i="11"/>
  <c r="F169" i="11"/>
  <c r="F174" i="11"/>
  <c r="F175" i="11"/>
  <c r="F178" i="11"/>
  <c r="F183" i="11"/>
  <c r="F199" i="11"/>
  <c r="F201" i="11"/>
  <c r="F203" i="11"/>
  <c r="F210" i="11"/>
  <c r="F220" i="11"/>
  <c r="F226" i="11"/>
  <c r="F232" i="11"/>
  <c r="F235" i="11"/>
  <c r="F239" i="11"/>
  <c r="F244" i="11"/>
  <c r="F28" i="11"/>
  <c r="D10" i="11"/>
  <c r="G10" i="11" s="1"/>
  <c r="E132" i="11"/>
  <c r="H132" i="11"/>
  <c r="F118" i="11"/>
  <c r="F117" i="11"/>
  <c r="F109" i="11"/>
  <c r="E108" i="11"/>
  <c r="H108" i="11" s="1"/>
  <c r="F101" i="11"/>
  <c r="F94" i="11"/>
  <c r="F87" i="11"/>
  <c r="F86" i="11"/>
  <c r="F85" i="11"/>
  <c r="E84" i="11"/>
  <c r="H84" i="11" s="1"/>
  <c r="F78" i="11"/>
  <c r="F77" i="11"/>
  <c r="H286" i="11"/>
  <c r="E282" i="11"/>
  <c r="H282" i="11"/>
  <c r="H278" i="11"/>
  <c r="H274" i="11"/>
  <c r="H270" i="11"/>
  <c r="E266" i="11"/>
  <c r="H266" i="11" s="1"/>
  <c r="E262" i="11"/>
  <c r="H262" i="11" s="1"/>
  <c r="H254" i="11"/>
  <c r="H250" i="11"/>
  <c r="F247" i="11"/>
  <c r="H246" i="11"/>
  <c r="E244" i="11"/>
  <c r="H244" i="11" s="1"/>
  <c r="H240" i="11"/>
  <c r="E238" i="11"/>
  <c r="H238" i="11"/>
  <c r="H230" i="11"/>
  <c r="E223" i="11"/>
  <c r="H223" i="11" s="1"/>
  <c r="E216" i="11"/>
  <c r="H216" i="11" s="1"/>
  <c r="H212" i="11"/>
  <c r="E206" i="11"/>
  <c r="H206" i="11"/>
  <c r="E203" i="11"/>
  <c r="H203" i="11"/>
  <c r="E173" i="11"/>
  <c r="H173" i="11"/>
  <c r="E158" i="11"/>
  <c r="H158" i="11"/>
  <c r="E156" i="11"/>
  <c r="H156" i="11"/>
  <c r="E115" i="11"/>
  <c r="H115" i="11" s="1"/>
  <c r="E113" i="11"/>
  <c r="H113" i="11" s="1"/>
  <c r="F100" i="11"/>
  <c r="E97" i="11"/>
  <c r="H97" i="11" s="1"/>
  <c r="F92" i="11"/>
  <c r="E83" i="11"/>
  <c r="H83" i="11" s="1"/>
  <c r="E82" i="11"/>
  <c r="H82" i="11" s="1"/>
  <c r="E81" i="11"/>
  <c r="H81" i="11" s="1"/>
  <c r="F76" i="11"/>
  <c r="H285" i="11"/>
  <c r="H269" i="11"/>
  <c r="F266" i="11"/>
  <c r="H265" i="11"/>
  <c r="H261" i="11"/>
  <c r="F258" i="11"/>
  <c r="H257" i="11"/>
  <c r="E253" i="11"/>
  <c r="E249" i="11"/>
  <c r="H249" i="11" s="1"/>
  <c r="H243" i="11"/>
  <c r="E235" i="11"/>
  <c r="H235" i="11"/>
  <c r="E229" i="11"/>
  <c r="H229" i="11"/>
  <c r="E226" i="11"/>
  <c r="H226" i="11"/>
  <c r="E222" i="11"/>
  <c r="H222" i="11"/>
  <c r="E219" i="11"/>
  <c r="H219" i="11"/>
  <c r="H215" i="11"/>
  <c r="E211" i="11"/>
  <c r="H211" i="11" s="1"/>
  <c r="E186" i="11"/>
  <c r="H186" i="11" s="1"/>
  <c r="E183" i="11"/>
  <c r="H183" i="11" s="1"/>
  <c r="E177" i="11"/>
  <c r="H177" i="11" s="1"/>
  <c r="E175" i="11"/>
  <c r="H175" i="11" s="1"/>
  <c r="E169" i="11"/>
  <c r="H169" i="11" s="1"/>
  <c r="E164" i="11"/>
  <c r="H164" i="11" s="1"/>
  <c r="E153" i="11"/>
  <c r="H153" i="11" s="1"/>
  <c r="E41" i="11"/>
  <c r="H41" i="11" s="1"/>
  <c r="E37" i="11"/>
  <c r="H37" i="11" s="1"/>
  <c r="E34" i="11"/>
  <c r="H34" i="11" s="1"/>
  <c r="E30" i="11"/>
  <c r="H30" i="11" s="1"/>
  <c r="E28" i="11"/>
  <c r="H28" i="11" s="1"/>
  <c r="E27" i="11"/>
  <c r="H27" i="11" s="1"/>
  <c r="E26" i="11"/>
  <c r="H26" i="11" s="1"/>
  <c r="E25" i="11"/>
  <c r="H25" i="11" s="1"/>
  <c r="E23" i="11"/>
  <c r="H23" i="11" s="1"/>
  <c r="E22" i="11"/>
  <c r="H22" i="11" s="1"/>
  <c r="C10" i="11"/>
  <c r="E71" i="11"/>
  <c r="H71" i="11" s="1"/>
  <c r="F139" i="11"/>
  <c r="F137" i="11"/>
  <c r="E128" i="11"/>
  <c r="H128" i="11" s="1"/>
  <c r="F123" i="11"/>
  <c r="F122" i="11"/>
  <c r="F115" i="11"/>
  <c r="F113" i="11"/>
  <c r="F99" i="11"/>
  <c r="E88" i="11"/>
  <c r="H88" i="11" s="1"/>
  <c r="E80" i="11"/>
  <c r="H80" i="11" s="1"/>
  <c r="F75" i="11"/>
  <c r="E152" i="11"/>
  <c r="H152" i="11"/>
  <c r="E268" i="11"/>
  <c r="H268" i="11"/>
  <c r="E256" i="11"/>
  <c r="H256" i="11"/>
  <c r="E252" i="11"/>
  <c r="H252" i="11"/>
  <c r="E245" i="11"/>
  <c r="H245" i="11" s="1"/>
  <c r="E239" i="11"/>
  <c r="H239" i="11" s="1"/>
  <c r="E237" i="11"/>
  <c r="H237" i="11" s="1"/>
  <c r="E221" i="11"/>
  <c r="H221" i="11" s="1"/>
  <c r="E199" i="11"/>
  <c r="H199" i="11" s="1"/>
  <c r="E196" i="11"/>
  <c r="H196" i="11" s="1"/>
  <c r="E182" i="11"/>
  <c r="H182" i="11" s="1"/>
  <c r="E160" i="11"/>
  <c r="H160" i="11" s="1"/>
  <c r="E157" i="11"/>
  <c r="H157" i="11" s="1"/>
  <c r="F63" i="11"/>
  <c r="F62" i="11"/>
  <c r="F60" i="11"/>
  <c r="F57" i="11"/>
  <c r="F48" i="11"/>
  <c r="F42" i="11"/>
  <c r="F40" i="11"/>
  <c r="F37" i="11"/>
  <c r="F34" i="11"/>
  <c r="F27" i="11"/>
  <c r="F26" i="11"/>
  <c r="F128" i="11"/>
  <c r="E127" i="11"/>
  <c r="H127" i="11" s="1"/>
  <c r="E126" i="11"/>
  <c r="H126" i="11" s="1"/>
  <c r="E125" i="11"/>
  <c r="H125" i="11" s="1"/>
  <c r="F120" i="11"/>
  <c r="E111" i="11"/>
  <c r="H111" i="11" s="1"/>
  <c r="E109" i="11"/>
  <c r="H109" i="11" s="1"/>
  <c r="F104" i="11"/>
  <c r="F96" i="11"/>
  <c r="E94" i="11"/>
  <c r="H94" i="11" s="1"/>
  <c r="E93" i="11"/>
  <c r="H93" i="11" s="1"/>
  <c r="F88" i="11"/>
  <c r="C11" i="11"/>
  <c r="F268" i="11"/>
  <c r="E267" i="11"/>
  <c r="H267" i="11"/>
  <c r="F252" i="11"/>
  <c r="E247" i="11"/>
  <c r="H247" i="11"/>
  <c r="E231" i="11"/>
  <c r="H231" i="11"/>
  <c r="E201" i="11"/>
  <c r="H201" i="11"/>
  <c r="E187" i="11"/>
  <c r="H187" i="11"/>
  <c r="E181" i="11"/>
  <c r="H181" i="11"/>
  <c r="E178" i="11"/>
  <c r="H178" i="11"/>
  <c r="E176" i="11"/>
  <c r="H176" i="11"/>
  <c r="E174" i="11"/>
  <c r="H174" i="11"/>
  <c r="E165" i="11"/>
  <c r="H165" i="11"/>
  <c r="F497" i="11"/>
  <c r="F495" i="11"/>
  <c r="F493" i="11"/>
  <c r="F491" i="11"/>
  <c r="F488" i="11"/>
  <c r="F485" i="11"/>
  <c r="F484" i="11"/>
  <c r="F483" i="11"/>
  <c r="F475" i="11"/>
  <c r="F468" i="11"/>
  <c r="F466" i="11"/>
  <c r="F463" i="11"/>
  <c r="F461" i="11"/>
  <c r="F460" i="11"/>
  <c r="F458" i="11"/>
  <c r="F455" i="11"/>
  <c r="F438" i="11"/>
  <c r="F437" i="11"/>
  <c r="F433" i="11"/>
  <c r="F432" i="11"/>
  <c r="F423" i="11"/>
  <c r="F422" i="11"/>
  <c r="F412" i="11"/>
  <c r="F410" i="11"/>
  <c r="F408" i="11"/>
  <c r="F407" i="11"/>
  <c r="F406" i="11"/>
  <c r="F401" i="11"/>
  <c r="F400" i="11"/>
  <c r="F393" i="11"/>
  <c r="F392" i="11"/>
  <c r="F391" i="11"/>
  <c r="F389" i="11"/>
  <c r="F388" i="11"/>
  <c r="F387" i="11"/>
  <c r="F385" i="11"/>
  <c r="F383" i="11"/>
  <c r="F379" i="11"/>
  <c r="F378" i="11"/>
  <c r="F377" i="11"/>
  <c r="F372" i="11"/>
  <c r="F371" i="11"/>
  <c r="F369" i="11"/>
  <c r="F359" i="11"/>
  <c r="F358" i="11"/>
  <c r="F357" i="11"/>
  <c r="F356" i="11"/>
  <c r="F354" i="11"/>
  <c r="F347" i="11"/>
  <c r="F345" i="11"/>
  <c r="F344" i="11"/>
  <c r="F343" i="11"/>
  <c r="F340" i="11"/>
  <c r="F339" i="11"/>
  <c r="F337" i="11"/>
  <c r="F336" i="11"/>
  <c r="F335" i="11"/>
  <c r="F334" i="11"/>
  <c r="F333" i="11"/>
  <c r="F332" i="11"/>
  <c r="F330" i="11"/>
  <c r="F329" i="11"/>
  <c r="F328" i="11"/>
  <c r="F327" i="11"/>
  <c r="F326" i="11"/>
  <c r="F325" i="11"/>
  <c r="F322" i="11"/>
  <c r="F321" i="11"/>
  <c r="F320" i="11"/>
  <c r="F319" i="11"/>
  <c r="F318" i="11"/>
  <c r="F317" i="11"/>
  <c r="F316" i="11"/>
  <c r="F314" i="11"/>
  <c r="F312" i="11"/>
  <c r="F311" i="11"/>
  <c r="F310" i="11"/>
  <c r="F308" i="11"/>
  <c r="F307" i="11"/>
  <c r="F304" i="11"/>
  <c r="F302" i="11"/>
  <c r="F301" i="11"/>
  <c r="F299" i="11"/>
  <c r="F298" i="11"/>
  <c r="F297" i="11"/>
  <c r="E506" i="11"/>
  <c r="H506" i="11" s="1"/>
  <c r="F526" i="11"/>
  <c r="F519" i="11"/>
  <c r="E517" i="11"/>
  <c r="H517" i="11" s="1"/>
  <c r="F512" i="11"/>
  <c r="E509" i="11"/>
  <c r="H509" i="11"/>
  <c r="E295" i="11"/>
  <c r="H295" i="11"/>
  <c r="F530" i="11"/>
  <c r="E529" i="11"/>
  <c r="H529" i="11" s="1"/>
  <c r="F523" i="11"/>
  <c r="F522" i="11"/>
  <c r="E521" i="11"/>
  <c r="H521" i="11" s="1"/>
  <c r="F516" i="11"/>
  <c r="F515" i="11"/>
  <c r="F514" i="11"/>
  <c r="E513" i="11"/>
  <c r="H513" i="11"/>
  <c r="F508" i="11"/>
  <c r="F507" i="11"/>
  <c r="E493" i="11"/>
  <c r="H493" i="11"/>
  <c r="E491" i="11"/>
  <c r="H491" i="11"/>
  <c r="E485" i="11"/>
  <c r="H485" i="11"/>
  <c r="E483" i="11"/>
  <c r="H483" i="11"/>
  <c r="E478" i="11"/>
  <c r="H478" i="11"/>
  <c r="E468" i="11"/>
  <c r="H468" i="11"/>
  <c r="E466" i="11"/>
  <c r="H466" i="11"/>
  <c r="E463" i="11"/>
  <c r="H463" i="11"/>
  <c r="E460" i="11"/>
  <c r="H460" i="11"/>
  <c r="E458" i="11"/>
  <c r="H458" i="11"/>
  <c r="E455" i="11"/>
  <c r="H455" i="11"/>
  <c r="E438" i="11"/>
  <c r="H438" i="11"/>
  <c r="E437" i="11"/>
  <c r="H437" i="11"/>
  <c r="E433" i="11"/>
  <c r="H433" i="11"/>
  <c r="E432" i="11"/>
  <c r="H432" i="11"/>
  <c r="E429" i="11"/>
  <c r="H429" i="11"/>
  <c r="E420" i="11"/>
  <c r="H420" i="11"/>
  <c r="E412" i="11"/>
  <c r="H412" i="11"/>
  <c r="E411" i="11"/>
  <c r="H411" i="11"/>
  <c r="E410" i="11"/>
  <c r="H410" i="11"/>
  <c r="E409" i="11"/>
  <c r="H409" i="11"/>
  <c r="E408" i="11"/>
  <c r="H408" i="11"/>
  <c r="E406" i="11"/>
  <c r="H406" i="11"/>
  <c r="E403" i="11"/>
  <c r="H403" i="11"/>
  <c r="E398" i="11"/>
  <c r="H398" i="11"/>
  <c r="E393" i="11"/>
  <c r="H393" i="11"/>
  <c r="E392" i="11"/>
  <c r="H392" i="11"/>
  <c r="E391" i="11"/>
  <c r="H391" i="11"/>
  <c r="E389" i="11"/>
  <c r="H389" i="11"/>
  <c r="E388" i="11"/>
  <c r="H388" i="11"/>
  <c r="E387" i="11"/>
  <c r="H387" i="11"/>
  <c r="E386" i="11"/>
  <c r="H386" i="11"/>
  <c r="E384" i="11"/>
  <c r="H384" i="11"/>
  <c r="E380" i="11"/>
  <c r="H380" i="11"/>
  <c r="E378" i="11"/>
  <c r="H378" i="11"/>
  <c r="E372" i="11"/>
  <c r="H372" i="11"/>
  <c r="E363" i="11"/>
  <c r="H363" i="11"/>
  <c r="E358" i="11"/>
  <c r="H358" i="11"/>
  <c r="E357" i="11"/>
  <c r="H357" i="11"/>
  <c r="E354" i="11"/>
  <c r="H354" i="11"/>
  <c r="E347" i="11"/>
  <c r="H347" i="11"/>
  <c r="E346" i="11"/>
  <c r="H346" i="11"/>
  <c r="E345" i="11"/>
  <c r="H345" i="11"/>
  <c r="E344" i="11"/>
  <c r="H344" i="11"/>
  <c r="E343" i="11"/>
  <c r="H343" i="11"/>
  <c r="E339" i="11"/>
  <c r="H339" i="11"/>
  <c r="E337" i="11"/>
  <c r="H337" i="11"/>
  <c r="E335" i="11"/>
  <c r="H335" i="11"/>
  <c r="E334" i="11"/>
  <c r="H334" i="11"/>
  <c r="E333" i="11"/>
  <c r="H333" i="11"/>
  <c r="E332" i="11"/>
  <c r="H332" i="11"/>
  <c r="E330" i="11"/>
  <c r="H330" i="11"/>
  <c r="E329" i="11"/>
  <c r="H329" i="11"/>
  <c r="E328" i="11"/>
  <c r="H328" i="11"/>
  <c r="E327" i="11"/>
  <c r="H327" i="11"/>
  <c r="E326" i="11"/>
  <c r="H326" i="11"/>
  <c r="E322" i="11"/>
  <c r="H322" i="11"/>
  <c r="E321" i="11"/>
  <c r="H321" i="11"/>
  <c r="E319" i="11"/>
  <c r="H319" i="11"/>
  <c r="E318" i="11"/>
  <c r="H318" i="11"/>
  <c r="E317" i="11"/>
  <c r="H317" i="11"/>
  <c r="E315" i="11"/>
  <c r="H315" i="11"/>
  <c r="E314" i="11"/>
  <c r="H314" i="11"/>
  <c r="E313" i="11"/>
  <c r="H313" i="11"/>
  <c r="E310" i="11"/>
  <c r="H310" i="11"/>
  <c r="E308" i="11"/>
  <c r="H308" i="11"/>
  <c r="E307" i="11"/>
  <c r="H307" i="11"/>
  <c r="E305" i="11"/>
  <c r="H305" i="11"/>
  <c r="E304" i="11"/>
  <c r="H304" i="11"/>
  <c r="E303" i="11"/>
  <c r="H303" i="11"/>
  <c r="E302" i="11"/>
  <c r="H302" i="11"/>
  <c r="E301" i="11"/>
  <c r="H301" i="11"/>
  <c r="E300" i="11"/>
  <c r="H300" i="11"/>
  <c r="E298" i="11"/>
  <c r="H298" i="11"/>
  <c r="E297" i="11"/>
  <c r="H297" i="11"/>
  <c r="D13" i="11"/>
  <c r="F529" i="11"/>
  <c r="H135" i="12"/>
  <c r="H132" i="12"/>
  <c r="H124" i="12"/>
  <c r="H76" i="12"/>
  <c r="H285" i="12"/>
  <c r="H266" i="12"/>
  <c r="H262" i="12"/>
  <c r="H242" i="12"/>
  <c r="H212" i="12"/>
  <c r="H200" i="12"/>
  <c r="H496" i="12"/>
  <c r="H494" i="12"/>
  <c r="H487" i="12"/>
  <c r="H472" i="12"/>
  <c r="H468" i="12"/>
  <c r="H466" i="12"/>
  <c r="H456" i="12"/>
  <c r="H452" i="12"/>
  <c r="H448" i="12"/>
  <c r="H439" i="12"/>
  <c r="H435" i="12"/>
  <c r="H430" i="12"/>
  <c r="H426" i="12"/>
  <c r="H419" i="12"/>
  <c r="H416" i="12"/>
  <c r="H397" i="12"/>
  <c r="H366" i="12"/>
  <c r="H351" i="12"/>
  <c r="H348" i="12"/>
  <c r="H342" i="12"/>
  <c r="H328" i="12"/>
  <c r="H320" i="12"/>
  <c r="E521" i="12"/>
  <c r="H521" i="12"/>
  <c r="H40" i="12"/>
  <c r="H140" i="12"/>
  <c r="H128" i="12"/>
  <c r="H95" i="12"/>
  <c r="H87" i="12"/>
  <c r="H207" i="12"/>
  <c r="H195" i="12"/>
  <c r="H185" i="12"/>
  <c r="H171" i="12"/>
  <c r="H163" i="12"/>
  <c r="D12" i="12"/>
  <c r="G12" i="12" s="1"/>
  <c r="H61" i="12"/>
  <c r="H59" i="12"/>
  <c r="H55" i="12"/>
  <c r="H44" i="12"/>
  <c r="H39" i="12"/>
  <c r="H36" i="12"/>
  <c r="H33" i="12"/>
  <c r="H190" i="12"/>
  <c r="H180" i="12"/>
  <c r="H170" i="12"/>
  <c r="H168" i="12"/>
  <c r="H162" i="12"/>
  <c r="F295" i="12"/>
  <c r="H316" i="12"/>
  <c r="H309" i="12"/>
  <c r="H299" i="12"/>
  <c r="E18" i="12"/>
  <c r="H32" i="12"/>
  <c r="H24" i="12"/>
  <c r="H21" i="12"/>
  <c r="H286" i="12"/>
  <c r="H282" i="12"/>
  <c r="H278" i="12"/>
  <c r="H274" i="12"/>
  <c r="H226" i="12"/>
  <c r="H222" i="12"/>
  <c r="H218" i="12"/>
  <c r="H215" i="12"/>
  <c r="H203" i="12"/>
  <c r="H488" i="12"/>
  <c r="H482" i="12"/>
  <c r="H475" i="12"/>
  <c r="H469" i="12"/>
  <c r="H459" i="12"/>
  <c r="H457" i="12"/>
  <c r="H453" i="12"/>
  <c r="H449" i="12"/>
  <c r="H445" i="12"/>
  <c r="H440" i="12"/>
  <c r="H436" i="12"/>
  <c r="H433" i="12"/>
  <c r="H431" i="12"/>
  <c r="H427" i="12"/>
  <c r="H402" i="12"/>
  <c r="H367" i="12"/>
  <c r="H352" i="12"/>
  <c r="H329" i="12"/>
  <c r="E529" i="12"/>
  <c r="H529" i="12"/>
  <c r="F153" i="12"/>
  <c r="F154" i="12"/>
  <c r="F156" i="12"/>
  <c r="F157" i="12"/>
  <c r="F158" i="12"/>
  <c r="F159" i="12"/>
  <c r="F160" i="12"/>
  <c r="F164" i="12"/>
  <c r="F165" i="12"/>
  <c r="F166" i="12"/>
  <c r="F169" i="12"/>
  <c r="F173" i="12"/>
  <c r="F174" i="12"/>
  <c r="F175" i="12"/>
  <c r="F176" i="12"/>
  <c r="F177" i="12"/>
  <c r="F178" i="12"/>
  <c r="F179" i="12"/>
  <c r="F182" i="12"/>
  <c r="F183" i="12"/>
  <c r="F186" i="12"/>
  <c r="F187" i="12"/>
  <c r="F189" i="12"/>
  <c r="F196" i="12"/>
  <c r="F198" i="12"/>
  <c r="F199" i="12"/>
  <c r="F201" i="12"/>
  <c r="F205" i="12"/>
  <c r="F210" i="12"/>
  <c r="F211" i="12"/>
  <c r="F213" i="12"/>
  <c r="F214" i="12"/>
  <c r="F229" i="12"/>
  <c r="F232" i="12"/>
  <c r="F233" i="12"/>
  <c r="F235" i="12"/>
  <c r="F237" i="12"/>
  <c r="F143" i="12"/>
  <c r="E134" i="12"/>
  <c r="H134" i="12"/>
  <c r="F121" i="12"/>
  <c r="F120" i="12"/>
  <c r="E118" i="12"/>
  <c r="H118" i="12"/>
  <c r="F113" i="12"/>
  <c r="E110" i="12"/>
  <c r="H110" i="12" s="1"/>
  <c r="F105" i="12"/>
  <c r="E102" i="12"/>
  <c r="H102" i="12"/>
  <c r="E94" i="12"/>
  <c r="H94" i="12" s="1"/>
  <c r="F88" i="12"/>
  <c r="F80" i="12"/>
  <c r="F72" i="12"/>
  <c r="E270" i="12"/>
  <c r="H270" i="12" s="1"/>
  <c r="E258" i="12"/>
  <c r="E254" i="12"/>
  <c r="H254" i="12" s="1"/>
  <c r="F247" i="12"/>
  <c r="E246" i="12"/>
  <c r="H246" i="12"/>
  <c r="F239" i="12"/>
  <c r="E238" i="12"/>
  <c r="H238" i="12" s="1"/>
  <c r="E201" i="12"/>
  <c r="H201" i="12" s="1"/>
  <c r="E196" i="12"/>
  <c r="H196" i="12" s="1"/>
  <c r="H192" i="12"/>
  <c r="H181" i="12"/>
  <c r="E63" i="12"/>
  <c r="H63" i="12"/>
  <c r="E62" i="12"/>
  <c r="H62" i="12"/>
  <c r="E60" i="12"/>
  <c r="H60" i="12"/>
  <c r="E52" i="12"/>
  <c r="E50" i="12"/>
  <c r="H50" i="12"/>
  <c r="E48" i="12"/>
  <c r="H48" i="12"/>
  <c r="E43" i="12"/>
  <c r="H43" i="12"/>
  <c r="E34" i="12"/>
  <c r="H34" i="12"/>
  <c r="E31" i="12"/>
  <c r="H31" i="12"/>
  <c r="E30" i="12"/>
  <c r="E28" i="12"/>
  <c r="H28" i="12"/>
  <c r="E26" i="12"/>
  <c r="H26" i="12"/>
  <c r="E139" i="12"/>
  <c r="H139" i="12"/>
  <c r="F126" i="12"/>
  <c r="E123" i="12"/>
  <c r="H123" i="12" s="1"/>
  <c r="E116" i="12"/>
  <c r="H116" i="12"/>
  <c r="E109" i="12"/>
  <c r="H109" i="12" s="1"/>
  <c r="E108" i="12"/>
  <c r="H108" i="12" s="1"/>
  <c r="F102" i="12"/>
  <c r="E101" i="12"/>
  <c r="H101" i="12"/>
  <c r="E100" i="12"/>
  <c r="H100" i="12"/>
  <c r="E99" i="12"/>
  <c r="H99" i="12"/>
  <c r="F94" i="12"/>
  <c r="E93" i="12"/>
  <c r="H93" i="12" s="1"/>
  <c r="E91" i="12"/>
  <c r="H91" i="12" s="1"/>
  <c r="E85" i="12"/>
  <c r="E84" i="12"/>
  <c r="H84" i="12" s="1"/>
  <c r="E83" i="12"/>
  <c r="H83" i="12" s="1"/>
  <c r="E77" i="12"/>
  <c r="H77" i="12" s="1"/>
  <c r="D11" i="12"/>
  <c r="F152" i="12"/>
  <c r="F270" i="12"/>
  <c r="E245" i="12"/>
  <c r="H245" i="12"/>
  <c r="F238" i="12"/>
  <c r="E235" i="12"/>
  <c r="H235" i="12" s="1"/>
  <c r="E188" i="12"/>
  <c r="H188" i="12" s="1"/>
  <c r="E186" i="12"/>
  <c r="H186" i="12" s="1"/>
  <c r="E183" i="12"/>
  <c r="H183" i="12" s="1"/>
  <c r="E178" i="12"/>
  <c r="H178" i="12" s="1"/>
  <c r="E176" i="12"/>
  <c r="E174" i="12"/>
  <c r="H174" i="12" s="1"/>
  <c r="E153" i="12"/>
  <c r="H153" i="12" s="1"/>
  <c r="E154" i="12"/>
  <c r="H154" i="12" s="1"/>
  <c r="F64" i="12"/>
  <c r="F63" i="12"/>
  <c r="F62" i="12"/>
  <c r="F60" i="12"/>
  <c r="F52" i="12"/>
  <c r="F48" i="12"/>
  <c r="F43" i="12"/>
  <c r="F42" i="12"/>
  <c r="F37" i="12"/>
  <c r="F28" i="12"/>
  <c r="F26" i="12"/>
  <c r="F25" i="12"/>
  <c r="C10" i="12"/>
  <c r="F139" i="12"/>
  <c r="F131" i="12"/>
  <c r="F125" i="12"/>
  <c r="F123" i="12"/>
  <c r="F115" i="12"/>
  <c r="F109" i="12"/>
  <c r="F108" i="12"/>
  <c r="F100" i="12"/>
  <c r="E98" i="12"/>
  <c r="H98" i="12"/>
  <c r="F92" i="12"/>
  <c r="F85" i="12"/>
  <c r="F84" i="12"/>
  <c r="E82" i="12"/>
  <c r="H82" i="12" s="1"/>
  <c r="F77" i="12"/>
  <c r="F75" i="12"/>
  <c r="E74" i="12"/>
  <c r="H74" i="12" s="1"/>
  <c r="H288" i="12"/>
  <c r="H284" i="12"/>
  <c r="H280" i="12"/>
  <c r="H276" i="12"/>
  <c r="F273" i="12"/>
  <c r="H272" i="12"/>
  <c r="E268" i="12"/>
  <c r="H268" i="12" s="1"/>
  <c r="H264" i="12"/>
  <c r="H260" i="12"/>
  <c r="E256" i="12"/>
  <c r="H256" i="12" s="1"/>
  <c r="F253" i="12"/>
  <c r="F249" i="12"/>
  <c r="E244" i="12"/>
  <c r="H244" i="12" s="1"/>
  <c r="E240" i="12"/>
  <c r="H240" i="12" s="1"/>
  <c r="E237" i="12"/>
  <c r="H237" i="12" s="1"/>
  <c r="H225" i="12"/>
  <c r="H221" i="12"/>
  <c r="H217" i="12"/>
  <c r="H209" i="12"/>
  <c r="H202" i="12"/>
  <c r="H197" i="12"/>
  <c r="H194" i="12"/>
  <c r="E165" i="12"/>
  <c r="H165" i="12" s="1"/>
  <c r="H155" i="12"/>
  <c r="C12" i="12"/>
  <c r="E296" i="12"/>
  <c r="E297" i="12"/>
  <c r="H297" i="12"/>
  <c r="E298" i="12"/>
  <c r="H298" i="12"/>
  <c r="E301" i="12"/>
  <c r="H301" i="12"/>
  <c r="E302" i="12"/>
  <c r="H302" i="12"/>
  <c r="E303" i="12"/>
  <c r="H303" i="12"/>
  <c r="E304" i="12"/>
  <c r="H304" i="12"/>
  <c r="E305" i="12"/>
  <c r="H305" i="12"/>
  <c r="E307" i="12"/>
  <c r="H307" i="12"/>
  <c r="E308" i="12"/>
  <c r="H308" i="12"/>
  <c r="E310" i="12"/>
  <c r="H310" i="12"/>
  <c r="E311" i="12"/>
  <c r="H311" i="12"/>
  <c r="E312" i="12"/>
  <c r="H312" i="12"/>
  <c r="E314" i="12"/>
  <c r="H314" i="12"/>
  <c r="E315" i="12"/>
  <c r="H315" i="12"/>
  <c r="E317" i="12"/>
  <c r="H317" i="12"/>
  <c r="E318" i="12"/>
  <c r="H318" i="12"/>
  <c r="E319" i="12"/>
  <c r="H319" i="12"/>
  <c r="E321" i="12"/>
  <c r="H321" i="12"/>
  <c r="E326" i="12"/>
  <c r="H326" i="12"/>
  <c r="E330" i="12"/>
  <c r="H330" i="12"/>
  <c r="E331" i="12"/>
  <c r="H331" i="12"/>
  <c r="E332" i="12"/>
  <c r="H332" i="12"/>
  <c r="E333" i="12"/>
  <c r="H333" i="12"/>
  <c r="E334" i="12"/>
  <c r="H334" i="12"/>
  <c r="E335" i="12"/>
  <c r="H335" i="12"/>
  <c r="E337" i="12"/>
  <c r="H337" i="12"/>
  <c r="E339" i="12"/>
  <c r="H339" i="12"/>
  <c r="E341" i="12"/>
  <c r="H341" i="12"/>
  <c r="E343" i="12"/>
  <c r="H343" i="12"/>
  <c r="E344" i="12"/>
  <c r="H344" i="12"/>
  <c r="E345" i="12"/>
  <c r="H345" i="12"/>
  <c r="E346" i="12"/>
  <c r="H346" i="12"/>
  <c r="E347" i="12"/>
  <c r="H347" i="12"/>
  <c r="E354" i="12"/>
  <c r="H354" i="12"/>
  <c r="E357" i="12"/>
  <c r="H357" i="12"/>
  <c r="E358" i="12"/>
  <c r="H358" i="12"/>
  <c r="E363" i="12"/>
  <c r="H363" i="12"/>
  <c r="E369" i="12"/>
  <c r="H369" i="12"/>
  <c r="E370" i="12"/>
  <c r="H370" i="12"/>
  <c r="E372" i="12"/>
  <c r="H372" i="12"/>
  <c r="E375" i="12"/>
  <c r="H375" i="12"/>
  <c r="E376" i="12"/>
  <c r="H376" i="12"/>
  <c r="E377" i="12"/>
  <c r="H377" i="12"/>
  <c r="E378" i="12"/>
  <c r="H378" i="12"/>
  <c r="E379" i="12"/>
  <c r="H379" i="12"/>
  <c r="E380" i="12"/>
  <c r="H380" i="12"/>
  <c r="E381" i="12"/>
  <c r="H381" i="12"/>
  <c r="E383" i="12"/>
  <c r="H383" i="12"/>
  <c r="E385" i="12"/>
  <c r="H385" i="12"/>
  <c r="E387" i="12"/>
  <c r="E389" i="12"/>
  <c r="H389" i="12"/>
  <c r="E391" i="12"/>
  <c r="H391" i="12"/>
  <c r="E392" i="12"/>
  <c r="H392" i="12"/>
  <c r="E393" i="12"/>
  <c r="H393" i="12"/>
  <c r="E400" i="12"/>
  <c r="H400" i="12"/>
  <c r="E401" i="12"/>
  <c r="H401" i="12"/>
  <c r="E403" i="12"/>
  <c r="H403" i="12"/>
  <c r="E404" i="12"/>
  <c r="H404" i="12"/>
  <c r="E405" i="12"/>
  <c r="H405" i="12"/>
  <c r="E406" i="12"/>
  <c r="H406" i="12"/>
  <c r="E407" i="12"/>
  <c r="H407" i="12"/>
  <c r="E408" i="12"/>
  <c r="H408" i="12"/>
  <c r="E410" i="12"/>
  <c r="H410" i="12"/>
  <c r="E411" i="12"/>
  <c r="H411" i="12"/>
  <c r="E412" i="12"/>
  <c r="H412" i="12"/>
  <c r="E413" i="12"/>
  <c r="H413" i="12"/>
  <c r="E417" i="12"/>
  <c r="H417" i="12"/>
  <c r="E422" i="12"/>
  <c r="H422" i="12"/>
  <c r="E423" i="12"/>
  <c r="H423" i="12"/>
  <c r="E432" i="12"/>
  <c r="H432" i="12"/>
  <c r="E434" i="12"/>
  <c r="H434" i="12"/>
  <c r="E437" i="12"/>
  <c r="H437" i="12"/>
  <c r="E438" i="12"/>
  <c r="H438" i="12"/>
  <c r="E458" i="12"/>
  <c r="H458" i="12"/>
  <c r="E460" i="12"/>
  <c r="H460" i="12"/>
  <c r="E461" i="12"/>
  <c r="H461" i="12"/>
  <c r="E463" i="12"/>
  <c r="H463" i="12"/>
  <c r="E464" i="12"/>
  <c r="H464" i="12"/>
  <c r="E467" i="12"/>
  <c r="H467" i="12"/>
  <c r="E474" i="12"/>
  <c r="H474" i="12"/>
  <c r="E478" i="12"/>
  <c r="H478" i="12"/>
  <c r="E479" i="12"/>
  <c r="H479" i="12"/>
  <c r="E480" i="12"/>
  <c r="H480" i="12"/>
  <c r="E483" i="12"/>
  <c r="H483" i="12"/>
  <c r="E484" i="12"/>
  <c r="H484" i="12"/>
  <c r="E485" i="12"/>
  <c r="H485" i="12"/>
  <c r="E491" i="12"/>
  <c r="H491" i="12"/>
  <c r="E493" i="12"/>
  <c r="H493" i="12"/>
  <c r="E495" i="12"/>
  <c r="H495" i="12"/>
  <c r="E71" i="12"/>
  <c r="H71" i="12"/>
  <c r="E143" i="12"/>
  <c r="H143" i="12"/>
  <c r="F122" i="12"/>
  <c r="E121" i="12"/>
  <c r="H121" i="12" s="1"/>
  <c r="E120" i="12"/>
  <c r="H120" i="12" s="1"/>
  <c r="E119" i="12"/>
  <c r="H119" i="12" s="1"/>
  <c r="E113" i="12"/>
  <c r="H113" i="12" s="1"/>
  <c r="E112" i="12"/>
  <c r="H112" i="12" s="1"/>
  <c r="E105" i="12"/>
  <c r="H105" i="12" s="1"/>
  <c r="E96" i="12"/>
  <c r="H96" i="12"/>
  <c r="E88" i="12"/>
  <c r="H88" i="12"/>
  <c r="F82" i="12"/>
  <c r="E80" i="12"/>
  <c r="H80" i="12" s="1"/>
  <c r="C11" i="12"/>
  <c r="E152" i="12"/>
  <c r="H152" i="12" s="1"/>
  <c r="H287" i="12"/>
  <c r="H283" i="12"/>
  <c r="H279" i="12"/>
  <c r="H275" i="12"/>
  <c r="F268" i="12"/>
  <c r="H267" i="12"/>
  <c r="H263" i="12"/>
  <c r="H259" i="12"/>
  <c r="F256" i="12"/>
  <c r="H255" i="12"/>
  <c r="F252" i="12"/>
  <c r="H251" i="12"/>
  <c r="F248" i="12"/>
  <c r="E247" i="12"/>
  <c r="H247" i="12" s="1"/>
  <c r="H243" i="12"/>
  <c r="F240" i="12"/>
  <c r="E239" i="12"/>
  <c r="H239" i="12" s="1"/>
  <c r="H231" i="12"/>
  <c r="H224" i="12"/>
  <c r="H220" i="12"/>
  <c r="E216" i="12"/>
  <c r="H216" i="12"/>
  <c r="E208" i="12"/>
  <c r="H208" i="12"/>
  <c r="H193" i="12"/>
  <c r="E187" i="12"/>
  <c r="H187" i="12" s="1"/>
  <c r="H184" i="12"/>
  <c r="H161" i="12"/>
  <c r="E159" i="12"/>
  <c r="H159" i="12" s="1"/>
  <c r="E157" i="12"/>
  <c r="H157" i="12" s="1"/>
  <c r="C13" i="12"/>
  <c r="E506" i="12"/>
  <c r="H506" i="12" s="1"/>
  <c r="F506" i="12"/>
  <c r="E530" i="12"/>
  <c r="H530" i="12"/>
  <c r="E524" i="12"/>
  <c r="H524" i="12"/>
  <c r="E523" i="12"/>
  <c r="E522" i="12"/>
  <c r="H522" i="12"/>
  <c r="F517" i="12"/>
  <c r="E515" i="12"/>
  <c r="F509" i="12"/>
  <c r="E508" i="12"/>
  <c r="H508" i="12" s="1"/>
  <c r="E507" i="12"/>
  <c r="H507" i="12" s="1"/>
  <c r="F530" i="12"/>
  <c r="F524" i="12"/>
  <c r="F522" i="12"/>
  <c r="F515" i="12"/>
  <c r="F514" i="12"/>
  <c r="F508" i="12"/>
  <c r="F507" i="12"/>
  <c r="F495" i="12"/>
  <c r="F493" i="12"/>
  <c r="F492" i="12"/>
  <c r="F491" i="12"/>
  <c r="F485" i="12"/>
  <c r="F484" i="12"/>
  <c r="F483" i="12"/>
  <c r="F480" i="12"/>
  <c r="F478" i="12"/>
  <c r="F473" i="12"/>
  <c r="F467" i="12"/>
  <c r="F465" i="12"/>
  <c r="F464" i="12"/>
  <c r="F463" i="12"/>
  <c r="F460" i="12"/>
  <c r="F458" i="12"/>
  <c r="F444" i="12"/>
  <c r="F442" i="12"/>
  <c r="F441" i="12"/>
  <c r="F438" i="12"/>
  <c r="F437" i="12"/>
  <c r="F432" i="12"/>
  <c r="F423" i="12"/>
  <c r="F422" i="12"/>
  <c r="F420" i="12"/>
  <c r="F413" i="12"/>
  <c r="F412" i="12"/>
  <c r="F411" i="12"/>
  <c r="F410" i="12"/>
  <c r="F409" i="12"/>
  <c r="F408" i="12"/>
  <c r="F407" i="12"/>
  <c r="F406" i="12"/>
  <c r="F405" i="12"/>
  <c r="F404" i="12"/>
  <c r="F403" i="12"/>
  <c r="F401" i="12"/>
  <c r="F400" i="12"/>
  <c r="F394" i="12"/>
  <c r="F393" i="12"/>
  <c r="F392" i="12"/>
  <c r="F389" i="12"/>
  <c r="F388" i="12"/>
  <c r="F387" i="12"/>
  <c r="F385" i="12"/>
  <c r="F383" i="12"/>
  <c r="F382" i="12"/>
  <c r="F380" i="12"/>
  <c r="F378" i="12"/>
  <c r="F377" i="12"/>
  <c r="F372" i="12"/>
  <c r="F371" i="12"/>
  <c r="F369" i="12"/>
  <c r="F368" i="12"/>
  <c r="F360" i="12"/>
  <c r="F359" i="12"/>
  <c r="F358" i="12"/>
  <c r="F357" i="12"/>
  <c r="F354" i="12"/>
  <c r="F349" i="12"/>
  <c r="F347" i="12"/>
  <c r="F346" i="12"/>
  <c r="F345" i="12"/>
  <c r="F344" i="12"/>
  <c r="F343" i="12"/>
  <c r="F341" i="12"/>
  <c r="F340" i="12"/>
  <c r="F339" i="12"/>
  <c r="F338" i="12"/>
  <c r="F335" i="12"/>
  <c r="F334" i="12"/>
  <c r="F333" i="12"/>
  <c r="F332" i="12"/>
  <c r="F330" i="12"/>
  <c r="F327" i="12"/>
  <c r="F326" i="12"/>
  <c r="F324" i="12"/>
  <c r="F323" i="12"/>
  <c r="F322" i="12"/>
  <c r="F321" i="12"/>
  <c r="F319" i="12"/>
  <c r="F318" i="12"/>
  <c r="F317" i="12"/>
  <c r="F315" i="12"/>
  <c r="F314" i="12"/>
  <c r="F311" i="12"/>
  <c r="F310" i="12"/>
  <c r="F308" i="12"/>
  <c r="F307" i="12"/>
  <c r="F305" i="12"/>
  <c r="F304" i="12"/>
  <c r="F303" i="12"/>
  <c r="F302" i="12"/>
  <c r="F301" i="12"/>
  <c r="F298" i="12"/>
  <c r="F297" i="12"/>
  <c r="D13" i="12"/>
  <c r="F529" i="12"/>
  <c r="F521" i="12"/>
  <c r="E519" i="12"/>
  <c r="H519" i="12" s="1"/>
  <c r="E518" i="12"/>
  <c r="H518" i="12" s="1"/>
  <c r="E512" i="12"/>
  <c r="H512" i="12" s="1"/>
  <c r="E510" i="12"/>
  <c r="H510" i="12" s="1"/>
  <c r="F526" i="12"/>
  <c r="F519" i="12"/>
  <c r="F518" i="12"/>
  <c r="E517" i="12"/>
  <c r="F512" i="12"/>
  <c r="F511" i="12"/>
  <c r="E19" i="13"/>
  <c r="H19" i="13" s="1"/>
  <c r="H38" i="13"/>
  <c r="H31" i="13"/>
  <c r="H29" i="13"/>
  <c r="H22" i="13"/>
  <c r="H125" i="13"/>
  <c r="H121" i="13"/>
  <c r="H114" i="13"/>
  <c r="H105" i="13"/>
  <c r="H97" i="13"/>
  <c r="H167" i="13"/>
  <c r="C12" i="13"/>
  <c r="H61" i="13"/>
  <c r="H50" i="13"/>
  <c r="H44" i="13"/>
  <c r="H41" i="13"/>
  <c r="H24" i="13"/>
  <c r="H21" i="13"/>
  <c r="H81" i="13"/>
  <c r="H172" i="13"/>
  <c r="H160" i="13"/>
  <c r="H352" i="13"/>
  <c r="H348" i="13"/>
  <c r="H342" i="13"/>
  <c r="H323" i="13"/>
  <c r="H299" i="13"/>
  <c r="H58" i="13"/>
  <c r="H54" i="13"/>
  <c r="H49" i="13"/>
  <c r="H47" i="13"/>
  <c r="H40" i="13"/>
  <c r="H35" i="13"/>
  <c r="H33" i="13"/>
  <c r="H267" i="13"/>
  <c r="H262" i="13"/>
  <c r="H205" i="13"/>
  <c r="H201" i="13"/>
  <c r="H184" i="13"/>
  <c r="H171" i="13"/>
  <c r="D12" i="13"/>
  <c r="H499" i="13"/>
  <c r="H494" i="13"/>
  <c r="H465" i="13"/>
  <c r="H459" i="13"/>
  <c r="H428" i="13"/>
  <c r="H424" i="13"/>
  <c r="H415" i="13"/>
  <c r="H390" i="13"/>
  <c r="H376" i="13"/>
  <c r="H373" i="13"/>
  <c r="H371" i="13"/>
  <c r="H361" i="13"/>
  <c r="H356" i="13"/>
  <c r="H351" i="13"/>
  <c r="H338" i="13"/>
  <c r="H336" i="13"/>
  <c r="H322" i="13"/>
  <c r="H306" i="13"/>
  <c r="H129" i="13"/>
  <c r="H126" i="13"/>
  <c r="H106" i="13"/>
  <c r="H89" i="13"/>
  <c r="H282" i="13"/>
  <c r="H278" i="13"/>
  <c r="H274" i="13"/>
  <c r="H251" i="13"/>
  <c r="H204" i="13"/>
  <c r="H200" i="13"/>
  <c r="H190" i="13"/>
  <c r="H170" i="13"/>
  <c r="H168" i="13"/>
  <c r="F295" i="13"/>
  <c r="H489" i="13"/>
  <c r="H482" i="13"/>
  <c r="H477" i="13"/>
  <c r="H472" i="13"/>
  <c r="H469" i="13"/>
  <c r="H458" i="13"/>
  <c r="H451" i="13"/>
  <c r="H445" i="13"/>
  <c r="H440" i="13"/>
  <c r="H427" i="13"/>
  <c r="H414" i="13"/>
  <c r="H404" i="13"/>
  <c r="H402" i="13"/>
  <c r="H360" i="13"/>
  <c r="H355" i="13"/>
  <c r="H331" i="13"/>
  <c r="H329" i="13"/>
  <c r="H325" i="13"/>
  <c r="H313" i="13"/>
  <c r="F140" i="13"/>
  <c r="E123" i="13"/>
  <c r="H123" i="13"/>
  <c r="E122" i="13"/>
  <c r="H122" i="13"/>
  <c r="F116" i="13"/>
  <c r="E115" i="13"/>
  <c r="H115" i="13" s="1"/>
  <c r="E113" i="13"/>
  <c r="H113" i="13" s="1"/>
  <c r="F108" i="13"/>
  <c r="E107" i="13"/>
  <c r="H107" i="13"/>
  <c r="F100" i="13"/>
  <c r="E98" i="13"/>
  <c r="H98" i="13" s="1"/>
  <c r="F92" i="13"/>
  <c r="F84" i="13"/>
  <c r="E83" i="13"/>
  <c r="H83" i="13" s="1"/>
  <c r="E74" i="13"/>
  <c r="H74" i="13" s="1"/>
  <c r="E73" i="13"/>
  <c r="H73" i="13" s="1"/>
  <c r="E283" i="13"/>
  <c r="F268" i="13"/>
  <c r="E263" i="13"/>
  <c r="H263" i="13"/>
  <c r="H223" i="13"/>
  <c r="H219" i="13"/>
  <c r="F154" i="13"/>
  <c r="F156" i="13"/>
  <c r="F157" i="13"/>
  <c r="F159" i="13"/>
  <c r="F161" i="13"/>
  <c r="F165" i="13"/>
  <c r="F169" i="13"/>
  <c r="F173" i="13"/>
  <c r="F174" i="13"/>
  <c r="F175" i="13"/>
  <c r="F176" i="13"/>
  <c r="F177" i="13"/>
  <c r="F178" i="13"/>
  <c r="F182" i="13"/>
  <c r="F186" i="13"/>
  <c r="F187" i="13"/>
  <c r="F192" i="13"/>
  <c r="F193" i="13"/>
  <c r="F194" i="13"/>
  <c r="F195" i="13"/>
  <c r="F196" i="13"/>
  <c r="F209" i="13"/>
  <c r="F211" i="13"/>
  <c r="F214" i="13"/>
  <c r="F229" i="13"/>
  <c r="F231" i="13"/>
  <c r="F232" i="13"/>
  <c r="F233" i="13"/>
  <c r="F235" i="13"/>
  <c r="F237" i="13"/>
  <c r="F238" i="13"/>
  <c r="F239" i="13"/>
  <c r="F240" i="13"/>
  <c r="F246" i="13"/>
  <c r="D10" i="13"/>
  <c r="E71" i="13"/>
  <c r="H71" i="13"/>
  <c r="F71" i="13"/>
  <c r="F139" i="13"/>
  <c r="F137" i="13"/>
  <c r="F131" i="13"/>
  <c r="E128" i="13"/>
  <c r="H128" i="13"/>
  <c r="F123" i="13"/>
  <c r="F122" i="13"/>
  <c r="E120" i="13"/>
  <c r="H120" i="13"/>
  <c r="F115" i="13"/>
  <c r="F113" i="13"/>
  <c r="E112" i="13"/>
  <c r="H112" i="13"/>
  <c r="F107" i="13"/>
  <c r="F99" i="13"/>
  <c r="F98" i="13"/>
  <c r="E96" i="13"/>
  <c r="H96" i="13" s="1"/>
  <c r="E88" i="13"/>
  <c r="H88" i="13" s="1"/>
  <c r="F83" i="13"/>
  <c r="F82" i="13"/>
  <c r="E80" i="13"/>
  <c r="H80" i="13" s="1"/>
  <c r="F74" i="13"/>
  <c r="F73" i="13"/>
  <c r="E286" i="13"/>
  <c r="E270" i="13"/>
  <c r="H270" i="13" s="1"/>
  <c r="F247" i="13"/>
  <c r="E63" i="13"/>
  <c r="H63" i="13"/>
  <c r="E62" i="13"/>
  <c r="H62" i="13"/>
  <c r="E60" i="13"/>
  <c r="H60" i="13"/>
  <c r="E52" i="13"/>
  <c r="H52" i="13"/>
  <c r="E51" i="13"/>
  <c r="H51" i="13"/>
  <c r="E48" i="13"/>
  <c r="H48" i="13"/>
  <c r="E37" i="13"/>
  <c r="H37" i="13"/>
  <c r="E36" i="13"/>
  <c r="H36" i="13"/>
  <c r="E34" i="13"/>
  <c r="H34" i="13"/>
  <c r="E30" i="13"/>
  <c r="H30" i="13"/>
  <c r="E28" i="13"/>
  <c r="H28" i="13"/>
  <c r="E27" i="13"/>
  <c r="H27" i="13"/>
  <c r="E26" i="13"/>
  <c r="H26" i="13"/>
  <c r="E143" i="13"/>
  <c r="H143" i="13"/>
  <c r="E141" i="13"/>
  <c r="H141" i="13"/>
  <c r="E134" i="13"/>
  <c r="H134" i="13"/>
  <c r="E119" i="13"/>
  <c r="H119" i="13"/>
  <c r="E118" i="13"/>
  <c r="H118" i="13"/>
  <c r="F112" i="13"/>
  <c r="E101" i="13"/>
  <c r="H101" i="13" s="1"/>
  <c r="E94" i="13"/>
  <c r="H94" i="13" s="1"/>
  <c r="E93" i="13"/>
  <c r="H93" i="13" s="1"/>
  <c r="F88" i="13"/>
  <c r="E85" i="13"/>
  <c r="H85" i="13"/>
  <c r="F80" i="13"/>
  <c r="F72" i="13"/>
  <c r="F152" i="13"/>
  <c r="H285" i="13"/>
  <c r="H269" i="13"/>
  <c r="F266" i="13"/>
  <c r="H265" i="13"/>
  <c r="F258" i="13"/>
  <c r="E257" i="13"/>
  <c r="H257" i="13"/>
  <c r="H230" i="13"/>
  <c r="H228" i="13"/>
  <c r="H225" i="13"/>
  <c r="H221" i="13"/>
  <c r="H217" i="13"/>
  <c r="E153" i="13"/>
  <c r="E156" i="13"/>
  <c r="H156" i="13" s="1"/>
  <c r="E158" i="13"/>
  <c r="H158" i="13" s="1"/>
  <c r="E163" i="13"/>
  <c r="H163" i="13" s="1"/>
  <c r="E164" i="13"/>
  <c r="E166" i="13"/>
  <c r="H166" i="13" s="1"/>
  <c r="E169" i="13"/>
  <c r="H169" i="13" s="1"/>
  <c r="E177" i="13"/>
  <c r="H177" i="13" s="1"/>
  <c r="E179" i="13"/>
  <c r="H179" i="13" s="1"/>
  <c r="E183" i="13"/>
  <c r="H183" i="13" s="1"/>
  <c r="E188" i="13"/>
  <c r="H188" i="13" s="1"/>
  <c r="E189" i="13"/>
  <c r="H189" i="13" s="1"/>
  <c r="E196" i="13"/>
  <c r="H196" i="13" s="1"/>
  <c r="E208" i="13"/>
  <c r="E227" i="13"/>
  <c r="H227" i="13" s="1"/>
  <c r="E232" i="13"/>
  <c r="H232" i="13" s="1"/>
  <c r="E238" i="13"/>
  <c r="H238" i="13" s="1"/>
  <c r="F63" i="13"/>
  <c r="F60" i="13"/>
  <c r="F52" i="13"/>
  <c r="F48" i="13"/>
  <c r="F43" i="13"/>
  <c r="F37" i="13"/>
  <c r="F34" i="13"/>
  <c r="F30" i="13"/>
  <c r="F28" i="13"/>
  <c r="F27" i="13"/>
  <c r="F26" i="13"/>
  <c r="F25" i="13"/>
  <c r="C10" i="13"/>
  <c r="F143" i="13"/>
  <c r="E140" i="13"/>
  <c r="H140" i="13" s="1"/>
  <c r="F134" i="13"/>
  <c r="F119" i="13"/>
  <c r="F118" i="13"/>
  <c r="E116" i="13"/>
  <c r="H116" i="13"/>
  <c r="F111" i="13"/>
  <c r="F110" i="13"/>
  <c r="F109" i="13"/>
  <c r="E108" i="13"/>
  <c r="H108" i="13" s="1"/>
  <c r="F103" i="13"/>
  <c r="F102" i="13"/>
  <c r="E100" i="13"/>
  <c r="H100" i="13" s="1"/>
  <c r="F94" i="13"/>
  <c r="F93" i="13"/>
  <c r="F87" i="13"/>
  <c r="F86" i="13"/>
  <c r="H288" i="13"/>
  <c r="H280" i="13"/>
  <c r="H276" i="13"/>
  <c r="F273" i="13"/>
  <c r="H272" i="13"/>
  <c r="H260" i="13"/>
  <c r="F253" i="13"/>
  <c r="F249" i="13"/>
  <c r="E248" i="13"/>
  <c r="H248" i="13"/>
  <c r="H242" i="13"/>
  <c r="F529" i="13"/>
  <c r="E526" i="13"/>
  <c r="H526" i="13" s="1"/>
  <c r="F521" i="13"/>
  <c r="E519" i="13"/>
  <c r="H519" i="13"/>
  <c r="E518" i="13"/>
  <c r="H518" i="13" s="1"/>
  <c r="F513" i="13"/>
  <c r="E510" i="13"/>
  <c r="H510" i="13"/>
  <c r="C13" i="13"/>
  <c r="F528" i="13"/>
  <c r="F527" i="13"/>
  <c r="F526" i="13"/>
  <c r="F519" i="13"/>
  <c r="F518" i="13"/>
  <c r="E517" i="13"/>
  <c r="H517" i="13"/>
  <c r="F512" i="13"/>
  <c r="F510" i="13"/>
  <c r="E509" i="13"/>
  <c r="E498" i="13"/>
  <c r="E497" i="13"/>
  <c r="H497" i="13" s="1"/>
  <c r="E495" i="13"/>
  <c r="H495" i="13" s="1"/>
  <c r="E493" i="13"/>
  <c r="H493" i="13" s="1"/>
  <c r="E491" i="13"/>
  <c r="H491" i="13" s="1"/>
  <c r="E486" i="13"/>
  <c r="H486" i="13" s="1"/>
  <c r="E485" i="13"/>
  <c r="H485" i="13" s="1"/>
  <c r="E484" i="13"/>
  <c r="H484" i="13" s="1"/>
  <c r="E483" i="13"/>
  <c r="H483" i="13" s="1"/>
  <c r="E481" i="13"/>
  <c r="H481" i="13" s="1"/>
  <c r="E480" i="13"/>
  <c r="H480" i="13" s="1"/>
  <c r="E479" i="13"/>
  <c r="H479" i="13" s="1"/>
  <c r="E478" i="13"/>
  <c r="H478" i="13" s="1"/>
  <c r="E475" i="13"/>
  <c r="H475" i="13" s="1"/>
  <c r="E473" i="13"/>
  <c r="H473" i="13" s="1"/>
  <c r="E471" i="13"/>
  <c r="H471" i="13" s="1"/>
  <c r="E467" i="13"/>
  <c r="H467" i="13" s="1"/>
  <c r="E466" i="13"/>
  <c r="H466" i="13" s="1"/>
  <c r="E464" i="13"/>
  <c r="E463" i="13"/>
  <c r="H463" i="13" s="1"/>
  <c r="E460" i="13"/>
  <c r="H460" i="13" s="1"/>
  <c r="E457" i="13"/>
  <c r="H457" i="13" s="1"/>
  <c r="E456" i="13"/>
  <c r="E455" i="13"/>
  <c r="H455" i="13" s="1"/>
  <c r="E449" i="13"/>
  <c r="H449" i="13" s="1"/>
  <c r="E448" i="13"/>
  <c r="H448" i="13" s="1"/>
  <c r="E443" i="13"/>
  <c r="H443" i="13" s="1"/>
  <c r="E434" i="13"/>
  <c r="H434" i="13" s="1"/>
  <c r="E432" i="13"/>
  <c r="H432" i="13" s="1"/>
  <c r="E412" i="13"/>
  <c r="H412" i="13" s="1"/>
  <c r="E411" i="13"/>
  <c r="H411" i="13" s="1"/>
  <c r="E410" i="13"/>
  <c r="H410" i="13" s="1"/>
  <c r="E409" i="13"/>
  <c r="H409" i="13" s="1"/>
  <c r="E408" i="13"/>
  <c r="H408" i="13" s="1"/>
  <c r="E407" i="13"/>
  <c r="H407" i="13" s="1"/>
  <c r="E406" i="13"/>
  <c r="H406" i="13" s="1"/>
  <c r="E405" i="13"/>
  <c r="H405" i="13" s="1"/>
  <c r="E403" i="13"/>
  <c r="H403" i="13" s="1"/>
  <c r="E401" i="13"/>
  <c r="H401" i="13" s="1"/>
  <c r="E395" i="13"/>
  <c r="H395" i="13" s="1"/>
  <c r="E393" i="13"/>
  <c r="H393" i="13" s="1"/>
  <c r="E392" i="13"/>
  <c r="H392" i="13" s="1"/>
  <c r="E391" i="13"/>
  <c r="H391" i="13" s="1"/>
  <c r="E389" i="13"/>
  <c r="H389" i="13" s="1"/>
  <c r="E387" i="13"/>
  <c r="H387" i="13" s="1"/>
  <c r="E386" i="13"/>
  <c r="H386" i="13" s="1"/>
  <c r="E385" i="13"/>
  <c r="H385" i="13" s="1"/>
  <c r="E383" i="13"/>
  <c r="H383" i="13" s="1"/>
  <c r="E382" i="13"/>
  <c r="H382" i="13" s="1"/>
  <c r="E380" i="13"/>
  <c r="H380" i="13" s="1"/>
  <c r="E378" i="13"/>
  <c r="H378" i="13" s="1"/>
  <c r="E375" i="13"/>
  <c r="H375" i="13" s="1"/>
  <c r="E372" i="13"/>
  <c r="H372" i="13" s="1"/>
  <c r="E370" i="13"/>
  <c r="H370" i="13" s="1"/>
  <c r="E369" i="13"/>
  <c r="H369" i="13" s="1"/>
  <c r="E363" i="13"/>
  <c r="H363" i="13" s="1"/>
  <c r="E358" i="13"/>
  <c r="H358" i="13" s="1"/>
  <c r="E354" i="13"/>
  <c r="H354" i="13" s="1"/>
  <c r="E353" i="13"/>
  <c r="H353" i="13" s="1"/>
  <c r="E347" i="13"/>
  <c r="H347" i="13" s="1"/>
  <c r="E346" i="13"/>
  <c r="H346" i="13" s="1"/>
  <c r="E345" i="13"/>
  <c r="H345" i="13" s="1"/>
  <c r="E344" i="13"/>
  <c r="H344" i="13" s="1"/>
  <c r="E343" i="13"/>
  <c r="H343" i="13" s="1"/>
  <c r="E341" i="13"/>
  <c r="H341" i="13" s="1"/>
  <c r="E340" i="13"/>
  <c r="H340" i="13" s="1"/>
  <c r="E339" i="13"/>
  <c r="H339" i="13" s="1"/>
  <c r="E337" i="13"/>
  <c r="H337" i="13" s="1"/>
  <c r="E335" i="13"/>
  <c r="H335" i="13" s="1"/>
  <c r="E334" i="13"/>
  <c r="H334" i="13" s="1"/>
  <c r="E333" i="13"/>
  <c r="H333" i="13" s="1"/>
  <c r="E332" i="13"/>
  <c r="H332" i="13" s="1"/>
  <c r="E330" i="13"/>
  <c r="H330" i="13" s="1"/>
  <c r="E327" i="13"/>
  <c r="H327" i="13" s="1"/>
  <c r="E326" i="13"/>
  <c r="H326" i="13" s="1"/>
  <c r="E320" i="13"/>
  <c r="H320" i="13" s="1"/>
  <c r="E319" i="13"/>
  <c r="H319" i="13" s="1"/>
  <c r="E318" i="13"/>
  <c r="H318" i="13" s="1"/>
  <c r="E317" i="13"/>
  <c r="H317" i="13" s="1"/>
  <c r="E315" i="13"/>
  <c r="H315" i="13" s="1"/>
  <c r="E314" i="13"/>
  <c r="H314" i="13" s="1"/>
  <c r="E311" i="13"/>
  <c r="H311" i="13" s="1"/>
  <c r="E310" i="13"/>
  <c r="H310" i="13" s="1"/>
  <c r="E308" i="13"/>
  <c r="H308" i="13" s="1"/>
  <c r="E307" i="13"/>
  <c r="H307" i="13" s="1"/>
  <c r="E304" i="13"/>
  <c r="H304" i="13" s="1"/>
  <c r="E303" i="13"/>
  <c r="H303" i="13" s="1"/>
  <c r="E302" i="13"/>
  <c r="H302" i="13" s="1"/>
  <c r="E301" i="13"/>
  <c r="H301" i="13" s="1"/>
  <c r="E298" i="13"/>
  <c r="H298" i="13" s="1"/>
  <c r="E297" i="13"/>
  <c r="H297" i="13" s="1"/>
  <c r="E296" i="13"/>
  <c r="H296" i="13" s="1"/>
  <c r="E506" i="13"/>
  <c r="H506" i="13" s="1"/>
  <c r="E524" i="13"/>
  <c r="H524" i="13" s="1"/>
  <c r="E523" i="13"/>
  <c r="H523" i="13" s="1"/>
  <c r="E522" i="13"/>
  <c r="H522" i="13" s="1"/>
  <c r="F517" i="13"/>
  <c r="E516" i="13"/>
  <c r="E515" i="13"/>
  <c r="E514" i="13"/>
  <c r="H514" i="13" s="1"/>
  <c r="F509" i="13"/>
  <c r="E508" i="13"/>
  <c r="H508" i="13"/>
  <c r="E507" i="13"/>
  <c r="H507" i="13"/>
  <c r="F491" i="13"/>
  <c r="F490" i="13"/>
  <c r="F487" i="13"/>
  <c r="F486" i="13"/>
  <c r="F485" i="13"/>
  <c r="F484" i="13"/>
  <c r="F483" i="13"/>
  <c r="F481" i="13"/>
  <c r="F479" i="13"/>
  <c r="F478" i="13"/>
  <c r="F475" i="13"/>
  <c r="F467" i="13"/>
  <c r="F463" i="13"/>
  <c r="F461" i="13"/>
  <c r="F460" i="13"/>
  <c r="F455" i="13"/>
  <c r="F454" i="13"/>
  <c r="F442" i="13"/>
  <c r="F441" i="13"/>
  <c r="F437" i="13"/>
  <c r="F423" i="13"/>
  <c r="F422" i="13"/>
  <c r="F418" i="13"/>
  <c r="F412" i="13"/>
  <c r="F411" i="13"/>
  <c r="F409" i="13"/>
  <c r="F407" i="13"/>
  <c r="F406" i="13"/>
  <c r="F405" i="13"/>
  <c r="F403" i="13"/>
  <c r="F401" i="13"/>
  <c r="F400" i="13"/>
  <c r="F398" i="13"/>
  <c r="F393" i="13"/>
  <c r="F392" i="13"/>
  <c r="F391" i="13"/>
  <c r="F387" i="13"/>
  <c r="F384" i="13"/>
  <c r="F383" i="13"/>
  <c r="F381" i="13"/>
  <c r="F378" i="13"/>
  <c r="F377" i="13"/>
  <c r="F372" i="13"/>
  <c r="F369" i="13"/>
  <c r="F366" i="13"/>
  <c r="F363" i="13"/>
  <c r="F358" i="13"/>
  <c r="F357" i="13"/>
  <c r="F354" i="13"/>
  <c r="F347" i="13"/>
  <c r="F346" i="13"/>
  <c r="F345" i="13"/>
  <c r="F344" i="13"/>
  <c r="F343" i="13"/>
  <c r="F341" i="13"/>
  <c r="F339" i="13"/>
  <c r="F337" i="13"/>
  <c r="F335" i="13"/>
  <c r="F334" i="13"/>
  <c r="F333" i="13"/>
  <c r="F332" i="13"/>
  <c r="F330" i="13"/>
  <c r="F328" i="13"/>
  <c r="F326" i="13"/>
  <c r="F321" i="13"/>
  <c r="F319" i="13"/>
  <c r="F318" i="13"/>
  <c r="F317" i="13"/>
  <c r="F315" i="13"/>
  <c r="F314" i="13"/>
  <c r="F310" i="13"/>
  <c r="F309" i="13"/>
  <c r="F308" i="13"/>
  <c r="F307" i="13"/>
  <c r="F305" i="13"/>
  <c r="F304" i="13"/>
  <c r="F302" i="13"/>
  <c r="F301" i="13"/>
  <c r="F298" i="13"/>
  <c r="D13" i="13"/>
  <c r="G13" i="13" s="1"/>
  <c r="F530" i="13"/>
  <c r="E529" i="13"/>
  <c r="H529" i="13" s="1"/>
  <c r="F523" i="13"/>
  <c r="F522" i="13"/>
  <c r="F515" i="13"/>
  <c r="F514" i="13"/>
  <c r="F508" i="13"/>
  <c r="H158" i="14"/>
  <c r="H499" i="14"/>
  <c r="H496" i="14"/>
  <c r="H487" i="14"/>
  <c r="H481" i="14"/>
  <c r="H474" i="14"/>
  <c r="H470" i="14"/>
  <c r="H452" i="14"/>
  <c r="H445" i="14"/>
  <c r="H440" i="14"/>
  <c r="H436" i="14"/>
  <c r="H426" i="14"/>
  <c r="H413" i="14"/>
  <c r="H399" i="14"/>
  <c r="H397" i="14"/>
  <c r="H394" i="14"/>
  <c r="H365" i="14"/>
  <c r="H362" i="14"/>
  <c r="H356" i="14"/>
  <c r="H350" i="14"/>
  <c r="H341" i="14"/>
  <c r="H328" i="14"/>
  <c r="H321" i="14"/>
  <c r="H511" i="14"/>
  <c r="H64" i="14"/>
  <c r="H55" i="14"/>
  <c r="H53" i="14"/>
  <c r="H51" i="14"/>
  <c r="H46" i="14"/>
  <c r="C10" i="14"/>
  <c r="H120" i="14"/>
  <c r="H95" i="14"/>
  <c r="H215" i="14"/>
  <c r="D12" i="14"/>
  <c r="G12" i="14" s="1"/>
  <c r="E295" i="14"/>
  <c r="H295" i="14"/>
  <c r="F295" i="14"/>
  <c r="H349" i="14"/>
  <c r="H58" i="14"/>
  <c r="H45" i="14"/>
  <c r="H39" i="14"/>
  <c r="H36" i="14"/>
  <c r="H143" i="14"/>
  <c r="H287" i="14"/>
  <c r="H284" i="14"/>
  <c r="H280" i="14"/>
  <c r="H263" i="14"/>
  <c r="H260" i="14"/>
  <c r="H254" i="14"/>
  <c r="H223" i="14"/>
  <c r="H219" i="14"/>
  <c r="H214" i="14"/>
  <c r="H206" i="14"/>
  <c r="H193" i="14"/>
  <c r="H189" i="14"/>
  <c r="H185" i="14"/>
  <c r="H181" i="14"/>
  <c r="H170" i="14"/>
  <c r="H168" i="14"/>
  <c r="H162" i="14"/>
  <c r="H309" i="14"/>
  <c r="H21" i="14"/>
  <c r="H128" i="14"/>
  <c r="H286" i="14"/>
  <c r="H283" i="14"/>
  <c r="H279" i="14"/>
  <c r="H275" i="14"/>
  <c r="H246" i="14"/>
  <c r="H222" i="14"/>
  <c r="H213" i="14"/>
  <c r="H205" i="14"/>
  <c r="H202" i="14"/>
  <c r="H200" i="14"/>
  <c r="H198" i="14"/>
  <c r="H192" i="14"/>
  <c r="H188" i="14"/>
  <c r="H184" i="14"/>
  <c r="H180" i="14"/>
  <c r="H167" i="14"/>
  <c r="H161" i="14"/>
  <c r="H155" i="14"/>
  <c r="H488" i="14"/>
  <c r="H482" i="14"/>
  <c r="H471" i="14"/>
  <c r="H461" i="14"/>
  <c r="H459" i="14"/>
  <c r="H453" i="14"/>
  <c r="H446" i="14"/>
  <c r="H427" i="14"/>
  <c r="H423" i="14"/>
  <c r="H414" i="14"/>
  <c r="H404" i="14"/>
  <c r="H402" i="14"/>
  <c r="H400" i="14"/>
  <c r="H384" i="14"/>
  <c r="H381" i="14"/>
  <c r="H373" i="14"/>
  <c r="H366" i="14"/>
  <c r="H351" i="14"/>
  <c r="H325" i="14"/>
  <c r="H322" i="14"/>
  <c r="H316" i="14"/>
  <c r="E153" i="14"/>
  <c r="H153" i="14"/>
  <c r="E156" i="14"/>
  <c r="H156" i="14"/>
  <c r="E157" i="14"/>
  <c r="H157" i="14"/>
  <c r="E159" i="14"/>
  <c r="H159" i="14"/>
  <c r="E164" i="14"/>
  <c r="H164" i="14"/>
  <c r="E165" i="14"/>
  <c r="H165" i="14"/>
  <c r="E166" i="14"/>
  <c r="H166" i="14"/>
  <c r="E169" i="14"/>
  <c r="H169" i="14"/>
  <c r="E173" i="14"/>
  <c r="H173" i="14"/>
  <c r="E174" i="14"/>
  <c r="H174" i="14"/>
  <c r="E175" i="14"/>
  <c r="E176" i="14"/>
  <c r="H176" i="14"/>
  <c r="E177" i="14"/>
  <c r="H177" i="14"/>
  <c r="E178" i="14"/>
  <c r="H178" i="14"/>
  <c r="E182" i="14"/>
  <c r="H182" i="14"/>
  <c r="E183" i="14"/>
  <c r="H183" i="14"/>
  <c r="E186" i="14"/>
  <c r="H186" i="14"/>
  <c r="E187" i="14"/>
  <c r="H187" i="14"/>
  <c r="E196" i="14"/>
  <c r="H196" i="14"/>
  <c r="E199" i="14"/>
  <c r="H199" i="14"/>
  <c r="E201" i="14"/>
  <c r="H201" i="14"/>
  <c r="E208" i="14"/>
  <c r="H208" i="14"/>
  <c r="E211" i="14"/>
  <c r="H211" i="14"/>
  <c r="E216" i="14"/>
  <c r="H216" i="14"/>
  <c r="E226" i="14"/>
  <c r="H226" i="14"/>
  <c r="E229" i="14"/>
  <c r="H229" i="14"/>
  <c r="E231" i="14"/>
  <c r="H231" i="14"/>
  <c r="E232" i="14"/>
  <c r="H232" i="14"/>
  <c r="E235" i="14"/>
  <c r="H235" i="14"/>
  <c r="E237" i="14"/>
  <c r="H237" i="14"/>
  <c r="E238" i="14"/>
  <c r="H238" i="14"/>
  <c r="E240" i="14"/>
  <c r="H240" i="14"/>
  <c r="E245" i="14"/>
  <c r="H245" i="14"/>
  <c r="E247" i="14"/>
  <c r="H247" i="14"/>
  <c r="E249" i="14"/>
  <c r="H249" i="14"/>
  <c r="E250" i="14"/>
  <c r="H250" i="14"/>
  <c r="E251" i="14"/>
  <c r="H251" i="14"/>
  <c r="E252" i="14"/>
  <c r="H252" i="14"/>
  <c r="E253" i="14"/>
  <c r="H253" i="14"/>
  <c r="E259" i="14"/>
  <c r="H259" i="14"/>
  <c r="E266" i="14"/>
  <c r="H266" i="14"/>
  <c r="E268" i="14"/>
  <c r="H268" i="14"/>
  <c r="E273" i="14"/>
  <c r="E285" i="14"/>
  <c r="E152" i="14"/>
  <c r="D10" i="14"/>
  <c r="G10" i="14" s="1"/>
  <c r="F71" i="14"/>
  <c r="F132" i="14"/>
  <c r="F123" i="14"/>
  <c r="F116" i="14"/>
  <c r="F115" i="14"/>
  <c r="F108" i="14"/>
  <c r="F107" i="14"/>
  <c r="F100" i="14"/>
  <c r="F99" i="14"/>
  <c r="F93" i="14"/>
  <c r="F92" i="14"/>
  <c r="F85" i="14"/>
  <c r="F84" i="14"/>
  <c r="F83" i="14"/>
  <c r="E82" i="14"/>
  <c r="H82" i="14" s="1"/>
  <c r="F77" i="14"/>
  <c r="F76" i="14"/>
  <c r="F75" i="14"/>
  <c r="E74" i="14"/>
  <c r="H74" i="14"/>
  <c r="E61" i="14"/>
  <c r="H61" i="14"/>
  <c r="E59" i="14"/>
  <c r="H59" i="14"/>
  <c r="E50" i="14"/>
  <c r="H50" i="14"/>
  <c r="E27" i="14"/>
  <c r="H27" i="14"/>
  <c r="E71" i="14"/>
  <c r="H71" i="14"/>
  <c r="E144" i="14"/>
  <c r="H144" i="14"/>
  <c r="F138" i="14"/>
  <c r="E129" i="14"/>
  <c r="H129" i="14" s="1"/>
  <c r="E119" i="14"/>
  <c r="H119" i="14" s="1"/>
  <c r="E113" i="14"/>
  <c r="H113" i="14" s="1"/>
  <c r="E112" i="14"/>
  <c r="E111" i="14"/>
  <c r="H111" i="14" s="1"/>
  <c r="E103" i="14"/>
  <c r="H103" i="14" s="1"/>
  <c r="F98" i="14"/>
  <c r="E88" i="14"/>
  <c r="H88" i="14"/>
  <c r="F82" i="14"/>
  <c r="E80" i="14"/>
  <c r="H80" i="14" s="1"/>
  <c r="F74" i="14"/>
  <c r="E73" i="14"/>
  <c r="E72" i="14"/>
  <c r="H72" i="14"/>
  <c r="C11" i="14"/>
  <c r="F63" i="14"/>
  <c r="F62" i="14"/>
  <c r="F60" i="14"/>
  <c r="F54" i="14"/>
  <c r="F52" i="14"/>
  <c r="F48" i="14"/>
  <c r="F42" i="14"/>
  <c r="F40" i="14"/>
  <c r="F37" i="14"/>
  <c r="F34" i="14"/>
  <c r="F32" i="14"/>
  <c r="F30" i="14"/>
  <c r="F28" i="14"/>
  <c r="F26" i="14"/>
  <c r="F25" i="14"/>
  <c r="F137" i="14"/>
  <c r="F129" i="14"/>
  <c r="F127" i="14"/>
  <c r="E118" i="14"/>
  <c r="H118" i="14" s="1"/>
  <c r="F113" i="14"/>
  <c r="F112" i="14"/>
  <c r="E110" i="14"/>
  <c r="H110" i="14" s="1"/>
  <c r="F105" i="14"/>
  <c r="F104" i="14"/>
  <c r="F97" i="14"/>
  <c r="E94" i="14"/>
  <c r="H94" i="14"/>
  <c r="F89" i="14"/>
  <c r="F88" i="14"/>
  <c r="F87" i="14"/>
  <c r="F80" i="14"/>
  <c r="F73" i="14"/>
  <c r="F72" i="14"/>
  <c r="F142" i="14"/>
  <c r="E139" i="14"/>
  <c r="H139" i="14"/>
  <c r="E132" i="14"/>
  <c r="H132" i="14"/>
  <c r="E123" i="14"/>
  <c r="F118" i="14"/>
  <c r="E115" i="14"/>
  <c r="H115" i="14" s="1"/>
  <c r="E109" i="14"/>
  <c r="H109" i="14" s="1"/>
  <c r="E108" i="14"/>
  <c r="E107" i="14"/>
  <c r="H107" i="14" s="1"/>
  <c r="F102" i="14"/>
  <c r="E101" i="14"/>
  <c r="H101" i="14"/>
  <c r="F94" i="14"/>
  <c r="E93" i="14"/>
  <c r="H93" i="14" s="1"/>
  <c r="E92" i="14"/>
  <c r="E84" i="14"/>
  <c r="H84" i="14" s="1"/>
  <c r="E83" i="14"/>
  <c r="E526" i="14"/>
  <c r="H526" i="14"/>
  <c r="E520" i="14"/>
  <c r="H520" i="14"/>
  <c r="E519" i="14"/>
  <c r="H519" i="14"/>
  <c r="E518" i="14"/>
  <c r="H518" i="14"/>
  <c r="E512" i="14"/>
  <c r="H512" i="14"/>
  <c r="F270" i="14"/>
  <c r="F268" i="14"/>
  <c r="F262" i="14"/>
  <c r="F256" i="14"/>
  <c r="F249" i="14"/>
  <c r="F244" i="14"/>
  <c r="F243" i="14"/>
  <c r="F242" i="14"/>
  <c r="F239" i="14"/>
  <c r="F238" i="14"/>
  <c r="F232" i="14"/>
  <c r="F230" i="14"/>
  <c r="F218" i="14"/>
  <c r="F216" i="14"/>
  <c r="F210" i="14"/>
  <c r="F203" i="14"/>
  <c r="F201" i="14"/>
  <c r="F199" i="14"/>
  <c r="F186" i="14"/>
  <c r="F183" i="14"/>
  <c r="F177" i="14"/>
  <c r="F176" i="14"/>
  <c r="F173" i="14"/>
  <c r="F172" i="14"/>
  <c r="F165" i="14"/>
  <c r="F163" i="14"/>
  <c r="F156" i="14"/>
  <c r="F154" i="14"/>
  <c r="E494" i="14"/>
  <c r="H494" i="14" s="1"/>
  <c r="E493" i="14"/>
  <c r="H493" i="14" s="1"/>
  <c r="E491" i="14"/>
  <c r="H491" i="14" s="1"/>
  <c r="E485" i="14"/>
  <c r="H485" i="14" s="1"/>
  <c r="E484" i="14"/>
  <c r="H484" i="14" s="1"/>
  <c r="E483" i="14"/>
  <c r="H483" i="14" s="1"/>
  <c r="E478" i="14"/>
  <c r="H478" i="14" s="1"/>
  <c r="E476" i="14"/>
  <c r="H476" i="14" s="1"/>
  <c r="E475" i="14"/>
  <c r="H475" i="14" s="1"/>
  <c r="E467" i="14"/>
  <c r="H467" i="14" s="1"/>
  <c r="E466" i="14"/>
  <c r="H466" i="14" s="1"/>
  <c r="E463" i="14"/>
  <c r="H463" i="14" s="1"/>
  <c r="E460" i="14"/>
  <c r="H460" i="14"/>
  <c r="E458" i="14"/>
  <c r="H458" i="14" s="1"/>
  <c r="E456" i="14"/>
  <c r="H456" i="14" s="1"/>
  <c r="E441" i="14"/>
  <c r="H441" i="14" s="1"/>
  <c r="E438" i="14"/>
  <c r="H438" i="14"/>
  <c r="E437" i="14"/>
  <c r="H437" i="14" s="1"/>
  <c r="E432" i="14"/>
  <c r="H432" i="14" s="1"/>
  <c r="E420" i="14"/>
  <c r="H420" i="14" s="1"/>
  <c r="E417" i="14"/>
  <c r="H417" i="14"/>
  <c r="E412" i="14"/>
  <c r="H412" i="14" s="1"/>
  <c r="E411" i="14"/>
  <c r="H411" i="14" s="1"/>
  <c r="E410" i="14"/>
  <c r="H410" i="14" s="1"/>
  <c r="E409" i="14"/>
  <c r="H409" i="14"/>
  <c r="E408" i="14"/>
  <c r="H408" i="14" s="1"/>
  <c r="E407" i="14"/>
  <c r="H407" i="14" s="1"/>
  <c r="E406" i="14"/>
  <c r="H406" i="14" s="1"/>
  <c r="E405" i="14"/>
  <c r="H405" i="14"/>
  <c r="E403" i="14"/>
  <c r="H403" i="14" s="1"/>
  <c r="E401" i="14"/>
  <c r="H401" i="14" s="1"/>
  <c r="E398" i="14"/>
  <c r="H398" i="14" s="1"/>
  <c r="E395" i="14"/>
  <c r="H395" i="14"/>
  <c r="E393" i="14"/>
  <c r="H393" i="14" s="1"/>
  <c r="E392" i="14"/>
  <c r="H392" i="14" s="1"/>
  <c r="E391" i="14"/>
  <c r="H391" i="14" s="1"/>
  <c r="E389" i="14"/>
  <c r="H389" i="14"/>
  <c r="E387" i="14"/>
  <c r="H387" i="14" s="1"/>
  <c r="E386" i="14"/>
  <c r="H386" i="14" s="1"/>
  <c r="E385" i="14"/>
  <c r="H385" i="14" s="1"/>
  <c r="E383" i="14"/>
  <c r="H383" i="14"/>
  <c r="E379" i="14"/>
  <c r="H379" i="14" s="1"/>
  <c r="E378" i="14"/>
  <c r="H378" i="14" s="1"/>
  <c r="E377" i="14"/>
  <c r="H377" i="14" s="1"/>
  <c r="E375" i="14"/>
  <c r="H375" i="14"/>
  <c r="E372" i="14"/>
  <c r="H372" i="14" s="1"/>
  <c r="E371" i="14"/>
  <c r="H371" i="14" s="1"/>
  <c r="E370" i="14"/>
  <c r="H370" i="14" s="1"/>
  <c r="E359" i="14"/>
  <c r="H359" i="14"/>
  <c r="E358" i="14"/>
  <c r="H358" i="14" s="1"/>
  <c r="E357" i="14"/>
  <c r="H357" i="14" s="1"/>
  <c r="E354" i="14"/>
  <c r="H354" i="14" s="1"/>
  <c r="E347" i="14"/>
  <c r="H347" i="14"/>
  <c r="E346" i="14"/>
  <c r="H346" i="14" s="1"/>
  <c r="E345" i="14"/>
  <c r="H345" i="14" s="1"/>
  <c r="E344" i="14"/>
  <c r="H344" i="14" s="1"/>
  <c r="E343" i="14"/>
  <c r="H343" i="14"/>
  <c r="E339" i="14"/>
  <c r="H339" i="14" s="1"/>
  <c r="E335" i="14"/>
  <c r="H335" i="14" s="1"/>
  <c r="E334" i="14"/>
  <c r="H334" i="14" s="1"/>
  <c r="E333" i="14"/>
  <c r="H333" i="14"/>
  <c r="E332" i="14"/>
  <c r="H332" i="14" s="1"/>
  <c r="E330" i="14"/>
  <c r="H330" i="14" s="1"/>
  <c r="E329" i="14"/>
  <c r="H329" i="14" s="1"/>
  <c r="E327" i="14"/>
  <c r="H327" i="14" s="1"/>
  <c r="E326" i="14"/>
  <c r="H326" i="14" s="1"/>
  <c r="E319" i="14"/>
  <c r="H319" i="14" s="1"/>
  <c r="E318" i="14"/>
  <c r="H318" i="14" s="1"/>
  <c r="E317" i="14"/>
  <c r="H317" i="14" s="1"/>
  <c r="E315" i="14"/>
  <c r="H315" i="14" s="1"/>
  <c r="E314" i="14"/>
  <c r="H314" i="14" s="1"/>
  <c r="E312" i="14"/>
  <c r="H312" i="14" s="1"/>
  <c r="E311" i="14"/>
  <c r="H311" i="14" s="1"/>
  <c r="E310" i="14"/>
  <c r="H310" i="14" s="1"/>
  <c r="E308" i="14"/>
  <c r="H308" i="14" s="1"/>
  <c r="E307" i="14"/>
  <c r="H307" i="14" s="1"/>
  <c r="E304" i="14"/>
  <c r="H304" i="14" s="1"/>
  <c r="E302" i="14"/>
  <c r="H302" i="14" s="1"/>
  <c r="E301" i="14"/>
  <c r="H301" i="14" s="1"/>
  <c r="E300" i="14"/>
  <c r="H300" i="14" s="1"/>
  <c r="E298" i="14"/>
  <c r="H298" i="14" s="1"/>
  <c r="E297" i="14"/>
  <c r="H297" i="14" s="1"/>
  <c r="E296" i="14"/>
  <c r="H296" i="14" s="1"/>
  <c r="C13" i="14"/>
  <c r="F510" i="14"/>
  <c r="E509" i="14"/>
  <c r="F497" i="14"/>
  <c r="F495" i="14"/>
  <c r="F493" i="14"/>
  <c r="F492" i="14"/>
  <c r="F491" i="14"/>
  <c r="F486" i="14"/>
  <c r="F485" i="14"/>
  <c r="F483" i="14"/>
  <c r="F478" i="14"/>
  <c r="F475" i="14"/>
  <c r="F467" i="14"/>
  <c r="F465" i="14"/>
  <c r="F463" i="14"/>
  <c r="F460" i="14"/>
  <c r="F449" i="14"/>
  <c r="F442" i="14"/>
  <c r="F441" i="14"/>
  <c r="F438" i="14"/>
  <c r="F437" i="14"/>
  <c r="F434" i="14"/>
  <c r="F433" i="14"/>
  <c r="F432" i="14"/>
  <c r="F430" i="14"/>
  <c r="F429" i="14"/>
  <c r="F422" i="14"/>
  <c r="F412" i="14"/>
  <c r="F411" i="14"/>
  <c r="F409" i="14"/>
  <c r="F408" i="14"/>
  <c r="F406" i="14"/>
  <c r="F405" i="14"/>
  <c r="F403" i="14"/>
  <c r="F401" i="14"/>
  <c r="F398" i="14"/>
  <c r="F393" i="14"/>
  <c r="F392" i="14"/>
  <c r="F391" i="14"/>
  <c r="F389" i="14"/>
  <c r="F387" i="14"/>
  <c r="F385" i="14"/>
  <c r="F380" i="14"/>
  <c r="F379" i="14"/>
  <c r="F378" i="14"/>
  <c r="F375" i="14"/>
  <c r="F372" i="14"/>
  <c r="F369" i="14"/>
  <c r="F363" i="14"/>
  <c r="F359" i="14"/>
  <c r="F358" i="14"/>
  <c r="F357" i="14"/>
  <c r="F354" i="14"/>
  <c r="F347" i="14"/>
  <c r="F346" i="14"/>
  <c r="F345" i="14"/>
  <c r="F344" i="14"/>
  <c r="F343" i="14"/>
  <c r="F342" i="14"/>
  <c r="F340" i="14"/>
  <c r="F339" i="14"/>
  <c r="F337" i="14"/>
  <c r="F335" i="14"/>
  <c r="F334" i="14"/>
  <c r="F333" i="14"/>
  <c r="F332" i="14"/>
  <c r="F330" i="14"/>
  <c r="F327" i="14"/>
  <c r="F326" i="14"/>
  <c r="F324" i="14"/>
  <c r="F319" i="14"/>
  <c r="F318" i="14"/>
  <c r="F317" i="14"/>
  <c r="F315" i="14"/>
  <c r="F314" i="14"/>
  <c r="F310" i="14"/>
  <c r="F308" i="14"/>
  <c r="F307" i="14"/>
  <c r="F305" i="14"/>
  <c r="F304" i="14"/>
  <c r="F303" i="14"/>
  <c r="F302" i="14"/>
  <c r="F301" i="14"/>
  <c r="F298" i="14"/>
  <c r="F297" i="14"/>
  <c r="E524" i="14"/>
  <c r="H524" i="14" s="1"/>
  <c r="E522" i="14"/>
  <c r="H522" i="14" s="1"/>
  <c r="E514" i="14"/>
  <c r="H514" i="14" s="1"/>
  <c r="F509" i="14"/>
  <c r="E508" i="14"/>
  <c r="E507" i="14"/>
  <c r="H507" i="14"/>
  <c r="E506" i="14"/>
  <c r="E529" i="14"/>
  <c r="H529" i="14" s="1"/>
  <c r="F523" i="14"/>
  <c r="F522" i="14"/>
  <c r="E521" i="14"/>
  <c r="H20" i="15"/>
  <c r="H82" i="15"/>
  <c r="C12" i="15"/>
  <c r="H499" i="15"/>
  <c r="H495" i="15"/>
  <c r="H491" i="15"/>
  <c r="H482" i="15"/>
  <c r="H478" i="15"/>
  <c r="H474" i="15"/>
  <c r="H470" i="15"/>
  <c r="H463" i="15"/>
  <c r="H456" i="15"/>
  <c r="H452" i="15"/>
  <c r="H448" i="15"/>
  <c r="H444" i="15"/>
  <c r="H440" i="15"/>
  <c r="H436" i="15"/>
  <c r="H429" i="15"/>
  <c r="H425" i="15"/>
  <c r="H421" i="15"/>
  <c r="H417" i="15"/>
  <c r="H413" i="15"/>
  <c r="H410" i="15"/>
  <c r="H400" i="15"/>
  <c r="H396" i="15"/>
  <c r="H389" i="15"/>
  <c r="H385" i="15"/>
  <c r="H382" i="15"/>
  <c r="H377" i="15"/>
  <c r="H373" i="15"/>
  <c r="H369" i="15"/>
  <c r="H365" i="15"/>
  <c r="H361" i="15"/>
  <c r="H353" i="15"/>
  <c r="H349" i="15"/>
  <c r="H342" i="15"/>
  <c r="H330" i="15"/>
  <c r="H327" i="15"/>
  <c r="H325" i="15"/>
  <c r="H321" i="15"/>
  <c r="H312" i="15"/>
  <c r="H309" i="15"/>
  <c r="H306" i="15"/>
  <c r="H297" i="15"/>
  <c r="H19" i="15"/>
  <c r="H133" i="15"/>
  <c r="H130" i="15"/>
  <c r="H121" i="15"/>
  <c r="H106" i="15"/>
  <c r="H77" i="15"/>
  <c r="H52" i="15"/>
  <c r="H22" i="15"/>
  <c r="H145" i="15"/>
  <c r="H138" i="15"/>
  <c r="H126" i="15"/>
  <c r="H105" i="15"/>
  <c r="H90" i="15"/>
  <c r="D13" i="15"/>
  <c r="G13" i="15" s="1"/>
  <c r="H63" i="15"/>
  <c r="H46" i="15"/>
  <c r="H21" i="15"/>
  <c r="H496" i="15"/>
  <c r="H492" i="15"/>
  <c r="H483" i="15"/>
  <c r="H479" i="15"/>
  <c r="H475" i="15"/>
  <c r="H471" i="15"/>
  <c r="H464" i="15"/>
  <c r="H457" i="15"/>
  <c r="H453" i="15"/>
  <c r="H449" i="15"/>
  <c r="H445" i="15"/>
  <c r="H441" i="15"/>
  <c r="H437" i="15"/>
  <c r="H433" i="15"/>
  <c r="H430" i="15"/>
  <c r="H426" i="15"/>
  <c r="H422" i="15"/>
  <c r="H418" i="15"/>
  <c r="H414" i="15"/>
  <c r="H411" i="15"/>
  <c r="H407" i="15"/>
  <c r="H404" i="15"/>
  <c r="H401" i="15"/>
  <c r="H397" i="15"/>
  <c r="H390" i="15"/>
  <c r="H386" i="15"/>
  <c r="H374" i="15"/>
  <c r="H370" i="15"/>
  <c r="H366" i="15"/>
  <c r="H362" i="15"/>
  <c r="H354" i="15"/>
  <c r="H350" i="15"/>
  <c r="H343" i="15"/>
  <c r="H336" i="15"/>
  <c r="H331" i="15"/>
  <c r="H322" i="15"/>
  <c r="H318" i="15"/>
  <c r="H313" i="15"/>
  <c r="H310" i="15"/>
  <c r="H298" i="15"/>
  <c r="E62" i="15"/>
  <c r="H62" i="15" s="1"/>
  <c r="E60" i="15"/>
  <c r="H40" i="15"/>
  <c r="H36" i="15"/>
  <c r="H32" i="15"/>
  <c r="H24" i="15"/>
  <c r="F48" i="15"/>
  <c r="H47" i="15"/>
  <c r="H31" i="15"/>
  <c r="F28" i="15"/>
  <c r="H27" i="15"/>
  <c r="H23" i="15"/>
  <c r="E18" i="15"/>
  <c r="H18" i="15"/>
  <c r="H33" i="15"/>
  <c r="H29" i="15"/>
  <c r="D10" i="15"/>
  <c r="F131" i="15"/>
  <c r="F123" i="15"/>
  <c r="E112" i="15"/>
  <c r="H112" i="15" s="1"/>
  <c r="F75" i="15"/>
  <c r="F74" i="15"/>
  <c r="E488" i="15"/>
  <c r="H488" i="15" s="1"/>
  <c r="E485" i="15"/>
  <c r="H485" i="15" s="1"/>
  <c r="E467" i="15"/>
  <c r="H467" i="15" s="1"/>
  <c r="E460" i="15"/>
  <c r="H460" i="15" s="1"/>
  <c r="E412" i="15"/>
  <c r="H412" i="15" s="1"/>
  <c r="E406" i="15"/>
  <c r="H406" i="15" s="1"/>
  <c r="E383" i="15"/>
  <c r="H383" i="15" s="1"/>
  <c r="E378" i="15"/>
  <c r="H378" i="15" s="1"/>
  <c r="E359" i="15"/>
  <c r="H359" i="15" s="1"/>
  <c r="E358" i="15"/>
  <c r="H358" i="15" s="1"/>
  <c r="E357" i="15"/>
  <c r="H357" i="15" s="1"/>
  <c r="E347" i="15"/>
  <c r="H347" i="15" s="1"/>
  <c r="E345" i="15"/>
  <c r="H345" i="15" s="1"/>
  <c r="E344" i="15"/>
  <c r="H344" i="15" s="1"/>
  <c r="E335" i="15"/>
  <c r="H335" i="15" s="1"/>
  <c r="E334" i="15"/>
  <c r="H334" i="15" s="1"/>
  <c r="E333" i="15"/>
  <c r="H333" i="15" s="1"/>
  <c r="E332" i="15"/>
  <c r="H332" i="15" s="1"/>
  <c r="E326" i="15"/>
  <c r="H326" i="15" s="1"/>
  <c r="E317" i="15"/>
  <c r="H317" i="15" s="1"/>
  <c r="E314" i="15"/>
  <c r="H314" i="15" s="1"/>
  <c r="E307" i="15"/>
  <c r="H307" i="15" s="1"/>
  <c r="E303" i="15"/>
  <c r="H303" i="15" s="1"/>
  <c r="E301" i="15"/>
  <c r="H301" i="15" s="1"/>
  <c r="E509" i="15"/>
  <c r="H509" i="15" s="1"/>
  <c r="E142" i="15"/>
  <c r="H142" i="15" s="1"/>
  <c r="E134" i="15"/>
  <c r="H134" i="15" s="1"/>
  <c r="E119" i="15"/>
  <c r="E118" i="15"/>
  <c r="H118" i="15" s="1"/>
  <c r="E102" i="15"/>
  <c r="H102" i="15" s="1"/>
  <c r="E93" i="15"/>
  <c r="F88" i="15"/>
  <c r="F485" i="15"/>
  <c r="F432" i="15"/>
  <c r="F403" i="15"/>
  <c r="F393" i="15"/>
  <c r="F379" i="15"/>
  <c r="F378" i="15"/>
  <c r="F358" i="15"/>
  <c r="F347" i="15"/>
  <c r="F345" i="15"/>
  <c r="F339" i="15"/>
  <c r="F334" i="15"/>
  <c r="F333" i="15"/>
  <c r="F332" i="15"/>
  <c r="F328" i="15"/>
  <c r="F326" i="15"/>
  <c r="F315" i="15"/>
  <c r="F311" i="15"/>
  <c r="F301" i="15"/>
  <c r="E508" i="15"/>
  <c r="H508" i="15" s="1"/>
  <c r="E507" i="15"/>
  <c r="C10" i="15"/>
  <c r="F111" i="15"/>
  <c r="F109" i="15"/>
  <c r="E108" i="15"/>
  <c r="H108" i="15"/>
  <c r="E100" i="15"/>
  <c r="H100" i="15"/>
  <c r="E152" i="15"/>
  <c r="H152" i="15"/>
  <c r="E249" i="15"/>
  <c r="H249" i="15"/>
  <c r="E238" i="15"/>
  <c r="H238" i="15"/>
  <c r="E232" i="15"/>
  <c r="H232" i="15"/>
  <c r="E216" i="15"/>
  <c r="H216" i="15"/>
  <c r="E165" i="15"/>
  <c r="E157" i="15"/>
  <c r="H157" i="15"/>
  <c r="E156" i="15"/>
  <c r="H156" i="15"/>
  <c r="D12" i="15"/>
  <c r="E137" i="15"/>
  <c r="H137" i="15" s="1"/>
  <c r="E129" i="15"/>
  <c r="H129" i="15" s="1"/>
  <c r="E123" i="15"/>
  <c r="H123" i="15" s="1"/>
  <c r="E115" i="15"/>
  <c r="H115" i="15" s="1"/>
  <c r="E113" i="15"/>
  <c r="H113" i="15" s="1"/>
  <c r="E97" i="15"/>
  <c r="H97" i="15" s="1"/>
  <c r="E83" i="15"/>
  <c r="H83" i="15" s="1"/>
  <c r="E75" i="15"/>
  <c r="H75" i="15" s="1"/>
  <c r="F262" i="15"/>
  <c r="F249" i="15"/>
  <c r="F247" i="15"/>
  <c r="F232" i="15"/>
  <c r="F209" i="15"/>
  <c r="F208" i="15"/>
  <c r="F196" i="15"/>
  <c r="F186" i="15"/>
  <c r="H57" i="16"/>
  <c r="H53" i="16"/>
  <c r="H50" i="16"/>
  <c r="H40" i="16"/>
  <c r="H36" i="16"/>
  <c r="H22" i="16"/>
  <c r="H299" i="16"/>
  <c r="H49" i="16"/>
  <c r="H46" i="16"/>
  <c r="H35" i="16"/>
  <c r="H21" i="16"/>
  <c r="H286" i="16"/>
  <c r="H282" i="16"/>
  <c r="H278" i="16"/>
  <c r="H274" i="16"/>
  <c r="H270" i="16"/>
  <c r="H267" i="16"/>
  <c r="H264" i="16"/>
  <c r="H260" i="16"/>
  <c r="H253" i="16"/>
  <c r="H250" i="16"/>
  <c r="H247" i="16"/>
  <c r="H243" i="16"/>
  <c r="H230" i="16"/>
  <c r="H227" i="16"/>
  <c r="H223" i="16"/>
  <c r="H219" i="16"/>
  <c r="H212" i="16"/>
  <c r="H208" i="16"/>
  <c r="H204" i="16"/>
  <c r="H193" i="16"/>
  <c r="H190" i="16"/>
  <c r="H181" i="16"/>
  <c r="H168" i="16"/>
  <c r="H160" i="16"/>
  <c r="H155" i="16"/>
  <c r="H519" i="16"/>
  <c r="H511" i="16"/>
  <c r="H139" i="16"/>
  <c r="H285" i="16"/>
  <c r="H281" i="16"/>
  <c r="H277" i="16"/>
  <c r="H273" i="16"/>
  <c r="H269" i="16"/>
  <c r="H263" i="16"/>
  <c r="H259" i="16"/>
  <c r="H252" i="16"/>
  <c r="H246" i="16"/>
  <c r="H242" i="16"/>
  <c r="H226" i="16"/>
  <c r="H222" i="16"/>
  <c r="H218" i="16"/>
  <c r="H215" i="16"/>
  <c r="H211" i="16"/>
  <c r="H207" i="16"/>
  <c r="H203" i="16"/>
  <c r="H199" i="16"/>
  <c r="H189" i="16"/>
  <c r="H185" i="16"/>
  <c r="H180" i="16"/>
  <c r="H174" i="16"/>
  <c r="H171" i="16"/>
  <c r="H167" i="16"/>
  <c r="H159" i="16"/>
  <c r="H154" i="16"/>
  <c r="H475" i="16"/>
  <c r="H405" i="16"/>
  <c r="H388" i="16"/>
  <c r="H355" i="16"/>
  <c r="H353" i="16"/>
  <c r="H350" i="16"/>
  <c r="H341" i="16"/>
  <c r="H336" i="16"/>
  <c r="H322" i="16"/>
  <c r="H316" i="16"/>
  <c r="H298" i="16"/>
  <c r="H530" i="16"/>
  <c r="H41" i="16"/>
  <c r="H37" i="16"/>
  <c r="H33" i="16"/>
  <c r="H23" i="16"/>
  <c r="H309" i="16"/>
  <c r="H302" i="16"/>
  <c r="H300" i="16"/>
  <c r="E75" i="16"/>
  <c r="H75" i="16"/>
  <c r="E83" i="16"/>
  <c r="H83" i="16"/>
  <c r="E84" i="16"/>
  <c r="H84" i="16"/>
  <c r="E92" i="16"/>
  <c r="H92" i="16"/>
  <c r="E94" i="16"/>
  <c r="H94" i="16"/>
  <c r="E118" i="16"/>
  <c r="H118" i="16"/>
  <c r="E72" i="16"/>
  <c r="H72" i="16"/>
  <c r="E73" i="16"/>
  <c r="H73" i="16"/>
  <c r="E105" i="16"/>
  <c r="E112" i="16"/>
  <c r="H112" i="16"/>
  <c r="E113" i="16"/>
  <c r="H113" i="16"/>
  <c r="E119" i="16"/>
  <c r="H119" i="16"/>
  <c r="E120" i="16"/>
  <c r="H120" i="16"/>
  <c r="F122" i="16"/>
  <c r="F75" i="16"/>
  <c r="E166" i="16"/>
  <c r="H166" i="16" s="1"/>
  <c r="C10" i="16"/>
  <c r="E10" i="16" s="1"/>
  <c r="F137" i="16"/>
  <c r="F121" i="16"/>
  <c r="E240" i="16"/>
  <c r="H240" i="16" s="1"/>
  <c r="E232" i="16"/>
  <c r="E186" i="16"/>
  <c r="H186" i="16" s="1"/>
  <c r="E183" i="16"/>
  <c r="H183" i="16" s="1"/>
  <c r="E157" i="16"/>
  <c r="H157" i="16" s="1"/>
  <c r="F86" i="16"/>
  <c r="F94" i="16"/>
  <c r="F102" i="16"/>
  <c r="F118" i="16"/>
  <c r="F73" i="16"/>
  <c r="F87" i="16"/>
  <c r="F88" i="16"/>
  <c r="F103" i="16"/>
  <c r="F104" i="16"/>
  <c r="F112" i="16"/>
  <c r="F113" i="16"/>
  <c r="F82" i="16"/>
  <c r="E64" i="16"/>
  <c r="H64" i="16" s="1"/>
  <c r="E62" i="16"/>
  <c r="E61" i="16"/>
  <c r="H61" i="16" s="1"/>
  <c r="E59" i="16"/>
  <c r="H59" i="16" s="1"/>
  <c r="E48" i="16"/>
  <c r="H48" i="16" s="1"/>
  <c r="E30" i="16"/>
  <c r="H30" i="16" s="1"/>
  <c r="E71" i="16"/>
  <c r="F134" i="16"/>
  <c r="E132" i="16"/>
  <c r="H132" i="16"/>
  <c r="E123" i="16"/>
  <c r="H123" i="16"/>
  <c r="F92" i="16"/>
  <c r="F85" i="16"/>
  <c r="E74" i="16"/>
  <c r="H74" i="16"/>
  <c r="E177" i="16"/>
  <c r="H177" i="16"/>
  <c r="H496" i="16"/>
  <c r="H490" i="16"/>
  <c r="H480" i="16"/>
  <c r="H473" i="16"/>
  <c r="H469" i="16"/>
  <c r="H466" i="16"/>
  <c r="H461" i="16"/>
  <c r="H459" i="16"/>
  <c r="H455" i="16"/>
  <c r="H451" i="16"/>
  <c r="H444" i="16"/>
  <c r="H440" i="16"/>
  <c r="H436" i="16"/>
  <c r="H430" i="16"/>
  <c r="H426" i="16"/>
  <c r="H419" i="16"/>
  <c r="H415" i="16"/>
  <c r="H410" i="16"/>
  <c r="H400" i="16"/>
  <c r="H397" i="16"/>
  <c r="H389" i="16"/>
  <c r="H376" i="16"/>
  <c r="H372" i="16"/>
  <c r="H368" i="16"/>
  <c r="H364" i="16"/>
  <c r="H360" i="16"/>
  <c r="H357" i="16"/>
  <c r="H348" i="16"/>
  <c r="H343" i="16"/>
  <c r="H338" i="16"/>
  <c r="H330" i="16"/>
  <c r="H324" i="16"/>
  <c r="H313" i="16"/>
  <c r="H308" i="16"/>
  <c r="H306" i="16"/>
  <c r="E152" i="16"/>
  <c r="H152" i="16" s="1"/>
  <c r="C11" i="16"/>
  <c r="E11" i="16" s="1"/>
  <c r="E296" i="16"/>
  <c r="H296" i="16" s="1"/>
  <c r="E297" i="16"/>
  <c r="H297" i="16" s="1"/>
  <c r="E301" i="16"/>
  <c r="H301" i="16" s="1"/>
  <c r="E303" i="16"/>
  <c r="H303" i="16" s="1"/>
  <c r="E304" i="16"/>
  <c r="H304" i="16" s="1"/>
  <c r="E305" i="16"/>
  <c r="H305" i="16" s="1"/>
  <c r="E307" i="16"/>
  <c r="H307" i="16" s="1"/>
  <c r="E310" i="16"/>
  <c r="H310" i="16" s="1"/>
  <c r="E311" i="16"/>
  <c r="H311" i="16" s="1"/>
  <c r="E315" i="16"/>
  <c r="H315" i="16" s="1"/>
  <c r="E317" i="16"/>
  <c r="H317" i="16" s="1"/>
  <c r="E318" i="16"/>
  <c r="H318" i="16" s="1"/>
  <c r="E326" i="16"/>
  <c r="H326" i="16" s="1"/>
  <c r="E329" i="16"/>
  <c r="H329" i="16" s="1"/>
  <c r="E332" i="16"/>
  <c r="H332" i="16" s="1"/>
  <c r="E333" i="16"/>
  <c r="H333" i="16" s="1"/>
  <c r="E334" i="16"/>
  <c r="H334" i="16" s="1"/>
  <c r="E335" i="16"/>
  <c r="H335" i="16" s="1"/>
  <c r="E339" i="16"/>
  <c r="H339" i="16" s="1"/>
  <c r="E344" i="16"/>
  <c r="H344" i="16" s="1"/>
  <c r="E345" i="16"/>
  <c r="H345" i="16" s="1"/>
  <c r="E347" i="16"/>
  <c r="H347" i="16" s="1"/>
  <c r="E354" i="16"/>
  <c r="H354" i="16" s="1"/>
  <c r="E377" i="16"/>
  <c r="H377" i="16" s="1"/>
  <c r="E378" i="16"/>
  <c r="H378" i="16" s="1"/>
  <c r="E383" i="16"/>
  <c r="H383" i="16" s="1"/>
  <c r="E385" i="16"/>
  <c r="H385" i="16" s="1"/>
  <c r="E387" i="16"/>
  <c r="H387" i="16" s="1"/>
  <c r="E391" i="16"/>
  <c r="H391" i="16" s="1"/>
  <c r="E393" i="16"/>
  <c r="H393" i="16" s="1"/>
  <c r="E399" i="16"/>
  <c r="H399" i="16" s="1"/>
  <c r="E406" i="16"/>
  <c r="H406" i="16" s="1"/>
  <c r="E432" i="16"/>
  <c r="H432" i="16" s="1"/>
  <c r="E447" i="16"/>
  <c r="H447" i="16" s="1"/>
  <c r="E460" i="16"/>
  <c r="H460" i="16" s="1"/>
  <c r="E463" i="16"/>
  <c r="H463" i="16" s="1"/>
  <c r="E478" i="16"/>
  <c r="H478" i="16" s="1"/>
  <c r="E479" i="16"/>
  <c r="H479" i="16" s="1"/>
  <c r="E483" i="16"/>
  <c r="H483" i="16" s="1"/>
  <c r="E484" i="16"/>
  <c r="H484" i="16" s="1"/>
  <c r="E485" i="16"/>
  <c r="H485" i="16" s="1"/>
  <c r="C12" i="16"/>
  <c r="F60" i="16"/>
  <c r="F51" i="16"/>
  <c r="F43" i="16"/>
  <c r="F32" i="16"/>
  <c r="F28" i="16"/>
  <c r="F26" i="16"/>
  <c r="D10" i="16"/>
  <c r="F125" i="16"/>
  <c r="F123" i="16"/>
  <c r="F108" i="16"/>
  <c r="F107" i="16"/>
  <c r="F99" i="16"/>
  <c r="F84" i="16"/>
  <c r="E82" i="16"/>
  <c r="H82" i="16"/>
  <c r="F77" i="16"/>
  <c r="E187" i="16"/>
  <c r="H187" i="16" s="1"/>
  <c r="H499" i="16"/>
  <c r="H495" i="16"/>
  <c r="H492" i="16"/>
  <c r="H489" i="16"/>
  <c r="H486" i="16"/>
  <c r="H472" i="16"/>
  <c r="H468" i="16"/>
  <c r="H465" i="16"/>
  <c r="H458" i="16"/>
  <c r="H454" i="16"/>
  <c r="H450" i="16"/>
  <c r="H443" i="16"/>
  <c r="H439" i="16"/>
  <c r="H435" i="16"/>
  <c r="H429" i="16"/>
  <c r="H425" i="16"/>
  <c r="H422" i="16"/>
  <c r="H418" i="16"/>
  <c r="H414" i="16"/>
  <c r="H412" i="16"/>
  <c r="H409" i="16"/>
  <c r="H407" i="16"/>
  <c r="H403" i="16"/>
  <c r="H396" i="16"/>
  <c r="H382" i="16"/>
  <c r="H379" i="16"/>
  <c r="H375" i="16"/>
  <c r="H371" i="16"/>
  <c r="H367" i="16"/>
  <c r="H363" i="16"/>
  <c r="H359" i="16"/>
  <c r="H356" i="16"/>
  <c r="H351" i="16"/>
  <c r="H346" i="16"/>
  <c r="H342" i="16"/>
  <c r="H337" i="16"/>
  <c r="H328" i="16"/>
  <c r="H323" i="16"/>
  <c r="H320" i="16"/>
  <c r="H312" i="16"/>
  <c r="F268" i="16"/>
  <c r="F266" i="16"/>
  <c r="F256" i="16"/>
  <c r="F251" i="16"/>
  <c r="F249" i="16"/>
  <c r="F240" i="16"/>
  <c r="F238" i="16"/>
  <c r="F237" i="16"/>
  <c r="F235" i="16"/>
  <c r="F232" i="16"/>
  <c r="F229" i="16"/>
  <c r="F216" i="16"/>
  <c r="F196" i="16"/>
  <c r="F192" i="16"/>
  <c r="F187" i="16"/>
  <c r="F186" i="16"/>
  <c r="F183" i="16"/>
  <c r="F182" i="16"/>
  <c r="F178" i="16"/>
  <c r="F177" i="16"/>
  <c r="F176" i="16"/>
  <c r="F175" i="16"/>
  <c r="F173" i="16"/>
  <c r="F165" i="16"/>
  <c r="F164" i="16"/>
  <c r="F163" i="16"/>
  <c r="F157" i="16"/>
  <c r="F156" i="16"/>
  <c r="C13" i="16"/>
  <c r="E13" i="16" s="1"/>
  <c r="F526" i="16"/>
  <c r="F518" i="16"/>
  <c r="F510" i="16"/>
  <c r="E509" i="16"/>
  <c r="H509" i="16"/>
  <c r="E523" i="16"/>
  <c r="H523" i="16"/>
  <c r="E522" i="16"/>
  <c r="H522" i="16"/>
  <c r="E514" i="16"/>
  <c r="F509" i="16"/>
  <c r="E508" i="16"/>
  <c r="E507" i="16"/>
  <c r="H507" i="16" s="1"/>
  <c r="D11" i="16"/>
  <c r="F493" i="16"/>
  <c r="F491" i="16"/>
  <c r="F486" i="16"/>
  <c r="F485" i="16"/>
  <c r="F483" i="16"/>
  <c r="F478" i="16"/>
  <c r="F476" i="16"/>
  <c r="F475" i="16"/>
  <c r="F467" i="16"/>
  <c r="F464" i="16"/>
  <c r="F463" i="16"/>
  <c r="F460" i="16"/>
  <c r="F432" i="16"/>
  <c r="F423" i="16"/>
  <c r="F413" i="16"/>
  <c r="F412" i="16"/>
  <c r="F411" i="16"/>
  <c r="F408" i="16"/>
  <c r="F407" i="16"/>
  <c r="F406" i="16"/>
  <c r="F405" i="16"/>
  <c r="F403" i="16"/>
  <c r="F393" i="16"/>
  <c r="F392" i="16"/>
  <c r="F388" i="16"/>
  <c r="F387" i="16"/>
  <c r="F386" i="16"/>
  <c r="F379" i="16"/>
  <c r="F378" i="16"/>
  <c r="F377" i="16"/>
  <c r="F358" i="16"/>
  <c r="F354" i="16"/>
  <c r="F351" i="16"/>
  <c r="F347" i="16"/>
  <c r="F346" i="16"/>
  <c r="F345" i="16"/>
  <c r="F344" i="16"/>
  <c r="F340" i="16"/>
  <c r="F339" i="16"/>
  <c r="F335" i="16"/>
  <c r="F334" i="16"/>
  <c r="F333" i="16"/>
  <c r="F332" i="16"/>
  <c r="F329" i="16"/>
  <c r="F328" i="16"/>
  <c r="F327" i="16"/>
  <c r="F326" i="16"/>
  <c r="F320" i="16"/>
  <c r="F319" i="16"/>
  <c r="F318" i="16"/>
  <c r="F317" i="16"/>
  <c r="F315" i="16"/>
  <c r="F314" i="16"/>
  <c r="F310" i="16"/>
  <c r="F307" i="16"/>
  <c r="F305" i="16"/>
  <c r="F304" i="16"/>
  <c r="F303" i="16"/>
  <c r="F302" i="16"/>
  <c r="F301" i="16"/>
  <c r="F298" i="16"/>
  <c r="F524" i="16"/>
  <c r="F522" i="16"/>
  <c r="E521" i="16"/>
  <c r="H521" i="16" s="1"/>
  <c r="F508" i="16"/>
  <c r="F507" i="16"/>
  <c r="E527" i="16"/>
  <c r="H527" i="16" s="1"/>
  <c r="E518" i="16"/>
  <c r="H518" i="16"/>
  <c r="G151" i="17"/>
  <c r="H151" i="17" s="1"/>
  <c r="H53" i="17"/>
  <c r="H49" i="17"/>
  <c r="H45" i="17"/>
  <c r="H41" i="17"/>
  <c r="H37" i="17"/>
  <c r="H33" i="17"/>
  <c r="H29" i="17"/>
  <c r="H286" i="17"/>
  <c r="H282" i="17"/>
  <c r="H278" i="17"/>
  <c r="H274" i="17"/>
  <c r="H270" i="17"/>
  <c r="H263" i="17"/>
  <c r="H259" i="17"/>
  <c r="H255" i="17"/>
  <c r="H251" i="17"/>
  <c r="H247" i="17"/>
  <c r="H243" i="17"/>
  <c r="H239" i="17"/>
  <c r="H229" i="17"/>
  <c r="H225" i="17"/>
  <c r="H221" i="17"/>
  <c r="H217" i="17"/>
  <c r="H213" i="17"/>
  <c r="H209" i="17"/>
  <c r="H206" i="17"/>
  <c r="H199" i="17"/>
  <c r="H189" i="17"/>
  <c r="H185" i="17"/>
  <c r="H181" i="17"/>
  <c r="H177" i="17"/>
  <c r="H170" i="17"/>
  <c r="H166" i="17"/>
  <c r="H164" i="17"/>
  <c r="H160" i="17"/>
  <c r="H153" i="17"/>
  <c r="D12" i="17"/>
  <c r="C13" i="17"/>
  <c r="E13" i="17" s="1"/>
  <c r="H522" i="17"/>
  <c r="G18" i="17"/>
  <c r="C8" i="17"/>
  <c r="E9" i="17"/>
  <c r="E8" i="17" s="1"/>
  <c r="H19" i="17"/>
  <c r="H157" i="17"/>
  <c r="F295" i="17"/>
  <c r="H499" i="17"/>
  <c r="H495" i="17"/>
  <c r="H491" i="17"/>
  <c r="H482" i="17"/>
  <c r="H478" i="17"/>
  <c r="H474" i="17"/>
  <c r="H470" i="17"/>
  <c r="H466" i="17"/>
  <c r="H462" i="17"/>
  <c r="H459" i="17"/>
  <c r="H455" i="17"/>
  <c r="H452" i="17"/>
  <c r="H448" i="17"/>
  <c r="H444" i="17"/>
  <c r="H440" i="17"/>
  <c r="H436" i="17"/>
  <c r="H432" i="17"/>
  <c r="H428" i="17"/>
  <c r="H424" i="17"/>
  <c r="H420" i="17"/>
  <c r="H416" i="17"/>
  <c r="H409" i="17"/>
  <c r="H405" i="17"/>
  <c r="H399" i="17"/>
  <c r="H389" i="17"/>
  <c r="H385" i="17"/>
  <c r="H382" i="17"/>
  <c r="H375" i="17"/>
  <c r="H371" i="17"/>
  <c r="H367" i="17"/>
  <c r="H363" i="17"/>
  <c r="H359" i="17"/>
  <c r="H355" i="17"/>
  <c r="H352" i="17"/>
  <c r="H348" i="17"/>
  <c r="H344" i="17"/>
  <c r="H337" i="17"/>
  <c r="H325" i="17"/>
  <c r="H321" i="17"/>
  <c r="H311" i="17"/>
  <c r="H309" i="17"/>
  <c r="H306" i="17"/>
  <c r="H297" i="17"/>
  <c r="E521" i="17"/>
  <c r="D9" i="17"/>
  <c r="G9" i="17" s="1"/>
  <c r="F151" i="17"/>
  <c r="H62" i="17"/>
  <c r="H58" i="17"/>
  <c r="H54" i="17"/>
  <c r="H50" i="17"/>
  <c r="H24" i="17"/>
  <c r="H20" i="17"/>
  <c r="H287" i="17"/>
  <c r="H283" i="17"/>
  <c r="H279" i="17"/>
  <c r="H275" i="17"/>
  <c r="H271" i="17"/>
  <c r="H267" i="17"/>
  <c r="H264" i="17"/>
  <c r="H260" i="17"/>
  <c r="H256" i="17"/>
  <c r="H252" i="17"/>
  <c r="H248" i="17"/>
  <c r="H244" i="17"/>
  <c r="H240" i="17"/>
  <c r="H236" i="17"/>
  <c r="H233" i="17"/>
  <c r="H230" i="17"/>
  <c r="H226" i="17"/>
  <c r="H222" i="17"/>
  <c r="H218" i="17"/>
  <c r="H210" i="17"/>
  <c r="H207" i="17"/>
  <c r="H200" i="17"/>
  <c r="H193" i="17"/>
  <c r="H190" i="17"/>
  <c r="H186" i="17"/>
  <c r="H182" i="17"/>
  <c r="H178" i="17"/>
  <c r="H171" i="17"/>
  <c r="H167" i="17"/>
  <c r="H161" i="17"/>
  <c r="H154" i="17"/>
  <c r="H498" i="17"/>
  <c r="H494" i="17"/>
  <c r="H490" i="17"/>
  <c r="H481" i="17"/>
  <c r="H477" i="17"/>
  <c r="H473" i="17"/>
  <c r="H469" i="17"/>
  <c r="H465" i="17"/>
  <c r="H458" i="17"/>
  <c r="H451" i="17"/>
  <c r="H447" i="17"/>
  <c r="H443" i="17"/>
  <c r="H439" i="17"/>
  <c r="H435" i="17"/>
  <c r="H431" i="17"/>
  <c r="H427" i="17"/>
  <c r="H423" i="17"/>
  <c r="H419" i="17"/>
  <c r="H415" i="17"/>
  <c r="H412" i="17"/>
  <c r="H408" i="17"/>
  <c r="H404" i="17"/>
  <c r="H398" i="17"/>
  <c r="H392" i="17"/>
  <c r="H388" i="17"/>
  <c r="H384" i="17"/>
  <c r="H381" i="17"/>
  <c r="H374" i="17"/>
  <c r="H370" i="17"/>
  <c r="H366" i="17"/>
  <c r="H362" i="17"/>
  <c r="H358" i="17"/>
  <c r="H351" i="17"/>
  <c r="H347" i="17"/>
  <c r="H343" i="17"/>
  <c r="H340" i="17"/>
  <c r="H336" i="17"/>
  <c r="H324" i="17"/>
  <c r="H320" i="17"/>
  <c r="H317" i="17"/>
  <c r="H308" i="17"/>
  <c r="H305" i="17"/>
  <c r="H300" i="17"/>
  <c r="H523" i="17"/>
  <c r="H514" i="17"/>
  <c r="C10" i="17"/>
  <c r="E10" i="17"/>
  <c r="E123" i="17"/>
  <c r="H123" i="17"/>
  <c r="E113" i="17"/>
  <c r="H113" i="17"/>
  <c r="F108" i="17"/>
  <c r="E82" i="17"/>
  <c r="H82" i="17" s="1"/>
  <c r="D11" i="17"/>
  <c r="G11" i="17" s="1"/>
  <c r="H11" i="17" s="1"/>
  <c r="F235" i="17"/>
  <c r="F232" i="17"/>
  <c r="F208" i="17"/>
  <c r="F203" i="17"/>
  <c r="C12" i="17"/>
  <c r="E295" i="17"/>
  <c r="H295" i="17" s="1"/>
  <c r="E507" i="17"/>
  <c r="H507" i="17" s="1"/>
  <c r="F28" i="17"/>
  <c r="F129" i="17"/>
  <c r="F113" i="17"/>
  <c r="E112" i="17"/>
  <c r="H112" i="17"/>
  <c r="F83" i="17"/>
  <c r="F74" i="17"/>
  <c r="E72" i="17"/>
  <c r="H72" i="17"/>
  <c r="E488" i="17"/>
  <c r="H488" i="17"/>
  <c r="E485" i="17"/>
  <c r="H485" i="17"/>
  <c r="E461" i="17"/>
  <c r="H461" i="17"/>
  <c r="E454" i="17"/>
  <c r="H454" i="17"/>
  <c r="E413" i="17"/>
  <c r="H413" i="17"/>
  <c r="E400" i="17"/>
  <c r="H400" i="17"/>
  <c r="E395" i="17"/>
  <c r="H395" i="17"/>
  <c r="E393" i="17"/>
  <c r="H393" i="17"/>
  <c r="E383" i="17"/>
  <c r="H383" i="17"/>
  <c r="E378" i="17"/>
  <c r="H378" i="17"/>
  <c r="E333" i="17"/>
  <c r="H333" i="17"/>
  <c r="E330" i="17"/>
  <c r="H330" i="17"/>
  <c r="E318" i="17"/>
  <c r="H318" i="17"/>
  <c r="E310" i="17"/>
  <c r="H310" i="17"/>
  <c r="D10" i="17"/>
  <c r="E71" i="17"/>
  <c r="H71" i="17" s="1"/>
  <c r="E134" i="17"/>
  <c r="H134" i="17" s="1"/>
  <c r="F128" i="17"/>
  <c r="E118" i="17"/>
  <c r="H118" i="17"/>
  <c r="F112" i="17"/>
  <c r="E102" i="17"/>
  <c r="H102" i="17" s="1"/>
  <c r="F80" i="17"/>
  <c r="C11" i="17"/>
  <c r="F488" i="17"/>
  <c r="F401" i="17"/>
  <c r="F354" i="17"/>
  <c r="F341" i="17"/>
  <c r="F327" i="17"/>
  <c r="F326" i="17"/>
  <c r="F314" i="17"/>
  <c r="F310" i="17"/>
  <c r="F307" i="17"/>
  <c r="F302" i="17"/>
  <c r="F301" i="17"/>
  <c r="F521" i="17"/>
  <c r="F110" i="17"/>
  <c r="E266" i="17"/>
  <c r="H266" i="17" s="1"/>
  <c r="E196" i="17"/>
  <c r="H196" i="17" s="1"/>
  <c r="E192" i="17"/>
  <c r="H192" i="17" s="1"/>
  <c r="E174" i="17"/>
  <c r="H174" i="17" s="1"/>
  <c r="E165" i="17"/>
  <c r="H165" i="17" s="1"/>
  <c r="H136" i="18"/>
  <c r="H124" i="18"/>
  <c r="H95" i="18"/>
  <c r="H299" i="18"/>
  <c r="H189" i="18"/>
  <c r="H161" i="18"/>
  <c r="H155" i="18"/>
  <c r="H309" i="18"/>
  <c r="H45" i="18"/>
  <c r="H288" i="18"/>
  <c r="H284" i="18"/>
  <c r="H279" i="18"/>
  <c r="H267" i="18"/>
  <c r="H242" i="18"/>
  <c r="H227" i="18"/>
  <c r="H223" i="18"/>
  <c r="H205" i="18"/>
  <c r="H202" i="18"/>
  <c r="H499" i="18"/>
  <c r="H453" i="18"/>
  <c r="H443" i="18"/>
  <c r="H439" i="18"/>
  <c r="H424" i="18"/>
  <c r="H400" i="18"/>
  <c r="H390" i="18"/>
  <c r="H384" i="18"/>
  <c r="H382" i="18"/>
  <c r="H364" i="18"/>
  <c r="H355" i="18"/>
  <c r="H353" i="18"/>
  <c r="H349" i="18"/>
  <c r="H336" i="18"/>
  <c r="H325" i="18"/>
  <c r="H58" i="18"/>
  <c r="H41" i="18"/>
  <c r="H38" i="18"/>
  <c r="H96" i="18"/>
  <c r="H76" i="18"/>
  <c r="H287" i="18"/>
  <c r="H281" i="18"/>
  <c r="H278" i="18"/>
  <c r="H271" i="18"/>
  <c r="H259" i="18"/>
  <c r="H255" i="18"/>
  <c r="H226" i="18"/>
  <c r="H194" i="18"/>
  <c r="H168" i="18"/>
  <c r="H498" i="18"/>
  <c r="H496" i="18"/>
  <c r="H488" i="18"/>
  <c r="H482" i="18"/>
  <c r="H452" i="18"/>
  <c r="H445" i="18"/>
  <c r="H435" i="18"/>
  <c r="H428" i="18"/>
  <c r="H423" i="18"/>
  <c r="H414" i="18"/>
  <c r="H381" i="18"/>
  <c r="H367" i="18"/>
  <c r="H352" i="18"/>
  <c r="H348" i="18"/>
  <c r="H342" i="18"/>
  <c r="H331" i="18"/>
  <c r="H324" i="18"/>
  <c r="H320" i="18"/>
  <c r="E153" i="18"/>
  <c r="H153" i="18"/>
  <c r="E154" i="18"/>
  <c r="H154" i="18"/>
  <c r="E156" i="18"/>
  <c r="H156" i="18"/>
  <c r="E157" i="18"/>
  <c r="H157" i="18"/>
  <c r="E158" i="18"/>
  <c r="H158" i="18"/>
  <c r="E159" i="18"/>
  <c r="H159" i="18"/>
  <c r="E160" i="18"/>
  <c r="H160" i="18"/>
  <c r="E163" i="18"/>
  <c r="H163" i="18"/>
  <c r="E165" i="18"/>
  <c r="H165" i="18"/>
  <c r="E166" i="18"/>
  <c r="H166" i="18"/>
  <c r="E169" i="18"/>
  <c r="H169" i="18"/>
  <c r="E170" i="18"/>
  <c r="H170" i="18"/>
  <c r="E173" i="18"/>
  <c r="H173" i="18"/>
  <c r="E174" i="18"/>
  <c r="H174" i="18"/>
  <c r="E175" i="18"/>
  <c r="H175" i="18"/>
  <c r="E176" i="18"/>
  <c r="H176" i="18"/>
  <c r="E177" i="18"/>
  <c r="H177" i="18"/>
  <c r="E178" i="18"/>
  <c r="H178" i="18"/>
  <c r="E179" i="18"/>
  <c r="H179" i="18"/>
  <c r="E181" i="18"/>
  <c r="H181" i="18"/>
  <c r="E182" i="18"/>
  <c r="H182" i="18"/>
  <c r="E183" i="18"/>
  <c r="H183" i="18"/>
  <c r="E186" i="18"/>
  <c r="H186" i="18"/>
  <c r="F63" i="18"/>
  <c r="F62" i="18"/>
  <c r="F61" i="18"/>
  <c r="E60" i="18"/>
  <c r="H60" i="18" s="1"/>
  <c r="E52" i="18"/>
  <c r="H52" i="18" s="1"/>
  <c r="F37" i="18"/>
  <c r="E36" i="18"/>
  <c r="H36" i="18"/>
  <c r="E28" i="18"/>
  <c r="H28" i="18"/>
  <c r="E20" i="18"/>
  <c r="H20" i="18"/>
  <c r="D10" i="18"/>
  <c r="F10" i="18" s="1"/>
  <c r="E145" i="18"/>
  <c r="H145" i="18" s="1"/>
  <c r="E143" i="18"/>
  <c r="H143" i="18" s="1"/>
  <c r="F138" i="18"/>
  <c r="E128" i="18"/>
  <c r="H128" i="18"/>
  <c r="E127" i="18"/>
  <c r="H127" i="18"/>
  <c r="F122" i="18"/>
  <c r="E121" i="18"/>
  <c r="H121" i="18" s="1"/>
  <c r="E120" i="18"/>
  <c r="E119" i="18"/>
  <c r="H119" i="18" s="1"/>
  <c r="E113" i="18"/>
  <c r="H113" i="18" s="1"/>
  <c r="E112" i="18"/>
  <c r="E111" i="18"/>
  <c r="H111" i="18" s="1"/>
  <c r="E104" i="18"/>
  <c r="H104" i="18" s="1"/>
  <c r="E103" i="18"/>
  <c r="H103" i="18" s="1"/>
  <c r="F98" i="18"/>
  <c r="E97" i="18"/>
  <c r="H97" i="18"/>
  <c r="E88" i="18"/>
  <c r="H88" i="18"/>
  <c r="E87" i="18"/>
  <c r="H87" i="18"/>
  <c r="F82" i="18"/>
  <c r="E80" i="18"/>
  <c r="H80" i="18" s="1"/>
  <c r="E73" i="18"/>
  <c r="H73" i="18"/>
  <c r="F152" i="18"/>
  <c r="E266" i="18"/>
  <c r="H266" i="18" s="1"/>
  <c r="E262" i="18"/>
  <c r="E258" i="18"/>
  <c r="H258" i="18" s="1"/>
  <c r="E254" i="18"/>
  <c r="H254" i="18" s="1"/>
  <c r="F247" i="18"/>
  <c r="E246" i="18"/>
  <c r="H246" i="18"/>
  <c r="F239" i="18"/>
  <c r="E238" i="18"/>
  <c r="H238" i="18" s="1"/>
  <c r="F235" i="18"/>
  <c r="F231" i="18"/>
  <c r="E222" i="18"/>
  <c r="H222" i="18" s="1"/>
  <c r="F215" i="18"/>
  <c r="E214" i="18"/>
  <c r="H214" i="18"/>
  <c r="F211" i="18"/>
  <c r="F195" i="18"/>
  <c r="F187" i="18"/>
  <c r="F9" i="18"/>
  <c r="F60" i="18"/>
  <c r="F52" i="18"/>
  <c r="E51" i="18"/>
  <c r="H51" i="18"/>
  <c r="E50" i="18"/>
  <c r="H50" i="18"/>
  <c r="E49" i="18"/>
  <c r="H49" i="18"/>
  <c r="E34" i="18"/>
  <c r="H34" i="18"/>
  <c r="F28" i="18"/>
  <c r="E26" i="18"/>
  <c r="H26" i="18" s="1"/>
  <c r="F20" i="18"/>
  <c r="E71" i="18"/>
  <c r="H71" i="18"/>
  <c r="F71" i="18"/>
  <c r="F145" i="18"/>
  <c r="F143" i="18"/>
  <c r="F137" i="18"/>
  <c r="E134" i="18"/>
  <c r="H134" i="18" s="1"/>
  <c r="F129" i="18"/>
  <c r="F128" i="18"/>
  <c r="F127" i="18"/>
  <c r="F121" i="18"/>
  <c r="F119" i="18"/>
  <c r="E118" i="18"/>
  <c r="H118" i="18" s="1"/>
  <c r="F113" i="18"/>
  <c r="F111" i="18"/>
  <c r="E110" i="18"/>
  <c r="H110" i="18"/>
  <c r="F103" i="18"/>
  <c r="E102" i="18"/>
  <c r="H102" i="18"/>
  <c r="F97" i="18"/>
  <c r="E94" i="18"/>
  <c r="H94" i="18" s="1"/>
  <c r="F88" i="18"/>
  <c r="F87" i="18"/>
  <c r="F80" i="18"/>
  <c r="F73" i="18"/>
  <c r="F72" i="18"/>
  <c r="C11" i="18"/>
  <c r="E11" i="18" s="1"/>
  <c r="H11" i="18" s="1"/>
  <c r="F270" i="18"/>
  <c r="H269" i="18"/>
  <c r="F266" i="18"/>
  <c r="H265" i="18"/>
  <c r="H261" i="18"/>
  <c r="F258" i="18"/>
  <c r="H257" i="18"/>
  <c r="F254" i="18"/>
  <c r="E253" i="18"/>
  <c r="H253" i="18" s="1"/>
  <c r="E249" i="18"/>
  <c r="H249" i="18" s="1"/>
  <c r="F246" i="18"/>
  <c r="H241" i="18"/>
  <c r="F238" i="18"/>
  <c r="E237" i="18"/>
  <c r="H237" i="18"/>
  <c r="E229" i="18"/>
  <c r="H229" i="18"/>
  <c r="H225" i="18"/>
  <c r="F222" i="18"/>
  <c r="H221" i="18"/>
  <c r="H217" i="18"/>
  <c r="F214" i="18"/>
  <c r="E213" i="18"/>
  <c r="H213" i="18" s="1"/>
  <c r="E209" i="18"/>
  <c r="H209" i="18" s="1"/>
  <c r="H180" i="18"/>
  <c r="F153" i="18"/>
  <c r="F156" i="18"/>
  <c r="F157" i="18"/>
  <c r="F158" i="18"/>
  <c r="F159" i="18"/>
  <c r="F160" i="18"/>
  <c r="F163" i="18"/>
  <c r="F164" i="18"/>
  <c r="F165" i="18"/>
  <c r="F166" i="18"/>
  <c r="F169" i="18"/>
  <c r="F170" i="18"/>
  <c r="F173" i="18"/>
  <c r="F174" i="18"/>
  <c r="F175" i="18"/>
  <c r="F176" i="18"/>
  <c r="F177" i="18"/>
  <c r="F178" i="18"/>
  <c r="F179" i="18"/>
  <c r="F181" i="18"/>
  <c r="F182" i="18"/>
  <c r="F183" i="18"/>
  <c r="E56" i="18"/>
  <c r="H56" i="18"/>
  <c r="F51" i="18"/>
  <c r="F49" i="18"/>
  <c r="E48" i="18"/>
  <c r="H48" i="18"/>
  <c r="F42" i="18"/>
  <c r="F34" i="18"/>
  <c r="F27" i="18"/>
  <c r="F26" i="18"/>
  <c r="F25" i="18"/>
  <c r="C10" i="18"/>
  <c r="E10" i="18" s="1"/>
  <c r="F142" i="18"/>
  <c r="F134" i="18"/>
  <c r="E132" i="18"/>
  <c r="E131" i="18"/>
  <c r="H131" i="18" s="1"/>
  <c r="F126" i="18"/>
  <c r="E123" i="18"/>
  <c r="H123" i="18"/>
  <c r="F118" i="18"/>
  <c r="E116" i="18"/>
  <c r="H116" i="18" s="1"/>
  <c r="E115" i="18"/>
  <c r="H115" i="18" s="1"/>
  <c r="F110" i="18"/>
  <c r="E109" i="18"/>
  <c r="H109" i="18"/>
  <c r="E108" i="18"/>
  <c r="F102" i="18"/>
  <c r="E100" i="18"/>
  <c r="E99" i="18"/>
  <c r="H99" i="18" s="1"/>
  <c r="F94" i="18"/>
  <c r="E93" i="18"/>
  <c r="H93" i="18"/>
  <c r="E92" i="18"/>
  <c r="H92" i="18"/>
  <c r="F86" i="18"/>
  <c r="E85" i="18"/>
  <c r="H85" i="18" s="1"/>
  <c r="E84" i="18"/>
  <c r="H84" i="18" s="1"/>
  <c r="E83" i="18"/>
  <c r="H83" i="18" s="1"/>
  <c r="E77" i="18"/>
  <c r="H77" i="18" s="1"/>
  <c r="E282" i="18"/>
  <c r="H282" i="18" s="1"/>
  <c r="E280" i="18"/>
  <c r="H280" i="18" s="1"/>
  <c r="E276" i="18"/>
  <c r="H276" i="18" s="1"/>
  <c r="E274" i="18"/>
  <c r="H274" i="18" s="1"/>
  <c r="E273" i="18"/>
  <c r="H273" i="18" s="1"/>
  <c r="E272" i="18"/>
  <c r="H272" i="18" s="1"/>
  <c r="E268" i="18"/>
  <c r="H268" i="18" s="1"/>
  <c r="E264" i="18"/>
  <c r="H264" i="18" s="1"/>
  <c r="E256" i="18"/>
  <c r="H256" i="18"/>
  <c r="F253" i="18"/>
  <c r="F249" i="18"/>
  <c r="H248" i="18"/>
  <c r="F245" i="18"/>
  <c r="E244" i="18"/>
  <c r="H244" i="18"/>
  <c r="E240" i="18"/>
  <c r="H240" i="18"/>
  <c r="F237" i="18"/>
  <c r="H236" i="18"/>
  <c r="F233" i="18"/>
  <c r="E232" i="18"/>
  <c r="H232" i="18" s="1"/>
  <c r="F229" i="18"/>
  <c r="H228" i="18"/>
  <c r="H224" i="18"/>
  <c r="H220" i="18"/>
  <c r="E216" i="18"/>
  <c r="H216" i="18" s="1"/>
  <c r="H212" i="18"/>
  <c r="F209" i="18"/>
  <c r="E208" i="18"/>
  <c r="H208" i="18" s="1"/>
  <c r="H204" i="18"/>
  <c r="F201" i="18"/>
  <c r="H200" i="18"/>
  <c r="E196" i="18"/>
  <c r="F193" i="18"/>
  <c r="H192" i="18"/>
  <c r="E188" i="18"/>
  <c r="H188" i="18"/>
  <c r="H185" i="18"/>
  <c r="F64" i="18"/>
  <c r="E63" i="18"/>
  <c r="H63" i="18"/>
  <c r="E62" i="18"/>
  <c r="H62" i="18"/>
  <c r="F48" i="18"/>
  <c r="F139" i="18"/>
  <c r="F125" i="18"/>
  <c r="F123" i="18"/>
  <c r="F116" i="18"/>
  <c r="F109" i="18"/>
  <c r="F108" i="18"/>
  <c r="F107" i="18"/>
  <c r="F100" i="18"/>
  <c r="F99" i="18"/>
  <c r="E98" i="18"/>
  <c r="H98" i="18" s="1"/>
  <c r="F92" i="18"/>
  <c r="F85" i="18"/>
  <c r="F84" i="18"/>
  <c r="E82" i="18"/>
  <c r="H82" i="18"/>
  <c r="F77" i="18"/>
  <c r="D11" i="18"/>
  <c r="E152" i="18"/>
  <c r="H152" i="18"/>
  <c r="F283" i="18"/>
  <c r="F276" i="18"/>
  <c r="F274" i="18"/>
  <c r="F273" i="18"/>
  <c r="F268" i="18"/>
  <c r="E263" i="18"/>
  <c r="H263" i="18" s="1"/>
  <c r="F256" i="18"/>
  <c r="F252" i="18"/>
  <c r="E247" i="18"/>
  <c r="H247" i="18" s="1"/>
  <c r="F244" i="18"/>
  <c r="F240" i="18"/>
  <c r="E239" i="18"/>
  <c r="H239" i="18" s="1"/>
  <c r="E235" i="18"/>
  <c r="H235" i="18" s="1"/>
  <c r="F232" i="18"/>
  <c r="E231" i="18"/>
  <c r="H231" i="18"/>
  <c r="F216" i="18"/>
  <c r="E211" i="18"/>
  <c r="H211" i="18" s="1"/>
  <c r="F208" i="18"/>
  <c r="H207" i="18"/>
  <c r="E203" i="18"/>
  <c r="H203" i="18" s="1"/>
  <c r="E199" i="18"/>
  <c r="H199" i="18" s="1"/>
  <c r="F196" i="18"/>
  <c r="H191" i="18"/>
  <c r="E187" i="18"/>
  <c r="H187" i="18" s="1"/>
  <c r="H184" i="18"/>
  <c r="H172" i="18"/>
  <c r="C12" i="18"/>
  <c r="E12" i="18" s="1"/>
  <c r="F506" i="18"/>
  <c r="E530" i="18"/>
  <c r="H530" i="18"/>
  <c r="E524" i="18"/>
  <c r="H524" i="18"/>
  <c r="E523" i="18"/>
  <c r="H523" i="18"/>
  <c r="E522" i="18"/>
  <c r="H522" i="18"/>
  <c r="E515" i="18"/>
  <c r="H515" i="18"/>
  <c r="E514" i="18"/>
  <c r="H514" i="18"/>
  <c r="F509" i="18"/>
  <c r="E508" i="18"/>
  <c r="H508" i="18" s="1"/>
  <c r="E507" i="18"/>
  <c r="H507" i="18" s="1"/>
  <c r="D12" i="18"/>
  <c r="E295" i="18"/>
  <c r="H295" i="18"/>
  <c r="E497" i="18"/>
  <c r="H497" i="18"/>
  <c r="E495" i="18"/>
  <c r="H495" i="18"/>
  <c r="E493" i="18"/>
  <c r="H493" i="18"/>
  <c r="E491" i="18"/>
  <c r="H491" i="18"/>
  <c r="E485" i="18"/>
  <c r="H485" i="18"/>
  <c r="E484" i="18"/>
  <c r="H484" i="18"/>
  <c r="E483" i="18"/>
  <c r="H483" i="18"/>
  <c r="E480" i="18"/>
  <c r="H480" i="18"/>
  <c r="E478" i="18"/>
  <c r="H478" i="18"/>
  <c r="E475" i="18"/>
  <c r="H475" i="18"/>
  <c r="E473" i="18"/>
  <c r="H473" i="18"/>
  <c r="E467" i="18"/>
  <c r="H467" i="18"/>
  <c r="E466" i="18"/>
  <c r="H466" i="18"/>
  <c r="E464" i="18"/>
  <c r="H464" i="18"/>
  <c r="E463" i="18"/>
  <c r="H463" i="18"/>
  <c r="E462" i="18"/>
  <c r="H462" i="18"/>
  <c r="E460" i="18"/>
  <c r="H460" i="18"/>
  <c r="E458" i="18"/>
  <c r="H458" i="18"/>
  <c r="E456" i="18"/>
  <c r="H456" i="18"/>
  <c r="E455" i="18"/>
  <c r="H455" i="18"/>
  <c r="E450" i="18"/>
  <c r="H450" i="18"/>
  <c r="E448" i="18"/>
  <c r="H448" i="18"/>
  <c r="E444" i="18"/>
  <c r="H444" i="18"/>
  <c r="E442" i="18"/>
  <c r="H442" i="18"/>
  <c r="E441" i="18"/>
  <c r="H441" i="18"/>
  <c r="E437" i="18"/>
  <c r="H437" i="18"/>
  <c r="E436" i="18"/>
  <c r="H436" i="18"/>
  <c r="E433" i="18"/>
  <c r="H433" i="18"/>
  <c r="E432" i="18"/>
  <c r="H432" i="18"/>
  <c r="E431" i="18"/>
  <c r="H431" i="18"/>
  <c r="E426" i="18"/>
  <c r="H426" i="18"/>
  <c r="E422" i="18"/>
  <c r="H422" i="18"/>
  <c r="E421" i="18"/>
  <c r="H421" i="18"/>
  <c r="E420" i="18"/>
  <c r="H420" i="18"/>
  <c r="E419" i="18"/>
  <c r="H419" i="18"/>
  <c r="E418" i="18"/>
  <c r="H418" i="18"/>
  <c r="E417" i="18"/>
  <c r="H417" i="18"/>
  <c r="E415" i="18"/>
  <c r="H415" i="18"/>
  <c r="E412" i="18"/>
  <c r="H412" i="18"/>
  <c r="E411" i="18"/>
  <c r="H411" i="18"/>
  <c r="E409" i="18"/>
  <c r="H409" i="18"/>
  <c r="E408" i="18"/>
  <c r="H408" i="18"/>
  <c r="E407" i="18"/>
  <c r="H407" i="18"/>
  <c r="E406" i="18"/>
  <c r="H406" i="18"/>
  <c r="E405" i="18"/>
  <c r="H405" i="18"/>
  <c r="E403" i="18"/>
  <c r="H403" i="18"/>
  <c r="E401" i="18"/>
  <c r="H401" i="18"/>
  <c r="E399" i="18"/>
  <c r="H399" i="18"/>
  <c r="E398" i="18"/>
  <c r="H398" i="18"/>
  <c r="E393" i="18"/>
  <c r="H393" i="18"/>
  <c r="E392" i="18"/>
  <c r="H392" i="18"/>
  <c r="E391" i="18"/>
  <c r="H391" i="18"/>
  <c r="E389" i="18"/>
  <c r="H389" i="18"/>
  <c r="E388" i="18"/>
  <c r="H388" i="18"/>
  <c r="E387" i="18"/>
  <c r="H387" i="18"/>
  <c r="E386" i="18"/>
  <c r="H386" i="18"/>
  <c r="E385" i="18"/>
  <c r="H385" i="18"/>
  <c r="E383" i="18"/>
  <c r="H383" i="18"/>
  <c r="E380" i="18"/>
  <c r="H380" i="18"/>
  <c r="E379" i="18"/>
  <c r="H379" i="18"/>
  <c r="E378" i="18"/>
  <c r="H378" i="18"/>
  <c r="E377" i="18"/>
  <c r="H377" i="18"/>
  <c r="E376" i="18"/>
  <c r="H376" i="18"/>
  <c r="E375" i="18"/>
  <c r="H375" i="18"/>
  <c r="E373" i="18"/>
  <c r="H373" i="18"/>
  <c r="E372" i="18"/>
  <c r="H372" i="18"/>
  <c r="E371" i="18"/>
  <c r="H371" i="18"/>
  <c r="E370" i="18"/>
  <c r="H370" i="18"/>
  <c r="E369" i="18"/>
  <c r="H369" i="18"/>
  <c r="E368" i="18"/>
  <c r="H368" i="18"/>
  <c r="E363" i="18"/>
  <c r="H363" i="18"/>
  <c r="E360" i="18"/>
  <c r="H360" i="18"/>
  <c r="E359" i="18"/>
  <c r="H359" i="18"/>
  <c r="E358" i="18"/>
  <c r="H358" i="18"/>
  <c r="E357" i="18"/>
  <c r="H357" i="18"/>
  <c r="E354" i="18"/>
  <c r="H354" i="18"/>
  <c r="E347" i="18"/>
  <c r="H347" i="18"/>
  <c r="E346" i="18"/>
  <c r="H346" i="18"/>
  <c r="E345" i="18"/>
  <c r="H345" i="18"/>
  <c r="E344" i="18"/>
  <c r="H344" i="18"/>
  <c r="E343" i="18"/>
  <c r="H343" i="18"/>
  <c r="E341" i="18"/>
  <c r="H341" i="18"/>
  <c r="E340" i="18"/>
  <c r="H340" i="18"/>
  <c r="E339" i="18"/>
  <c r="H339" i="18"/>
  <c r="E337" i="18"/>
  <c r="H337" i="18"/>
  <c r="E335" i="18"/>
  <c r="H335" i="18"/>
  <c r="E334" i="18"/>
  <c r="H334" i="18"/>
  <c r="E333" i="18"/>
  <c r="H333" i="18"/>
  <c r="E332" i="18"/>
  <c r="H332" i="18"/>
  <c r="E330" i="18"/>
  <c r="H330" i="18"/>
  <c r="E328" i="18"/>
  <c r="H328" i="18"/>
  <c r="E327" i="18"/>
  <c r="H327" i="18"/>
  <c r="E326" i="18"/>
  <c r="H326" i="18"/>
  <c r="E322" i="18"/>
  <c r="H322" i="18"/>
  <c r="E321" i="18"/>
  <c r="H321" i="18"/>
  <c r="E319" i="18"/>
  <c r="H319" i="18"/>
  <c r="E318" i="18"/>
  <c r="H318" i="18"/>
  <c r="E317" i="18"/>
  <c r="H317" i="18"/>
  <c r="E315" i="18"/>
  <c r="H315" i="18"/>
  <c r="E314" i="18"/>
  <c r="H314" i="18"/>
  <c r="E311" i="18"/>
  <c r="H311" i="18"/>
  <c r="E310" i="18"/>
  <c r="H310" i="18"/>
  <c r="E308" i="18"/>
  <c r="H308" i="18"/>
  <c r="E307" i="18"/>
  <c r="H307" i="18"/>
  <c r="E305" i="18"/>
  <c r="H305" i="18"/>
  <c r="E304" i="18"/>
  <c r="H304" i="18"/>
  <c r="E303" i="18"/>
  <c r="H303" i="18"/>
  <c r="E302" i="18"/>
  <c r="H302" i="18"/>
  <c r="E301" i="18"/>
  <c r="H301" i="18"/>
  <c r="E298" i="18"/>
  <c r="H298" i="18"/>
  <c r="E297" i="18"/>
  <c r="H297" i="18"/>
  <c r="C13" i="18"/>
  <c r="E13" i="18"/>
  <c r="F530" i="18"/>
  <c r="E529" i="18"/>
  <c r="H529" i="18" s="1"/>
  <c r="F524" i="18"/>
  <c r="F522" i="18"/>
  <c r="E521" i="18"/>
  <c r="H521" i="18" s="1"/>
  <c r="F515" i="18"/>
  <c r="F514" i="18"/>
  <c r="E513" i="18"/>
  <c r="F508" i="18"/>
  <c r="F507" i="18"/>
  <c r="F295" i="18"/>
  <c r="F497" i="18"/>
  <c r="F495" i="18"/>
  <c r="F494" i="18"/>
  <c r="F493" i="18"/>
  <c r="F491" i="18"/>
  <c r="F489" i="18"/>
  <c r="F485" i="18"/>
  <c r="F484" i="18"/>
  <c r="F483" i="18"/>
  <c r="F480" i="18"/>
  <c r="F478" i="18"/>
  <c r="F473" i="18"/>
  <c r="F471" i="18"/>
  <c r="F470" i="18"/>
  <c r="F468" i="18"/>
  <c r="F467" i="18"/>
  <c r="F464" i="18"/>
  <c r="F463" i="18"/>
  <c r="F462" i="18"/>
  <c r="F461" i="18"/>
  <c r="F460" i="18"/>
  <c r="F458" i="18"/>
  <c r="F457" i="18"/>
  <c r="F456" i="18"/>
  <c r="F455" i="18"/>
  <c r="F454" i="18"/>
  <c r="F451" i="18"/>
  <c r="F450" i="18"/>
  <c r="F446" i="18"/>
  <c r="F442" i="18"/>
  <c r="F441" i="18"/>
  <c r="F438" i="18"/>
  <c r="F437" i="18"/>
  <c r="F436" i="18"/>
  <c r="F434" i="18"/>
  <c r="F433" i="18"/>
  <c r="F432" i="18"/>
  <c r="F431" i="18"/>
  <c r="F430" i="18"/>
  <c r="F429" i="18"/>
  <c r="F427" i="18"/>
  <c r="F425" i="18"/>
  <c r="F422" i="18"/>
  <c r="F420" i="18"/>
  <c r="F419" i="18"/>
  <c r="F416" i="18"/>
  <c r="F413" i="18"/>
  <c r="F412" i="18"/>
  <c r="F411" i="18"/>
  <c r="F410" i="18"/>
  <c r="F409" i="18"/>
  <c r="F408" i="18"/>
  <c r="F407" i="18"/>
  <c r="F406" i="18"/>
  <c r="F405" i="18"/>
  <c r="F403" i="18"/>
  <c r="F402" i="18"/>
  <c r="F401" i="18"/>
  <c r="F398" i="18"/>
  <c r="F395" i="18"/>
  <c r="F393" i="18"/>
  <c r="F392" i="18"/>
  <c r="F391" i="18"/>
  <c r="F389" i="18"/>
  <c r="F388" i="18"/>
  <c r="F387" i="18"/>
  <c r="F386" i="18"/>
  <c r="F385" i="18"/>
  <c r="F383" i="18"/>
  <c r="F380" i="18"/>
  <c r="F379" i="18"/>
  <c r="F378" i="18"/>
  <c r="F377" i="18"/>
  <c r="F375" i="18"/>
  <c r="F372" i="18"/>
  <c r="F371" i="18"/>
  <c r="F370" i="18"/>
  <c r="F369" i="18"/>
  <c r="F368" i="18"/>
  <c r="F363" i="18"/>
  <c r="F362" i="18"/>
  <c r="F359" i="18"/>
  <c r="F358" i="18"/>
  <c r="F357" i="18"/>
  <c r="F356" i="18"/>
  <c r="F354" i="18"/>
  <c r="F347" i="18"/>
  <c r="F346" i="18"/>
  <c r="F345" i="18"/>
  <c r="F344" i="18"/>
  <c r="F343" i="18"/>
  <c r="F341" i="18"/>
  <c r="F340" i="18"/>
  <c r="F339" i="18"/>
  <c r="F338" i="18"/>
  <c r="F337" i="18"/>
  <c r="F335" i="18"/>
  <c r="F334" i="18"/>
  <c r="F333" i="18"/>
  <c r="F332" i="18"/>
  <c r="F330" i="18"/>
  <c r="F329" i="18"/>
  <c r="F328" i="18"/>
  <c r="F327" i="18"/>
  <c r="F326" i="18"/>
  <c r="F322" i="18"/>
  <c r="F321" i="18"/>
  <c r="F319" i="18"/>
  <c r="F318" i="18"/>
  <c r="F317" i="18"/>
  <c r="F315" i="18"/>
  <c r="F314" i="18"/>
  <c r="F312" i="18"/>
  <c r="F311" i="18"/>
  <c r="F310" i="18"/>
  <c r="F308" i="18"/>
  <c r="F307" i="18"/>
  <c r="F305" i="18"/>
  <c r="F304" i="18"/>
  <c r="F302" i="18"/>
  <c r="F301" i="18"/>
  <c r="F298" i="18"/>
  <c r="F297" i="18"/>
  <c r="F529" i="18"/>
  <c r="E527" i="18"/>
  <c r="H527" i="18" s="1"/>
  <c r="E526" i="18"/>
  <c r="H526" i="18" s="1"/>
  <c r="F521" i="18"/>
  <c r="E520" i="18"/>
  <c r="E519" i="18"/>
  <c r="H519" i="18" s="1"/>
  <c r="E518" i="18"/>
  <c r="H518" i="18" s="1"/>
  <c r="F513" i="18"/>
  <c r="E512" i="18"/>
  <c r="H512" i="18"/>
  <c r="E510" i="18"/>
  <c r="H510" i="18"/>
  <c r="D13" i="18"/>
  <c r="E506" i="18"/>
  <c r="F528" i="18"/>
  <c r="F526" i="18"/>
  <c r="F519" i="18"/>
  <c r="F518" i="18"/>
  <c r="F512" i="18"/>
  <c r="F511" i="18"/>
  <c r="H63" i="19"/>
  <c r="H54" i="19"/>
  <c r="H42" i="19"/>
  <c r="H38" i="19"/>
  <c r="H213" i="19"/>
  <c r="H498" i="19"/>
  <c r="H487" i="19"/>
  <c r="H481" i="19"/>
  <c r="H472" i="19"/>
  <c r="H463" i="19"/>
  <c r="H458" i="19"/>
  <c r="H454" i="19"/>
  <c r="H450" i="19"/>
  <c r="H444" i="19"/>
  <c r="H435" i="19"/>
  <c r="H425" i="19"/>
  <c r="H420" i="19"/>
  <c r="H402" i="19"/>
  <c r="H390" i="19"/>
  <c r="H380" i="19"/>
  <c r="H365" i="19"/>
  <c r="H362" i="19"/>
  <c r="H355" i="19"/>
  <c r="H353" i="19"/>
  <c r="H349" i="19"/>
  <c r="H342" i="19"/>
  <c r="H336" i="19"/>
  <c r="H316" i="19"/>
  <c r="H312" i="19"/>
  <c r="H299" i="19"/>
  <c r="F526" i="19"/>
  <c r="F523" i="19"/>
  <c r="F515" i="19"/>
  <c r="F512" i="19"/>
  <c r="H151" i="19"/>
  <c r="H19" i="19"/>
  <c r="H62" i="19"/>
  <c r="H51" i="19"/>
  <c r="H35" i="19"/>
  <c r="H31" i="19"/>
  <c r="H288" i="19"/>
  <c r="H284" i="19"/>
  <c r="H280" i="19"/>
  <c r="H276" i="19"/>
  <c r="H269" i="19"/>
  <c r="H263" i="19"/>
  <c r="H260" i="19"/>
  <c r="H258" i="19"/>
  <c r="H252" i="19"/>
  <c r="H245" i="19"/>
  <c r="H234" i="19"/>
  <c r="H209" i="19"/>
  <c r="H205" i="19"/>
  <c r="H198" i="19"/>
  <c r="H497" i="19"/>
  <c r="H492" i="19"/>
  <c r="H490" i="19"/>
  <c r="H486" i="19"/>
  <c r="H480" i="19"/>
  <c r="H475" i="19"/>
  <c r="H471" i="19"/>
  <c r="H466" i="19"/>
  <c r="H462" i="19"/>
  <c r="H457" i="19"/>
  <c r="H453" i="19"/>
  <c r="H443" i="19"/>
  <c r="H440" i="19"/>
  <c r="H431" i="19"/>
  <c r="H428" i="19"/>
  <c r="H424" i="19"/>
  <c r="H419" i="19"/>
  <c r="H416" i="19"/>
  <c r="H397" i="19"/>
  <c r="H389" i="19"/>
  <c r="H376" i="19"/>
  <c r="H368" i="19"/>
  <c r="H364" i="19"/>
  <c r="H361" i="19"/>
  <c r="H352" i="19"/>
  <c r="H348" i="19"/>
  <c r="H341" i="19"/>
  <c r="H329" i="19"/>
  <c r="H325" i="19"/>
  <c r="H322" i="19"/>
  <c r="C13" i="19"/>
  <c r="E13" i="19"/>
  <c r="F506" i="19"/>
  <c r="F522" i="19"/>
  <c r="F509" i="19"/>
  <c r="F507" i="19"/>
  <c r="H142" i="19"/>
  <c r="H126" i="19"/>
  <c r="H114" i="19"/>
  <c r="H106" i="19"/>
  <c r="H101" i="19"/>
  <c r="H78" i="19"/>
  <c r="H287" i="19"/>
  <c r="H283" i="19"/>
  <c r="H279" i="19"/>
  <c r="H275" i="19"/>
  <c r="H272" i="19"/>
  <c r="H257" i="19"/>
  <c r="H255" i="19"/>
  <c r="H251" i="19"/>
  <c r="H241" i="19"/>
  <c r="H231" i="19"/>
  <c r="H197" i="19"/>
  <c r="H145" i="19"/>
  <c r="H141" i="19"/>
  <c r="H133" i="19"/>
  <c r="H130" i="19"/>
  <c r="H105" i="19"/>
  <c r="D12" i="19"/>
  <c r="D13" i="19"/>
  <c r="F13" i="19" s="1"/>
  <c r="F518" i="19"/>
  <c r="F508" i="19"/>
  <c r="E156" i="19"/>
  <c r="H156" i="19"/>
  <c r="E196" i="19"/>
  <c r="H196" i="19"/>
  <c r="E176" i="19"/>
  <c r="H176" i="19"/>
  <c r="E295" i="19"/>
  <c r="H295" i="19"/>
  <c r="E296" i="19"/>
  <c r="H296" i="19"/>
  <c r="E297" i="19"/>
  <c r="H297" i="19"/>
  <c r="E298" i="19"/>
  <c r="H298" i="19"/>
  <c r="E301" i="19"/>
  <c r="H301" i="19"/>
  <c r="E303" i="19"/>
  <c r="H303" i="19"/>
  <c r="E304" i="19"/>
  <c r="H304" i="19"/>
  <c r="E305" i="19"/>
  <c r="H305" i="19"/>
  <c r="E308" i="19"/>
  <c r="H308" i="19"/>
  <c r="E310" i="19"/>
  <c r="H310" i="19"/>
  <c r="E311" i="19"/>
  <c r="H311" i="19"/>
  <c r="E314" i="19"/>
  <c r="H314" i="19"/>
  <c r="E315" i="19"/>
  <c r="H315" i="19"/>
  <c r="E317" i="19"/>
  <c r="H317" i="19"/>
  <c r="E318" i="19"/>
  <c r="H318" i="19"/>
  <c r="E326" i="19"/>
  <c r="H326" i="19"/>
  <c r="E330" i="19"/>
  <c r="H330" i="19"/>
  <c r="E332" i="19"/>
  <c r="H332" i="19"/>
  <c r="E333" i="19"/>
  <c r="H333" i="19"/>
  <c r="E334" i="19"/>
  <c r="H334" i="19"/>
  <c r="E335" i="19"/>
  <c r="H335" i="19"/>
  <c r="E339" i="19"/>
  <c r="H339" i="19"/>
  <c r="E343" i="19"/>
  <c r="H343" i="19"/>
  <c r="E344" i="19"/>
  <c r="H344" i="19"/>
  <c r="E345" i="19"/>
  <c r="H345" i="19"/>
  <c r="E346" i="19"/>
  <c r="H346" i="19"/>
  <c r="E347" i="19"/>
  <c r="H347" i="19"/>
  <c r="E354" i="19"/>
  <c r="H354" i="19"/>
  <c r="E357" i="19"/>
  <c r="H357" i="19"/>
  <c r="E358" i="19"/>
  <c r="H358" i="19"/>
  <c r="E359" i="19"/>
  <c r="H359" i="19"/>
  <c r="E360" i="19"/>
  <c r="H360" i="19"/>
  <c r="E369" i="19"/>
  <c r="H369" i="19"/>
  <c r="E370" i="19"/>
  <c r="H370" i="19"/>
  <c r="E372" i="19"/>
  <c r="H372" i="19"/>
  <c r="E375" i="19"/>
  <c r="H375" i="19"/>
  <c r="E377" i="19"/>
  <c r="H377" i="19"/>
  <c r="E378" i="19"/>
  <c r="H378" i="19"/>
  <c r="E382" i="19"/>
  <c r="H382" i="19"/>
  <c r="E387" i="19"/>
  <c r="H387" i="19"/>
  <c r="E391" i="19"/>
  <c r="H391" i="19"/>
  <c r="E392" i="19"/>
  <c r="H392" i="19"/>
  <c r="E393" i="19"/>
  <c r="H393" i="19"/>
  <c r="E401" i="19"/>
  <c r="H401" i="19"/>
  <c r="E405" i="19"/>
  <c r="H405" i="19"/>
  <c r="E406" i="19"/>
  <c r="H406" i="19"/>
  <c r="E410" i="19"/>
  <c r="H410" i="19"/>
  <c r="E411" i="19"/>
  <c r="H411" i="19"/>
  <c r="E412" i="19"/>
  <c r="H412" i="19"/>
  <c r="E413" i="19"/>
  <c r="H413" i="19"/>
  <c r="E422" i="19"/>
  <c r="H422" i="19"/>
  <c r="E423" i="19"/>
  <c r="H423" i="19"/>
  <c r="E429" i="19"/>
  <c r="H429" i="19"/>
  <c r="E432" i="19"/>
  <c r="H432" i="19"/>
  <c r="E433" i="19"/>
  <c r="H433" i="19"/>
  <c r="E437" i="19"/>
  <c r="H437" i="19"/>
  <c r="E438" i="19"/>
  <c r="H438" i="19"/>
  <c r="E441" i="19"/>
  <c r="H441" i="19"/>
  <c r="E449" i="19"/>
  <c r="H449" i="19"/>
  <c r="E460" i="19"/>
  <c r="H460" i="19"/>
  <c r="E467" i="19"/>
  <c r="H467" i="19"/>
  <c r="E468" i="19"/>
  <c r="H468" i="19"/>
  <c r="E478" i="19"/>
  <c r="H478" i="19"/>
  <c r="E483" i="19"/>
  <c r="H483" i="19"/>
  <c r="E484" i="19"/>
  <c r="H484" i="19"/>
  <c r="E485" i="19"/>
  <c r="H485" i="19"/>
  <c r="E491" i="19"/>
  <c r="H491" i="19"/>
  <c r="E493" i="19"/>
  <c r="H493" i="19"/>
  <c r="E494" i="19"/>
  <c r="H494" i="19"/>
  <c r="C12" i="19"/>
  <c r="E12" i="19"/>
  <c r="H12" i="19" s="1"/>
  <c r="F25" i="19"/>
  <c r="C10" i="19"/>
  <c r="E10" i="19" s="1"/>
  <c r="F134" i="19"/>
  <c r="E132" i="19"/>
  <c r="H132" i="19"/>
  <c r="F127" i="19"/>
  <c r="F119" i="19"/>
  <c r="F118" i="19"/>
  <c r="E116" i="19"/>
  <c r="H116" i="19" s="1"/>
  <c r="F110" i="19"/>
  <c r="F102" i="19"/>
  <c r="F94" i="19"/>
  <c r="F93" i="19"/>
  <c r="E92" i="19"/>
  <c r="F86" i="19"/>
  <c r="F85" i="19"/>
  <c r="F77" i="19"/>
  <c r="E152" i="19"/>
  <c r="H152" i="19"/>
  <c r="F152" i="19"/>
  <c r="E244" i="19"/>
  <c r="H244" i="19" s="1"/>
  <c r="F237" i="19"/>
  <c r="H236" i="19"/>
  <c r="E233" i="19"/>
  <c r="H233" i="19" s="1"/>
  <c r="H185" i="19"/>
  <c r="E182" i="19"/>
  <c r="H182" i="19"/>
  <c r="E166" i="19"/>
  <c r="H166" i="19"/>
  <c r="F164" i="19"/>
  <c r="F48" i="19"/>
  <c r="E37" i="19"/>
  <c r="H37" i="19"/>
  <c r="F30" i="19"/>
  <c r="F24" i="19"/>
  <c r="E139" i="19"/>
  <c r="H139" i="19"/>
  <c r="E138" i="19"/>
  <c r="H138" i="19"/>
  <c r="E123" i="19"/>
  <c r="H123" i="19"/>
  <c r="F116" i="19"/>
  <c r="E115" i="19"/>
  <c r="H115" i="19" s="1"/>
  <c r="E113" i="19"/>
  <c r="H113" i="19" s="1"/>
  <c r="F108" i="19"/>
  <c r="E107" i="19"/>
  <c r="H107" i="19"/>
  <c r="E99" i="19"/>
  <c r="H99" i="19"/>
  <c r="E98" i="19"/>
  <c r="H98" i="19"/>
  <c r="F92" i="19"/>
  <c r="F84" i="19"/>
  <c r="E83" i="19"/>
  <c r="H83" i="19"/>
  <c r="E81" i="19"/>
  <c r="H81" i="19"/>
  <c r="E74" i="19"/>
  <c r="H74" i="19"/>
  <c r="E73" i="19"/>
  <c r="H73" i="19"/>
  <c r="C11" i="19"/>
  <c r="E11" i="19"/>
  <c r="H243" i="19"/>
  <c r="F240" i="19"/>
  <c r="E239" i="19"/>
  <c r="H239" i="19"/>
  <c r="E226" i="19"/>
  <c r="H226" i="19"/>
  <c r="H222" i="19"/>
  <c r="E211" i="19"/>
  <c r="H211" i="19" s="1"/>
  <c r="E203" i="19"/>
  <c r="H203" i="19" s="1"/>
  <c r="F200" i="19"/>
  <c r="H190" i="19"/>
  <c r="E187" i="19"/>
  <c r="H181" i="19"/>
  <c r="E178" i="19"/>
  <c r="H178" i="19"/>
  <c r="E174" i="19"/>
  <c r="H174" i="19"/>
  <c r="E157" i="19"/>
  <c r="H157" i="19"/>
  <c r="H154" i="19"/>
  <c r="F157" i="19"/>
  <c r="F159" i="19"/>
  <c r="F165" i="19"/>
  <c r="F166" i="19"/>
  <c r="F173" i="19"/>
  <c r="F174" i="19"/>
  <c r="F175" i="19"/>
  <c r="F183" i="19"/>
  <c r="F199" i="19"/>
  <c r="F229" i="19"/>
  <c r="F232" i="19"/>
  <c r="F235" i="19"/>
  <c r="F153" i="19"/>
  <c r="F163" i="19"/>
  <c r="F169" i="19"/>
  <c r="F177" i="19"/>
  <c r="F178" i="19"/>
  <c r="F186" i="19"/>
  <c r="F187" i="19"/>
  <c r="F193" i="19"/>
  <c r="F219" i="19"/>
  <c r="E60" i="19"/>
  <c r="H60" i="19"/>
  <c r="E52" i="19"/>
  <c r="H52" i="19"/>
  <c r="E36" i="19"/>
  <c r="H36" i="19"/>
  <c r="E28" i="19"/>
  <c r="H28" i="19"/>
  <c r="E26" i="19"/>
  <c r="H26" i="19"/>
  <c r="D10" i="19"/>
  <c r="F71" i="19"/>
  <c r="F129" i="19"/>
  <c r="F123" i="19"/>
  <c r="F122" i="19"/>
  <c r="F115" i="19"/>
  <c r="F113" i="19"/>
  <c r="E112" i="19"/>
  <c r="H112" i="19" s="1"/>
  <c r="F107" i="19"/>
  <c r="E104" i="19"/>
  <c r="H104" i="19"/>
  <c r="F98" i="19"/>
  <c r="F83" i="19"/>
  <c r="F82" i="19"/>
  <c r="F75" i="19"/>
  <c r="F74" i="19"/>
  <c r="F73" i="19"/>
  <c r="E72" i="19"/>
  <c r="H72" i="19"/>
  <c r="E273" i="19"/>
  <c r="H273" i="19"/>
  <c r="E259" i="19"/>
  <c r="H259" i="19"/>
  <c r="E256" i="19"/>
  <c r="H256" i="19"/>
  <c r="E254" i="19"/>
  <c r="H254" i="19"/>
  <c r="E253" i="19"/>
  <c r="H253" i="19"/>
  <c r="E249" i="19"/>
  <c r="H249" i="19"/>
  <c r="E247" i="19"/>
  <c r="H247" i="19"/>
  <c r="H242" i="19"/>
  <c r="E238" i="19"/>
  <c r="H238" i="19" s="1"/>
  <c r="E235" i="19"/>
  <c r="H235" i="19" s="1"/>
  <c r="E229" i="19"/>
  <c r="H229" i="19" s="1"/>
  <c r="H225" i="19"/>
  <c r="H221" i="19"/>
  <c r="H218" i="19"/>
  <c r="H214" i="19"/>
  <c r="H210" i="19"/>
  <c r="H206" i="19"/>
  <c r="H202" i="19"/>
  <c r="E199" i="19"/>
  <c r="H199" i="19"/>
  <c r="F196" i="19"/>
  <c r="H189" i="19"/>
  <c r="H170" i="19"/>
  <c r="E165" i="19"/>
  <c r="H165" i="19" s="1"/>
  <c r="H162" i="19"/>
  <c r="F60" i="19"/>
  <c r="F58" i="19"/>
  <c r="F52" i="19"/>
  <c r="F43" i="19"/>
  <c r="F28" i="19"/>
  <c r="F27" i="19"/>
  <c r="F26" i="19"/>
  <c r="E71" i="19"/>
  <c r="H71" i="19"/>
  <c r="E134" i="19"/>
  <c r="H134" i="19"/>
  <c r="E127" i="19"/>
  <c r="H127" i="19"/>
  <c r="F120" i="19"/>
  <c r="E118" i="19"/>
  <c r="H118" i="19" s="1"/>
  <c r="E117" i="19"/>
  <c r="H117" i="19" s="1"/>
  <c r="F112" i="19"/>
  <c r="E103" i="19"/>
  <c r="H103" i="19"/>
  <c r="F88" i="19"/>
  <c r="F80" i="19"/>
  <c r="D11" i="19"/>
  <c r="F268" i="19"/>
  <c r="F266" i="19"/>
  <c r="F262" i="19"/>
  <c r="F259" i="19"/>
  <c r="F256" i="19"/>
  <c r="F254" i="19"/>
  <c r="F253" i="19"/>
  <c r="F249" i="19"/>
  <c r="F248" i="19"/>
  <c r="F247" i="19"/>
  <c r="F238" i="19"/>
  <c r="E237" i="19"/>
  <c r="H237" i="19"/>
  <c r="E201" i="19"/>
  <c r="H201" i="19"/>
  <c r="E186" i="19"/>
  <c r="H186" i="19"/>
  <c r="E183" i="19"/>
  <c r="E177" i="19"/>
  <c r="H177" i="19"/>
  <c r="E175" i="19"/>
  <c r="H175" i="19"/>
  <c r="E506" i="19"/>
  <c r="H506" i="19"/>
  <c r="E530" i="19"/>
  <c r="H530" i="19"/>
  <c r="E514" i="19"/>
  <c r="H514" i="19"/>
  <c r="E508" i="19"/>
  <c r="H508" i="19"/>
  <c r="E507" i="19"/>
  <c r="H507" i="19"/>
  <c r="E521" i="19"/>
  <c r="H521" i="19"/>
  <c r="F295" i="19"/>
  <c r="F499" i="19"/>
  <c r="F493" i="19"/>
  <c r="F491" i="19"/>
  <c r="F485" i="19"/>
  <c r="F484" i="19"/>
  <c r="F483" i="19"/>
  <c r="F478" i="19"/>
  <c r="F476" i="19"/>
  <c r="F468" i="19"/>
  <c r="F460" i="19"/>
  <c r="F459" i="19"/>
  <c r="F447" i="19"/>
  <c r="F434" i="19"/>
  <c r="F433" i="19"/>
  <c r="F432" i="19"/>
  <c r="F422" i="19"/>
  <c r="F417" i="19"/>
  <c r="F413" i="19"/>
  <c r="F410" i="19"/>
  <c r="F409" i="19"/>
  <c r="F408" i="19"/>
  <c r="F407" i="19"/>
  <c r="F406" i="19"/>
  <c r="F405" i="19"/>
  <c r="F401" i="19"/>
  <c r="F400" i="19"/>
  <c r="F398" i="19"/>
  <c r="F396" i="19"/>
  <c r="F395" i="19"/>
  <c r="F393" i="19"/>
  <c r="F392" i="19"/>
  <c r="F391" i="19"/>
  <c r="F388" i="19"/>
  <c r="F387" i="19"/>
  <c r="F385" i="19"/>
  <c r="F383" i="19"/>
  <c r="F379" i="19"/>
  <c r="F378" i="19"/>
  <c r="F377" i="19"/>
  <c r="F374" i="19"/>
  <c r="F372" i="19"/>
  <c r="F370" i="19"/>
  <c r="F369" i="19"/>
  <c r="F363" i="19"/>
  <c r="F357" i="19"/>
  <c r="F354" i="19"/>
  <c r="F347" i="19"/>
  <c r="F345" i="19"/>
  <c r="F344" i="19"/>
  <c r="F343" i="19"/>
  <c r="F339" i="19"/>
  <c r="F335" i="19"/>
  <c r="F334" i="19"/>
  <c r="F333" i="19"/>
  <c r="F332" i="19"/>
  <c r="F331" i="19"/>
  <c r="F328" i="19"/>
  <c r="F327" i="19"/>
  <c r="F326" i="19"/>
  <c r="F323" i="19"/>
  <c r="F319" i="19"/>
  <c r="F318" i="19"/>
  <c r="F317" i="19"/>
  <c r="F315" i="19"/>
  <c r="F314" i="19"/>
  <c r="F311" i="19"/>
  <c r="F310" i="19"/>
  <c r="F309" i="19"/>
  <c r="F308" i="19"/>
  <c r="F307" i="19"/>
  <c r="F305" i="19"/>
  <c r="F304" i="19"/>
  <c r="F301" i="19"/>
  <c r="F298" i="19"/>
  <c r="F297" i="19"/>
  <c r="F529" i="19"/>
  <c r="E526" i="19"/>
  <c r="H526" i="19" s="1"/>
  <c r="E520" i="19"/>
  <c r="H520" i="19" s="1"/>
  <c r="E518" i="19"/>
  <c r="H518" i="19" s="1"/>
  <c r="E517" i="19"/>
  <c r="H517" i="19" s="1"/>
  <c r="H282" i="20"/>
  <c r="H261" i="20"/>
  <c r="F71" i="20"/>
  <c r="F123" i="20"/>
  <c r="F108" i="20"/>
  <c r="H91" i="20"/>
  <c r="F83" i="20"/>
  <c r="H278" i="20"/>
  <c r="H270" i="20"/>
  <c r="H262" i="20"/>
  <c r="H260" i="20"/>
  <c r="H252" i="20"/>
  <c r="H250" i="20"/>
  <c r="F249" i="20"/>
  <c r="H227" i="20"/>
  <c r="H223" i="20"/>
  <c r="H219" i="20"/>
  <c r="H217" i="20"/>
  <c r="F216" i="20"/>
  <c r="H212" i="20"/>
  <c r="H201" i="20"/>
  <c r="H199" i="20"/>
  <c r="H184" i="20"/>
  <c r="H172" i="20"/>
  <c r="F166" i="20"/>
  <c r="F521" i="20"/>
  <c r="H518" i="20"/>
  <c r="H64" i="20"/>
  <c r="H60" i="20"/>
  <c r="H56" i="20"/>
  <c r="H52" i="20"/>
  <c r="H139" i="20"/>
  <c r="H131" i="20"/>
  <c r="F116" i="20"/>
  <c r="F107" i="20"/>
  <c r="H106" i="20"/>
  <c r="H99" i="20"/>
  <c r="F238" i="20"/>
  <c r="F175" i="20"/>
  <c r="C13" i="20"/>
  <c r="E13" i="20"/>
  <c r="F509" i="20"/>
  <c r="F507" i="20"/>
  <c r="H61" i="20"/>
  <c r="H53" i="20"/>
  <c r="H51" i="20"/>
  <c r="E48" i="20"/>
  <c r="H48" i="20"/>
  <c r="H41" i="20"/>
  <c r="H138" i="20"/>
  <c r="H124" i="20"/>
  <c r="E98" i="20"/>
  <c r="H98" i="20" s="1"/>
  <c r="H84" i="20"/>
  <c r="H75" i="20"/>
  <c r="E74" i="20"/>
  <c r="H74" i="20" s="1"/>
  <c r="F208" i="20"/>
  <c r="F183" i="20"/>
  <c r="H47" i="20"/>
  <c r="H44" i="20"/>
  <c r="H40" i="20"/>
  <c r="H36" i="20"/>
  <c r="H32" i="20"/>
  <c r="F26" i="20"/>
  <c r="H25" i="20"/>
  <c r="D10" i="20"/>
  <c r="G10" i="20" s="1"/>
  <c r="H10" i="20" s="1"/>
  <c r="F115" i="20"/>
  <c r="H76" i="20"/>
  <c r="H284" i="20"/>
  <c r="H254" i="20"/>
  <c r="F253" i="20"/>
  <c r="F247" i="20"/>
  <c r="H246" i="20"/>
  <c r="H239" i="20"/>
  <c r="H236" i="20"/>
  <c r="H228" i="20"/>
  <c r="H224" i="20"/>
  <c r="H220" i="20"/>
  <c r="H213" i="20"/>
  <c r="H207" i="20"/>
  <c r="H200" i="20"/>
  <c r="H176" i="20"/>
  <c r="H163" i="20"/>
  <c r="H159" i="20"/>
  <c r="C12" i="20"/>
  <c r="E12" i="20" s="1"/>
  <c r="H527" i="20"/>
  <c r="H519" i="20"/>
  <c r="F508" i="20"/>
  <c r="G151" i="20"/>
  <c r="H151" i="20" s="1"/>
  <c r="F45" i="20"/>
  <c r="F134" i="20"/>
  <c r="E123" i="20"/>
  <c r="H123" i="20" s="1"/>
  <c r="F118" i="20"/>
  <c r="E116" i="20"/>
  <c r="H116" i="20"/>
  <c r="E115" i="20"/>
  <c r="H115" i="20"/>
  <c r="F102" i="20"/>
  <c r="E100" i="20"/>
  <c r="H100" i="20" s="1"/>
  <c r="E93" i="20"/>
  <c r="H93" i="20" s="1"/>
  <c r="E92" i="20"/>
  <c r="H92" i="20" s="1"/>
  <c r="E83" i="20"/>
  <c r="H83" i="20" s="1"/>
  <c r="D11" i="20"/>
  <c r="F272" i="20"/>
  <c r="E253" i="20"/>
  <c r="H253" i="20" s="1"/>
  <c r="F209" i="20"/>
  <c r="F177" i="20"/>
  <c r="E174" i="20"/>
  <c r="H174" i="20" s="1"/>
  <c r="F153" i="20"/>
  <c r="E295" i="20"/>
  <c r="E520" i="20"/>
  <c r="H520" i="20"/>
  <c r="E510" i="20"/>
  <c r="E509" i="20"/>
  <c r="H509" i="20" s="1"/>
  <c r="E508" i="20"/>
  <c r="H508" i="20" s="1"/>
  <c r="E507" i="20"/>
  <c r="H507" i="20" s="1"/>
  <c r="E245" i="20"/>
  <c r="H245" i="20" s="1"/>
  <c r="E237" i="20"/>
  <c r="H237" i="20" s="1"/>
  <c r="E235" i="20"/>
  <c r="H235" i="20" s="1"/>
  <c r="E229" i="20"/>
  <c r="H229" i="20" s="1"/>
  <c r="E196" i="20"/>
  <c r="H196" i="20" s="1"/>
  <c r="E187" i="20"/>
  <c r="H187" i="20" s="1"/>
  <c r="E157" i="20"/>
  <c r="H157" i="20" s="1"/>
  <c r="E151" i="20"/>
  <c r="E137" i="20"/>
  <c r="H137" i="20"/>
  <c r="F130" i="20"/>
  <c r="E127" i="20"/>
  <c r="H127" i="20" s="1"/>
  <c r="F122" i="20"/>
  <c r="E119" i="20"/>
  <c r="H119" i="20"/>
  <c r="E113" i="20"/>
  <c r="H113" i="20"/>
  <c r="E112" i="20"/>
  <c r="H112" i="20"/>
  <c r="E96" i="20"/>
  <c r="H96" i="20"/>
  <c r="F90" i="20"/>
  <c r="E87" i="20"/>
  <c r="H87" i="20" s="1"/>
  <c r="E80" i="20"/>
  <c r="H80" i="20" s="1"/>
  <c r="F74" i="20"/>
  <c r="C11" i="20"/>
  <c r="E11" i="20"/>
  <c r="F152" i="20"/>
  <c r="E259" i="20"/>
  <c r="H259" i="20" s="1"/>
  <c r="F229" i="20"/>
  <c r="E186" i="20"/>
  <c r="H186" i="20"/>
  <c r="F165" i="20"/>
  <c r="F157" i="20"/>
  <c r="D12" i="20"/>
  <c r="G12" i="20" s="1"/>
  <c r="H12" i="20" s="1"/>
  <c r="E497" i="20"/>
  <c r="H497" i="20" s="1"/>
  <c r="E485" i="20"/>
  <c r="H485" i="20" s="1"/>
  <c r="E483" i="20"/>
  <c r="H483" i="20" s="1"/>
  <c r="E467" i="20"/>
  <c r="H467" i="20" s="1"/>
  <c r="E462" i="20"/>
  <c r="H462" i="20" s="1"/>
  <c r="E455" i="20"/>
  <c r="H455" i="20" s="1"/>
  <c r="E432" i="20"/>
  <c r="H432" i="20" s="1"/>
  <c r="E412" i="20"/>
  <c r="H412" i="20" s="1"/>
  <c r="E408" i="20"/>
  <c r="H408" i="20" s="1"/>
  <c r="E406" i="20"/>
  <c r="H406" i="20" s="1"/>
  <c r="E405" i="20"/>
  <c r="H405" i="20" s="1"/>
  <c r="E393" i="20"/>
  <c r="H393" i="20" s="1"/>
  <c r="E392" i="20"/>
  <c r="H392" i="20" s="1"/>
  <c r="E389" i="20"/>
  <c r="H389" i="20" s="1"/>
  <c r="E387" i="20"/>
  <c r="H387" i="20" s="1"/>
  <c r="E378" i="20"/>
  <c r="H378" i="20" s="1"/>
  <c r="E358" i="20"/>
  <c r="H358" i="20" s="1"/>
  <c r="E354" i="20"/>
  <c r="H354" i="20" s="1"/>
  <c r="E347" i="20"/>
  <c r="H347" i="20" s="1"/>
  <c r="E345" i="20"/>
  <c r="H345" i="20" s="1"/>
  <c r="E344" i="20"/>
  <c r="H344" i="20" s="1"/>
  <c r="E338" i="20"/>
  <c r="H338" i="20" s="1"/>
  <c r="E335" i="20"/>
  <c r="H335" i="20" s="1"/>
  <c r="E334" i="20"/>
  <c r="H334" i="20" s="1"/>
  <c r="E333" i="20"/>
  <c r="H333" i="20" s="1"/>
  <c r="E332" i="20"/>
  <c r="H332" i="20" s="1"/>
  <c r="E330" i="20"/>
  <c r="H330" i="20" s="1"/>
  <c r="E329" i="20"/>
  <c r="H329" i="20" s="1"/>
  <c r="E326" i="20"/>
  <c r="H326" i="20" s="1"/>
  <c r="E318" i="20"/>
  <c r="H318" i="20" s="1"/>
  <c r="E317" i="20"/>
  <c r="H317" i="20" s="1"/>
  <c r="E310" i="20"/>
  <c r="H310" i="20" s="1"/>
  <c r="E307" i="20"/>
  <c r="H307" i="20" s="1"/>
  <c r="E302" i="20"/>
  <c r="H302" i="20" s="1"/>
  <c r="E301" i="20"/>
  <c r="H301" i="20" s="1"/>
  <c r="E300" i="20"/>
  <c r="H300" i="20" s="1"/>
  <c r="E298" i="20"/>
  <c r="H298" i="20" s="1"/>
  <c r="E297" i="20"/>
  <c r="H297" i="20" s="1"/>
  <c r="E523" i="20"/>
  <c r="H523" i="20" s="1"/>
  <c r="E514" i="20"/>
  <c r="H514" i="20" s="1"/>
  <c r="C10" i="20"/>
  <c r="E10" i="20" s="1"/>
  <c r="E71" i="20"/>
  <c r="H71" i="20" s="1"/>
  <c r="F129" i="20"/>
  <c r="F121" i="20"/>
  <c r="F119" i="20"/>
  <c r="E118" i="20"/>
  <c r="H118" i="20"/>
  <c r="E102" i="20"/>
  <c r="H102" i="20"/>
  <c r="E94" i="20"/>
  <c r="H94" i="20"/>
  <c r="E280" i="20"/>
  <c r="H280" i="20"/>
  <c r="E272" i="20"/>
  <c r="H272" i="20"/>
  <c r="E249" i="20"/>
  <c r="H249" i="20"/>
  <c r="E232" i="20"/>
  <c r="H232" i="20"/>
  <c r="E215" i="20"/>
  <c r="H215" i="20"/>
  <c r="E208" i="20"/>
  <c r="H208" i="20"/>
  <c r="F203" i="20"/>
  <c r="F196" i="20"/>
  <c r="E183" i="20"/>
  <c r="H183" i="20" s="1"/>
  <c r="E177" i="20"/>
  <c r="H177" i="20" s="1"/>
  <c r="F295" i="20"/>
  <c r="F493" i="20"/>
  <c r="F491" i="20"/>
  <c r="F485" i="20"/>
  <c r="F483" i="20"/>
  <c r="F460" i="20"/>
  <c r="F416" i="20"/>
  <c r="F412" i="20"/>
  <c r="F393" i="20"/>
  <c r="F392" i="20"/>
  <c r="F358" i="20"/>
  <c r="F357" i="20"/>
  <c r="F354" i="20"/>
  <c r="F347" i="20"/>
  <c r="F345" i="20"/>
  <c r="F344" i="20"/>
  <c r="F337" i="20"/>
  <c r="F335" i="20"/>
  <c r="F334" i="20"/>
  <c r="F333" i="20"/>
  <c r="F332" i="20"/>
  <c r="F330" i="20"/>
  <c r="F329" i="20"/>
  <c r="F327" i="20"/>
  <c r="F326" i="20"/>
  <c r="F320" i="20"/>
  <c r="F318" i="20"/>
  <c r="F317" i="20"/>
  <c r="F314" i="20"/>
  <c r="F310" i="20"/>
  <c r="F307" i="20"/>
  <c r="F304" i="20"/>
  <c r="F302" i="20"/>
  <c r="F301" i="20"/>
  <c r="F300" i="20"/>
  <c r="F298" i="20"/>
  <c r="D13" i="20"/>
  <c r="E529" i="20"/>
  <c r="H529" i="20" s="1"/>
  <c r="F523" i="20"/>
  <c r="F522" i="20"/>
  <c r="F516" i="20"/>
  <c r="H224" i="21"/>
  <c r="H33" i="21"/>
  <c r="H163" i="21"/>
  <c r="H511" i="21"/>
  <c r="H105" i="21"/>
  <c r="H95" i="21"/>
  <c r="H276" i="21"/>
  <c r="H259" i="21"/>
  <c r="H244" i="21"/>
  <c r="H228" i="21"/>
  <c r="H520" i="21"/>
  <c r="H516" i="21"/>
  <c r="H514" i="21"/>
  <c r="H49" i="21"/>
  <c r="H25" i="21"/>
  <c r="H141" i="21"/>
  <c r="H138" i="21"/>
  <c r="H130" i="21"/>
  <c r="H79" i="21"/>
  <c r="H275" i="21"/>
  <c r="H243" i="21"/>
  <c r="H227" i="21"/>
  <c r="H204" i="21"/>
  <c r="H180" i="21"/>
  <c r="H172" i="21"/>
  <c r="H155" i="21"/>
  <c r="H492" i="21"/>
  <c r="H490" i="21"/>
  <c r="H486" i="21"/>
  <c r="H474" i="21"/>
  <c r="H470" i="21"/>
  <c r="H454" i="21"/>
  <c r="H450" i="21"/>
  <c r="H446" i="21"/>
  <c r="H434" i="21"/>
  <c r="H429" i="21"/>
  <c r="H425" i="21"/>
  <c r="H421" i="21"/>
  <c r="H397" i="21"/>
  <c r="H376" i="21"/>
  <c r="H373" i="21"/>
  <c r="H360" i="21"/>
  <c r="H352" i="21"/>
  <c r="H349" i="21"/>
  <c r="H340" i="21"/>
  <c r="H337" i="21"/>
  <c r="H322" i="21"/>
  <c r="H316" i="21"/>
  <c r="H19" i="21"/>
  <c r="H41" i="21"/>
  <c r="H24" i="21"/>
  <c r="H160" i="21"/>
  <c r="H499" i="21"/>
  <c r="H496" i="21"/>
  <c r="H489" i="21"/>
  <c r="H473" i="21"/>
  <c r="H469" i="21"/>
  <c r="H462" i="21"/>
  <c r="H457" i="21"/>
  <c r="H453" i="21"/>
  <c r="H449" i="21"/>
  <c r="H445" i="21"/>
  <c r="H440" i="21"/>
  <c r="H431" i="21"/>
  <c r="H428" i="21"/>
  <c r="H424" i="21"/>
  <c r="H420" i="21"/>
  <c r="H417" i="21"/>
  <c r="H404" i="21"/>
  <c r="H402" i="21"/>
  <c r="H400" i="21"/>
  <c r="H396" i="21"/>
  <c r="H388" i="21"/>
  <c r="H386" i="21"/>
  <c r="H366" i="21"/>
  <c r="H359" i="21"/>
  <c r="H357" i="21"/>
  <c r="H348" i="21"/>
  <c r="H343" i="21"/>
  <c r="H336" i="21"/>
  <c r="H325" i="21"/>
  <c r="H321" i="21"/>
  <c r="H315" i="21"/>
  <c r="H313" i="21"/>
  <c r="H309" i="21"/>
  <c r="H300" i="21"/>
  <c r="H527" i="21"/>
  <c r="F156" i="21"/>
  <c r="F164" i="21"/>
  <c r="F178" i="21"/>
  <c r="F179" i="21"/>
  <c r="F186" i="21"/>
  <c r="F187" i="21"/>
  <c r="F196" i="21"/>
  <c r="F210" i="21"/>
  <c r="F211" i="21"/>
  <c r="F235" i="21"/>
  <c r="F157" i="21"/>
  <c r="F165" i="21"/>
  <c r="F197" i="21"/>
  <c r="F229" i="21"/>
  <c r="F237" i="21"/>
  <c r="F167" i="21"/>
  <c r="F174" i="21"/>
  <c r="F175" i="21"/>
  <c r="F176" i="21"/>
  <c r="F183" i="21"/>
  <c r="F200" i="21"/>
  <c r="F206" i="21"/>
  <c r="F222" i="21"/>
  <c r="F231" i="21"/>
  <c r="F232" i="21"/>
  <c r="F238" i="21"/>
  <c r="F239" i="21"/>
  <c r="F240" i="21"/>
  <c r="F153" i="21"/>
  <c r="F169" i="21"/>
  <c r="F177" i="21"/>
  <c r="F201" i="21"/>
  <c r="F48" i="21"/>
  <c r="F26" i="21"/>
  <c r="F139" i="21"/>
  <c r="F137" i="21"/>
  <c r="F129" i="21"/>
  <c r="F123" i="21"/>
  <c r="F122" i="21"/>
  <c r="E120" i="21"/>
  <c r="H120" i="21"/>
  <c r="F115" i="21"/>
  <c r="F113" i="21"/>
  <c r="E112" i="21"/>
  <c r="H112" i="21"/>
  <c r="F107" i="21"/>
  <c r="E104" i="21"/>
  <c r="H104" i="21" s="1"/>
  <c r="E103" i="21"/>
  <c r="H103" i="21" s="1"/>
  <c r="E102" i="21"/>
  <c r="H102" i="21" s="1"/>
  <c r="E101" i="21"/>
  <c r="H101" i="21" s="1"/>
  <c r="E99" i="21"/>
  <c r="H99" i="21" s="1"/>
  <c r="E98" i="21"/>
  <c r="H98" i="21" s="1"/>
  <c r="E93" i="21"/>
  <c r="H93" i="21" s="1"/>
  <c r="E92" i="21"/>
  <c r="H92" i="21" s="1"/>
  <c r="E90" i="21"/>
  <c r="H90" i="21" s="1"/>
  <c r="E88" i="21"/>
  <c r="H88" i="21" s="1"/>
  <c r="E87" i="21"/>
  <c r="H87" i="21" s="1"/>
  <c r="E86" i="21"/>
  <c r="H86" i="21" s="1"/>
  <c r="E85" i="21"/>
  <c r="H85" i="21" s="1"/>
  <c r="E84" i="21"/>
  <c r="H84" i="21" s="1"/>
  <c r="E83" i="21"/>
  <c r="H83" i="21" s="1"/>
  <c r="E82" i="21"/>
  <c r="H82" i="21" s="1"/>
  <c r="E81" i="21"/>
  <c r="H81" i="21" s="1"/>
  <c r="E80" i="21"/>
  <c r="H80" i="21" s="1"/>
  <c r="E75" i="21"/>
  <c r="H75" i="21" s="1"/>
  <c r="E74" i="21"/>
  <c r="H74" i="21" s="1"/>
  <c r="E73" i="21"/>
  <c r="H73" i="21" s="1"/>
  <c r="E72" i="21"/>
  <c r="H72" i="21" s="1"/>
  <c r="F152" i="21"/>
  <c r="F285" i="21"/>
  <c r="E266" i="21"/>
  <c r="H266" i="21" s="1"/>
  <c r="F253" i="21"/>
  <c r="F245" i="21"/>
  <c r="F63" i="21"/>
  <c r="E60" i="21"/>
  <c r="H60" i="21"/>
  <c r="F55" i="21"/>
  <c r="E30" i="21"/>
  <c r="H30" i="21" s="1"/>
  <c r="E28" i="21"/>
  <c r="H28" i="21" s="1"/>
  <c r="F23" i="21"/>
  <c r="C10" i="21"/>
  <c r="E10" i="21"/>
  <c r="E71" i="21"/>
  <c r="H71" i="21"/>
  <c r="E142" i="21"/>
  <c r="H142" i="21"/>
  <c r="E134" i="21"/>
  <c r="H134" i="21"/>
  <c r="F128" i="21"/>
  <c r="E126" i="21"/>
  <c r="H126" i="21" s="1"/>
  <c r="E119" i="21"/>
  <c r="H119" i="21" s="1"/>
  <c r="E118" i="21"/>
  <c r="H118" i="21" s="1"/>
  <c r="F112" i="21"/>
  <c r="E111" i="21"/>
  <c r="H111" i="21"/>
  <c r="E110" i="21"/>
  <c r="H110" i="21"/>
  <c r="E109" i="21"/>
  <c r="H109" i="21"/>
  <c r="F83" i="21"/>
  <c r="F82" i="21"/>
  <c r="F80" i="21"/>
  <c r="F78" i="21"/>
  <c r="F77" i="21"/>
  <c r="F75" i="21"/>
  <c r="F74" i="21"/>
  <c r="F73" i="21"/>
  <c r="F72" i="21"/>
  <c r="E271" i="21"/>
  <c r="H271" i="21" s="1"/>
  <c r="F268" i="21"/>
  <c r="F266" i="21"/>
  <c r="E256" i="21"/>
  <c r="H256" i="21" s="1"/>
  <c r="F252" i="21"/>
  <c r="E248" i="21"/>
  <c r="H248" i="21"/>
  <c r="E153" i="21"/>
  <c r="H153" i="21"/>
  <c r="E159" i="21"/>
  <c r="H159" i="21"/>
  <c r="E169" i="21"/>
  <c r="H169" i="21"/>
  <c r="E175" i="21"/>
  <c r="H175" i="21"/>
  <c r="E176" i="21"/>
  <c r="H176" i="21"/>
  <c r="E177" i="21"/>
  <c r="H177" i="21"/>
  <c r="E183" i="21"/>
  <c r="E200" i="21"/>
  <c r="H200" i="21"/>
  <c r="E216" i="21"/>
  <c r="H216" i="21"/>
  <c r="E223" i="21"/>
  <c r="H223" i="21"/>
  <c r="E231" i="21"/>
  <c r="H231" i="21"/>
  <c r="E232" i="21"/>
  <c r="H232" i="21"/>
  <c r="E239" i="21"/>
  <c r="H239" i="21"/>
  <c r="E240" i="21"/>
  <c r="H240" i="21"/>
  <c r="E170" i="21"/>
  <c r="H170" i="21"/>
  <c r="E178" i="21"/>
  <c r="H178" i="21"/>
  <c r="E186" i="21"/>
  <c r="E210" i="21"/>
  <c r="H210" i="21"/>
  <c r="E156" i="21"/>
  <c r="H156" i="21"/>
  <c r="E157" i="21"/>
  <c r="H157" i="21"/>
  <c r="E165" i="21"/>
  <c r="H165" i="21"/>
  <c r="E173" i="21"/>
  <c r="H173" i="21"/>
  <c r="E187" i="21"/>
  <c r="H187" i="21"/>
  <c r="E196" i="21"/>
  <c r="H196" i="21"/>
  <c r="E229" i="21"/>
  <c r="H229" i="21"/>
  <c r="E235" i="21"/>
  <c r="H235" i="21"/>
  <c r="E237" i="21"/>
  <c r="H237" i="21"/>
  <c r="E158" i="21"/>
  <c r="H158" i="21"/>
  <c r="E174" i="21"/>
  <c r="H174" i="21"/>
  <c r="E206" i="21"/>
  <c r="H206" i="21"/>
  <c r="E222" i="21"/>
  <c r="H222" i="21"/>
  <c r="F60" i="21"/>
  <c r="F52" i="21"/>
  <c r="E43" i="21"/>
  <c r="H43" i="21"/>
  <c r="F37" i="21"/>
  <c r="F28" i="21"/>
  <c r="F22" i="21"/>
  <c r="F21" i="21"/>
  <c r="F20" i="21"/>
  <c r="F71" i="21"/>
  <c r="F143" i="21"/>
  <c r="F142" i="21"/>
  <c r="F134" i="21"/>
  <c r="F127" i="21"/>
  <c r="F125" i="21"/>
  <c r="F119" i="21"/>
  <c r="F118" i="21"/>
  <c r="F111" i="21"/>
  <c r="F110" i="21"/>
  <c r="F109" i="21"/>
  <c r="F102" i="21"/>
  <c r="F101" i="21"/>
  <c r="F100" i="21"/>
  <c r="F98" i="21"/>
  <c r="F94" i="21"/>
  <c r="F93" i="21"/>
  <c r="F92" i="21"/>
  <c r="F91" i="21"/>
  <c r="F90" i="21"/>
  <c r="F88" i="21"/>
  <c r="F87" i="21"/>
  <c r="F86" i="21"/>
  <c r="F85" i="21"/>
  <c r="F84" i="21"/>
  <c r="E262" i="21"/>
  <c r="H262" i="21"/>
  <c r="F257" i="21"/>
  <c r="E254" i="21"/>
  <c r="H254" i="21" s="1"/>
  <c r="F249" i="21"/>
  <c r="E18" i="21"/>
  <c r="F59" i="21"/>
  <c r="E58" i="21"/>
  <c r="H58" i="21"/>
  <c r="E48" i="21"/>
  <c r="H48" i="21"/>
  <c r="F43" i="21"/>
  <c r="E42" i="21"/>
  <c r="D10" i="21"/>
  <c r="G10" i="21" s="1"/>
  <c r="E137" i="21"/>
  <c r="H137" i="21"/>
  <c r="E123" i="21"/>
  <c r="H123" i="21"/>
  <c r="E121" i="21"/>
  <c r="H121" i="21"/>
  <c r="F116" i="21"/>
  <c r="E115" i="21"/>
  <c r="H115" i="21" s="1"/>
  <c r="E113" i="21"/>
  <c r="H113" i="21" s="1"/>
  <c r="C11" i="21"/>
  <c r="E11" i="21" s="1"/>
  <c r="E268" i="21"/>
  <c r="H268" i="21" s="1"/>
  <c r="F256" i="21"/>
  <c r="E253" i="21"/>
  <c r="H253" i="21"/>
  <c r="E252" i="21"/>
  <c r="H252" i="21"/>
  <c r="F247" i="21"/>
  <c r="F246" i="21"/>
  <c r="E238" i="21"/>
  <c r="H238" i="21"/>
  <c r="H236" i="21"/>
  <c r="E506" i="21"/>
  <c r="H506" i="21" s="1"/>
  <c r="C12" i="21"/>
  <c r="E12" i="21" s="1"/>
  <c r="E295" i="21"/>
  <c r="H295" i="21" s="1"/>
  <c r="D13" i="21"/>
  <c r="D12" i="21"/>
  <c r="E497" i="21"/>
  <c r="H497" i="21" s="1"/>
  <c r="E494" i="21"/>
  <c r="H494" i="21" s="1"/>
  <c r="E493" i="21"/>
  <c r="H493" i="21" s="1"/>
  <c r="E491" i="21"/>
  <c r="H491" i="21" s="1"/>
  <c r="E485" i="21"/>
  <c r="H485" i="21" s="1"/>
  <c r="E484" i="21"/>
  <c r="H484" i="21" s="1"/>
  <c r="E483" i="21"/>
  <c r="H483" i="21" s="1"/>
  <c r="E481" i="21"/>
  <c r="H481" i="21" s="1"/>
  <c r="E478" i="21"/>
  <c r="H478" i="21" s="1"/>
  <c r="E476" i="21"/>
  <c r="H476" i="21" s="1"/>
  <c r="E475" i="21"/>
  <c r="H475" i="21" s="1"/>
  <c r="E468" i="21"/>
  <c r="H468" i="21" s="1"/>
  <c r="E467" i="21"/>
  <c r="H467" i="21" s="1"/>
  <c r="E464" i="21"/>
  <c r="H464" i="21" s="1"/>
  <c r="E463" i="21"/>
  <c r="H463" i="21" s="1"/>
  <c r="E460" i="21"/>
  <c r="H460" i="21" s="1"/>
  <c r="E442" i="21"/>
  <c r="H442" i="21" s="1"/>
  <c r="E441" i="21"/>
  <c r="H441" i="21" s="1"/>
  <c r="E430" i="21"/>
  <c r="H430" i="21" s="1"/>
  <c r="E414" i="21"/>
  <c r="H414" i="21" s="1"/>
  <c r="E411" i="21"/>
  <c r="H411" i="21" s="1"/>
  <c r="E408" i="21"/>
  <c r="H408" i="21" s="1"/>
  <c r="E406" i="21"/>
  <c r="H406" i="21" s="1"/>
  <c r="E405" i="21"/>
  <c r="H405" i="21" s="1"/>
  <c r="E403" i="21"/>
  <c r="H403" i="21" s="1"/>
  <c r="E401" i="21"/>
  <c r="H401" i="21" s="1"/>
  <c r="E394" i="21"/>
  <c r="H394" i="21" s="1"/>
  <c r="E393" i="21"/>
  <c r="H393" i="21" s="1"/>
  <c r="E391" i="21"/>
  <c r="H391" i="21" s="1"/>
  <c r="E389" i="21"/>
  <c r="H389" i="21" s="1"/>
  <c r="E387" i="21"/>
  <c r="H387" i="21" s="1"/>
  <c r="E383" i="21"/>
  <c r="H383" i="21" s="1"/>
  <c r="E382" i="21"/>
  <c r="H382" i="21" s="1"/>
  <c r="E381" i="21"/>
  <c r="H381" i="21" s="1"/>
  <c r="E378" i="21"/>
  <c r="H378" i="21" s="1"/>
  <c r="E377" i="21"/>
  <c r="H377" i="21" s="1"/>
  <c r="E375" i="21"/>
  <c r="H375" i="21" s="1"/>
  <c r="E372" i="21"/>
  <c r="H372" i="21" s="1"/>
  <c r="E367" i="21"/>
  <c r="H367" i="21" s="1"/>
  <c r="E363" i="21"/>
  <c r="H363" i="21" s="1"/>
  <c r="E362" i="21"/>
  <c r="H362" i="21" s="1"/>
  <c r="E358" i="21"/>
  <c r="H358" i="21" s="1"/>
  <c r="E354" i="21"/>
  <c r="H354" i="21" s="1"/>
  <c r="E351" i="21"/>
  <c r="H351" i="21" s="1"/>
  <c r="E347" i="21"/>
  <c r="H347" i="21" s="1"/>
  <c r="E345" i="21"/>
  <c r="H345" i="21" s="1"/>
  <c r="E344" i="21"/>
  <c r="H344" i="21" s="1"/>
  <c r="E335" i="21"/>
  <c r="H335" i="21" s="1"/>
  <c r="E334" i="21"/>
  <c r="H334" i="21" s="1"/>
  <c r="E333" i="21"/>
  <c r="H333" i="21" s="1"/>
  <c r="E332" i="21"/>
  <c r="H332" i="21" s="1"/>
  <c r="E330" i="21"/>
  <c r="H330" i="21" s="1"/>
  <c r="E326" i="21"/>
  <c r="H326" i="21" s="1"/>
  <c r="E319" i="21"/>
  <c r="H319" i="21" s="1"/>
  <c r="E318" i="21"/>
  <c r="H318" i="21" s="1"/>
  <c r="E317" i="21"/>
  <c r="H317" i="21" s="1"/>
  <c r="E314" i="21"/>
  <c r="H314" i="21" s="1"/>
  <c r="E310" i="21"/>
  <c r="H310" i="21" s="1"/>
  <c r="E307" i="21"/>
  <c r="H307" i="21" s="1"/>
  <c r="E305" i="21"/>
  <c r="H305" i="21" s="1"/>
  <c r="E304" i="21"/>
  <c r="H304" i="21" s="1"/>
  <c r="E302" i="21"/>
  <c r="H302" i="21" s="1"/>
  <c r="E301" i="21"/>
  <c r="H301" i="21" s="1"/>
  <c r="E298" i="21"/>
  <c r="H298" i="21" s="1"/>
  <c r="E530" i="21"/>
  <c r="H530" i="21" s="1"/>
  <c r="E529" i="21"/>
  <c r="H529" i="21" s="1"/>
  <c r="E524" i="21"/>
  <c r="H524" i="21" s="1"/>
  <c r="E522" i="21"/>
  <c r="H522" i="21" s="1"/>
  <c r="E521" i="21"/>
  <c r="H521" i="21" s="1"/>
  <c r="E519" i="21"/>
  <c r="H519" i="21" s="1"/>
  <c r="E518" i="21"/>
  <c r="H518" i="21"/>
  <c r="E517" i="21"/>
  <c r="H517" i="21" s="1"/>
  <c r="E515" i="21"/>
  <c r="E509" i="21"/>
  <c r="H509" i="21"/>
  <c r="E508" i="21"/>
  <c r="H508" i="21"/>
  <c r="E507" i="21"/>
  <c r="H507" i="21" s="1"/>
  <c r="F295" i="21"/>
  <c r="F493" i="21"/>
  <c r="F491" i="21"/>
  <c r="F485" i="21"/>
  <c r="F484" i="21"/>
  <c r="F483" i="21"/>
  <c r="F480" i="21"/>
  <c r="F478" i="21"/>
  <c r="F464" i="21"/>
  <c r="F460" i="21"/>
  <c r="F458" i="21"/>
  <c r="F442" i="21"/>
  <c r="F437" i="21"/>
  <c r="F433" i="21"/>
  <c r="F432" i="21"/>
  <c r="F418" i="21"/>
  <c r="F412" i="21"/>
  <c r="F411" i="21"/>
  <c r="F410" i="21"/>
  <c r="F408" i="21"/>
  <c r="F406" i="21"/>
  <c r="F405" i="21"/>
  <c r="F403" i="21"/>
  <c r="F401" i="21"/>
  <c r="F394" i="21"/>
  <c r="F393" i="21"/>
  <c r="F392" i="21"/>
  <c r="F391" i="21"/>
  <c r="F387" i="21"/>
  <c r="F384" i="21"/>
  <c r="F383" i="21"/>
  <c r="F380" i="21"/>
  <c r="F378" i="21"/>
  <c r="F371" i="21"/>
  <c r="F370" i="21"/>
  <c r="F369" i="21"/>
  <c r="F368" i="21"/>
  <c r="F364" i="21"/>
  <c r="F363" i="21"/>
  <c r="F362" i="21"/>
  <c r="F358" i="21"/>
  <c r="F354" i="21"/>
  <c r="F347" i="21"/>
  <c r="F346" i="21"/>
  <c r="F345" i="21"/>
  <c r="F344" i="21"/>
  <c r="F339" i="21"/>
  <c r="F335" i="21"/>
  <c r="F334" i="21"/>
  <c r="F333" i="21"/>
  <c r="F332" i="21"/>
  <c r="F330" i="21"/>
  <c r="F327" i="21"/>
  <c r="F326" i="21"/>
  <c r="F319" i="21"/>
  <c r="F318" i="21"/>
  <c r="F317" i="21"/>
  <c r="F314" i="21"/>
  <c r="F312" i="21"/>
  <c r="F311" i="21"/>
  <c r="F310" i="21"/>
  <c r="F308" i="21"/>
  <c r="F307" i="21"/>
  <c r="F305" i="21"/>
  <c r="F304" i="21"/>
  <c r="F302" i="21"/>
  <c r="F301" i="21"/>
  <c r="F299" i="21"/>
  <c r="F298" i="21"/>
  <c r="F506" i="21"/>
  <c r="F529" i="21"/>
  <c r="F526" i="21"/>
  <c r="F524" i="21"/>
  <c r="F522" i="21"/>
  <c r="F521" i="21"/>
  <c r="F517" i="21"/>
  <c r="F515" i="21"/>
  <c r="F510" i="21"/>
  <c r="F509" i="21"/>
  <c r="F508" i="21"/>
  <c r="H54" i="22"/>
  <c r="H50" i="22"/>
  <c r="H45" i="22"/>
  <c r="H41" i="22"/>
  <c r="H38" i="22"/>
  <c r="H77" i="22"/>
  <c r="H284" i="22"/>
  <c r="H252" i="22"/>
  <c r="H227" i="22"/>
  <c r="H212" i="22"/>
  <c r="H498" i="22"/>
  <c r="H494" i="22"/>
  <c r="H492" i="22"/>
  <c r="H490" i="22"/>
  <c r="H487" i="22"/>
  <c r="H480" i="22"/>
  <c r="H477" i="22"/>
  <c r="H469" i="22"/>
  <c r="H453" i="22"/>
  <c r="H449" i="22"/>
  <c r="H440" i="22"/>
  <c r="H434" i="22"/>
  <c r="H429" i="22"/>
  <c r="H425" i="22"/>
  <c r="H422" i="22"/>
  <c r="H417" i="22"/>
  <c r="H394" i="22"/>
  <c r="H382" i="22"/>
  <c r="H373" i="22"/>
  <c r="H371" i="22"/>
  <c r="H369" i="22"/>
  <c r="H365" i="22"/>
  <c r="H361" i="22"/>
  <c r="H352" i="22"/>
  <c r="H348" i="22"/>
  <c r="H340" i="22"/>
  <c r="H338" i="22"/>
  <c r="H324" i="22"/>
  <c r="H309" i="22"/>
  <c r="H53" i="22"/>
  <c r="H49" i="22"/>
  <c r="H34" i="22"/>
  <c r="H30" i="22"/>
  <c r="H145" i="22"/>
  <c r="H142" i="22"/>
  <c r="H138" i="22"/>
  <c r="H135" i="22"/>
  <c r="H133" i="22"/>
  <c r="H127" i="22"/>
  <c r="H91" i="22"/>
  <c r="H79" i="22"/>
  <c r="H76" i="22"/>
  <c r="H171" i="22"/>
  <c r="H320" i="22"/>
  <c r="H141" i="22"/>
  <c r="H126" i="22"/>
  <c r="H96" i="22"/>
  <c r="H188" i="22"/>
  <c r="H180" i="22"/>
  <c r="H300" i="22"/>
  <c r="H527" i="22"/>
  <c r="H524" i="22"/>
  <c r="H95" i="22"/>
  <c r="H275" i="22"/>
  <c r="H228" i="22"/>
  <c r="H156" i="22"/>
  <c r="H499" i="22"/>
  <c r="H488" i="22"/>
  <c r="H481" i="22"/>
  <c r="H470" i="22"/>
  <c r="H467" i="22"/>
  <c r="H464" i="22"/>
  <c r="H461" i="22"/>
  <c r="H459" i="22"/>
  <c r="H454" i="22"/>
  <c r="H450" i="22"/>
  <c r="H446" i="22"/>
  <c r="H443" i="22"/>
  <c r="H441" i="22"/>
  <c r="H435" i="22"/>
  <c r="H430" i="22"/>
  <c r="H426" i="22"/>
  <c r="H418" i="22"/>
  <c r="H395" i="22"/>
  <c r="H388" i="22"/>
  <c r="H386" i="22"/>
  <c r="H383" i="22"/>
  <c r="H374" i="22"/>
  <c r="H366" i="22"/>
  <c r="H362" i="22"/>
  <c r="H355" i="22"/>
  <c r="H353" i="22"/>
  <c r="H349" i="22"/>
  <c r="H341" i="22"/>
  <c r="H331" i="22"/>
  <c r="H325" i="22"/>
  <c r="H313" i="22"/>
  <c r="H305" i="22"/>
  <c r="H303" i="22"/>
  <c r="H299" i="22"/>
  <c r="E57" i="22"/>
  <c r="H57" i="22"/>
  <c r="E43" i="22"/>
  <c r="H43" i="22"/>
  <c r="E42" i="22"/>
  <c r="H42" i="22"/>
  <c r="F28" i="22"/>
  <c r="E26" i="22"/>
  <c r="H26" i="22" s="1"/>
  <c r="E25" i="22"/>
  <c r="H25" i="22" s="1"/>
  <c r="D10" i="22"/>
  <c r="F125" i="22"/>
  <c r="F121" i="22"/>
  <c r="E120" i="22"/>
  <c r="E116" i="22"/>
  <c r="H116" i="22"/>
  <c r="F113" i="22"/>
  <c r="E112" i="22"/>
  <c r="E108" i="22"/>
  <c r="H108" i="22" s="1"/>
  <c r="E104" i="22"/>
  <c r="H104" i="22" s="1"/>
  <c r="E100" i="22"/>
  <c r="H100" i="22" s="1"/>
  <c r="F97" i="22"/>
  <c r="F93" i="22"/>
  <c r="E92" i="22"/>
  <c r="H92" i="22" s="1"/>
  <c r="E73" i="22"/>
  <c r="H73" i="22" s="1"/>
  <c r="E74" i="22"/>
  <c r="H74" i="22" s="1"/>
  <c r="E75" i="22"/>
  <c r="E78" i="22"/>
  <c r="H78" i="22" s="1"/>
  <c r="E80" i="22"/>
  <c r="H80" i="22" s="1"/>
  <c r="E81" i="22"/>
  <c r="H81" i="22" s="1"/>
  <c r="E82" i="22"/>
  <c r="H82" i="22" s="1"/>
  <c r="E83" i="22"/>
  <c r="H83" i="22" s="1"/>
  <c r="E84" i="22"/>
  <c r="H84" i="22" s="1"/>
  <c r="E85" i="22"/>
  <c r="H85" i="22" s="1"/>
  <c r="E86" i="22"/>
  <c r="H86" i="22" s="1"/>
  <c r="E64" i="22"/>
  <c r="H64" i="22" s="1"/>
  <c r="E48" i="22"/>
  <c r="H48" i="22" s="1"/>
  <c r="F43" i="22"/>
  <c r="F42" i="22"/>
  <c r="F26" i="22"/>
  <c r="E144" i="22"/>
  <c r="H144" i="22"/>
  <c r="E134" i="22"/>
  <c r="H134" i="22"/>
  <c r="E132" i="22"/>
  <c r="H132" i="22"/>
  <c r="E131" i="22"/>
  <c r="H131" i="22"/>
  <c r="E129" i="22"/>
  <c r="H129" i="22"/>
  <c r="F124" i="22"/>
  <c r="E123" i="22"/>
  <c r="H123" i="22" s="1"/>
  <c r="F120" i="22"/>
  <c r="E119" i="22"/>
  <c r="H119" i="22"/>
  <c r="F116" i="22"/>
  <c r="E115" i="22"/>
  <c r="H115" i="22" s="1"/>
  <c r="F112" i="22"/>
  <c r="F108" i="22"/>
  <c r="E107" i="22"/>
  <c r="H107" i="22" s="1"/>
  <c r="F104" i="22"/>
  <c r="E103" i="22"/>
  <c r="H103" i="22"/>
  <c r="F92" i="22"/>
  <c r="F88" i="22"/>
  <c r="F64" i="22"/>
  <c r="F48" i="22"/>
  <c r="E47" i="22"/>
  <c r="H47" i="22"/>
  <c r="F40" i="22"/>
  <c r="E37" i="22"/>
  <c r="H37" i="22" s="1"/>
  <c r="E22" i="22"/>
  <c r="H22" i="22" s="1"/>
  <c r="C10" i="22"/>
  <c r="F137" i="22"/>
  <c r="F134" i="22"/>
  <c r="F131" i="22"/>
  <c r="F129" i="22"/>
  <c r="F128" i="22"/>
  <c r="F123" i="22"/>
  <c r="H122" i="22"/>
  <c r="F119" i="22"/>
  <c r="E118" i="22"/>
  <c r="H118" i="22" s="1"/>
  <c r="F115" i="22"/>
  <c r="H114" i="22"/>
  <c r="F111" i="22"/>
  <c r="E110" i="22"/>
  <c r="H110" i="22"/>
  <c r="F107" i="22"/>
  <c r="F103" i="22"/>
  <c r="E102" i="22"/>
  <c r="E98" i="22"/>
  <c r="H98" i="22" s="1"/>
  <c r="E94" i="22"/>
  <c r="H94" i="22" s="1"/>
  <c r="H90" i="22"/>
  <c r="F73" i="22"/>
  <c r="F74" i="22"/>
  <c r="F75" i="22"/>
  <c r="F81" i="22"/>
  <c r="F82" i="22"/>
  <c r="F83" i="22"/>
  <c r="F84" i="22"/>
  <c r="F85" i="22"/>
  <c r="E60" i="22"/>
  <c r="H60" i="22"/>
  <c r="E71" i="22"/>
  <c r="H71" i="22"/>
  <c r="F71" i="22"/>
  <c r="E121" i="22"/>
  <c r="H121" i="22" s="1"/>
  <c r="F118" i="22"/>
  <c r="H117" i="22"/>
  <c r="E113" i="22"/>
  <c r="H113" i="22" s="1"/>
  <c r="F110" i="22"/>
  <c r="H109" i="22"/>
  <c r="H105" i="22"/>
  <c r="F102" i="22"/>
  <c r="E101" i="22"/>
  <c r="H101" i="22" s="1"/>
  <c r="E97" i="22"/>
  <c r="H97" i="22" s="1"/>
  <c r="F94" i="22"/>
  <c r="E93" i="22"/>
  <c r="H93" i="22"/>
  <c r="H89" i="22"/>
  <c r="F86" i="22"/>
  <c r="C11" i="22"/>
  <c r="F272" i="22"/>
  <c r="E268" i="22"/>
  <c r="H268" i="22" s="1"/>
  <c r="F256" i="22"/>
  <c r="E253" i="22"/>
  <c r="H253" i="22"/>
  <c r="F247" i="22"/>
  <c r="E245" i="22"/>
  <c r="H245" i="22" s="1"/>
  <c r="F239" i="22"/>
  <c r="F238" i="22"/>
  <c r="E237" i="22"/>
  <c r="H237" i="22" s="1"/>
  <c r="E235" i="22"/>
  <c r="H235" i="22" s="1"/>
  <c r="F232" i="22"/>
  <c r="E229" i="22"/>
  <c r="H229" i="22"/>
  <c r="F216" i="22"/>
  <c r="F215" i="22"/>
  <c r="E213" i="22"/>
  <c r="H213" i="22"/>
  <c r="E203" i="22"/>
  <c r="H203" i="22"/>
  <c r="E196" i="22"/>
  <c r="H196" i="22"/>
  <c r="F182" i="22"/>
  <c r="E179" i="22"/>
  <c r="H179" i="22" s="1"/>
  <c r="F176" i="22"/>
  <c r="F174" i="22"/>
  <c r="E173" i="22"/>
  <c r="F166" i="22"/>
  <c r="E164" i="22"/>
  <c r="H164" i="22"/>
  <c r="E157" i="22"/>
  <c r="H157" i="22"/>
  <c r="C12" i="22"/>
  <c r="C13" i="22"/>
  <c r="F506" i="22"/>
  <c r="F530" i="22"/>
  <c r="F529" i="22"/>
  <c r="F526" i="22"/>
  <c r="F522" i="22"/>
  <c r="E521" i="22"/>
  <c r="H521" i="22" s="1"/>
  <c r="F508" i="22"/>
  <c r="F507" i="22"/>
  <c r="F152" i="22"/>
  <c r="E266" i="22"/>
  <c r="H266" i="22"/>
  <c r="F253" i="22"/>
  <c r="F245" i="22"/>
  <c r="F237" i="22"/>
  <c r="F229" i="22"/>
  <c r="E210" i="22"/>
  <c r="H210" i="22"/>
  <c r="E178" i="22"/>
  <c r="H178" i="22"/>
  <c r="F173" i="22"/>
  <c r="F165" i="22"/>
  <c r="F157" i="22"/>
  <c r="E295" i="22"/>
  <c r="H295" i="22" s="1"/>
  <c r="E495" i="22"/>
  <c r="H495" i="22" s="1"/>
  <c r="E493" i="22"/>
  <c r="H493" i="22" s="1"/>
  <c r="E491" i="22"/>
  <c r="H491" i="22" s="1"/>
  <c r="E485" i="22"/>
  <c r="H485" i="22" s="1"/>
  <c r="E483" i="22"/>
  <c r="H483" i="22" s="1"/>
  <c r="E478" i="22"/>
  <c r="H478" i="22" s="1"/>
  <c r="E475" i="22"/>
  <c r="H475" i="22" s="1"/>
  <c r="E474" i="22"/>
  <c r="H474" i="22" s="1"/>
  <c r="E473" i="22"/>
  <c r="H473" i="22" s="1"/>
  <c r="E460" i="22"/>
  <c r="H460" i="22" s="1"/>
  <c r="E456" i="22"/>
  <c r="H456" i="22" s="1"/>
  <c r="E445" i="22"/>
  <c r="H445" i="22" s="1"/>
  <c r="E442" i="22"/>
  <c r="H442" i="22" s="1"/>
  <c r="E438" i="22"/>
  <c r="H438" i="22" s="1"/>
  <c r="E437" i="22"/>
  <c r="H437" i="22" s="1"/>
  <c r="E432" i="22"/>
  <c r="H432" i="22" s="1"/>
  <c r="E423" i="22"/>
  <c r="H423" i="22" s="1"/>
  <c r="E421" i="22"/>
  <c r="H421" i="22" s="1"/>
  <c r="E420" i="22"/>
  <c r="H420" i="22" s="1"/>
  <c r="E414" i="22"/>
  <c r="H414" i="22" s="1"/>
  <c r="E412" i="22"/>
  <c r="H412" i="22" s="1"/>
  <c r="E411" i="22"/>
  <c r="H411" i="22" s="1"/>
  <c r="E408" i="22"/>
  <c r="H408" i="22" s="1"/>
  <c r="E407" i="22"/>
  <c r="H407" i="22" s="1"/>
  <c r="E406" i="22"/>
  <c r="H406" i="22" s="1"/>
  <c r="E405" i="22"/>
  <c r="H405" i="22" s="1"/>
  <c r="E401" i="22"/>
  <c r="H401" i="22" s="1"/>
  <c r="E393" i="22"/>
  <c r="H393" i="22" s="1"/>
  <c r="E392" i="22"/>
  <c r="H392" i="22" s="1"/>
  <c r="E387" i="22"/>
  <c r="H387" i="22" s="1"/>
  <c r="E379" i="22"/>
  <c r="H379" i="22" s="1"/>
  <c r="E378" i="22"/>
  <c r="H378" i="22" s="1"/>
  <c r="E377" i="22"/>
  <c r="H377" i="22" s="1"/>
  <c r="E375" i="22"/>
  <c r="H375" i="22" s="1"/>
  <c r="E372" i="22"/>
  <c r="H372" i="22" s="1"/>
  <c r="E370" i="22"/>
  <c r="H370" i="22" s="1"/>
  <c r="E358" i="22"/>
  <c r="H358" i="22" s="1"/>
  <c r="E354" i="22"/>
  <c r="H354" i="22" s="1"/>
  <c r="E347" i="22"/>
  <c r="H347" i="22" s="1"/>
  <c r="E345" i="22"/>
  <c r="H345" i="22" s="1"/>
  <c r="E344" i="22"/>
  <c r="H344" i="22" s="1"/>
  <c r="E339" i="22"/>
  <c r="H339" i="22" s="1"/>
  <c r="E335" i="22"/>
  <c r="H335" i="22" s="1"/>
  <c r="E334" i="22"/>
  <c r="H334" i="22" s="1"/>
  <c r="E333" i="22"/>
  <c r="H333" i="22" s="1"/>
  <c r="E332" i="22"/>
  <c r="H332" i="22" s="1"/>
  <c r="E330" i="22"/>
  <c r="H330" i="22" s="1"/>
  <c r="E329" i="22"/>
  <c r="H329" i="22" s="1"/>
  <c r="E326" i="22"/>
  <c r="H326" i="22" s="1"/>
  <c r="E321" i="22"/>
  <c r="H321" i="22" s="1"/>
  <c r="E319" i="22"/>
  <c r="H319" i="22" s="1"/>
  <c r="E318" i="22"/>
  <c r="H318" i="22" s="1"/>
  <c r="E317" i="22"/>
  <c r="H317" i="22" s="1"/>
  <c r="E316" i="22"/>
  <c r="H316" i="22" s="1"/>
  <c r="E315" i="22"/>
  <c r="H315" i="22" s="1"/>
  <c r="E314" i="22"/>
  <c r="H314" i="22" s="1"/>
  <c r="E311" i="22"/>
  <c r="H311" i="22" s="1"/>
  <c r="E310" i="22"/>
  <c r="H310" i="22" s="1"/>
  <c r="E307" i="22"/>
  <c r="H307" i="22" s="1"/>
  <c r="E304" i="22"/>
  <c r="H304" i="22" s="1"/>
  <c r="E302" i="22"/>
  <c r="H302" i="22" s="1"/>
  <c r="E301" i="22"/>
  <c r="H301" i="22" s="1"/>
  <c r="E298" i="22"/>
  <c r="H298" i="22" s="1"/>
  <c r="E297" i="22"/>
  <c r="H297" i="22" s="1"/>
  <c r="F521" i="22"/>
  <c r="E510" i="22"/>
  <c r="H510" i="22"/>
  <c r="D11" i="22"/>
  <c r="E152" i="22"/>
  <c r="H152" i="22" s="1"/>
  <c r="E272" i="22"/>
  <c r="H272" i="22" s="1"/>
  <c r="F266" i="22"/>
  <c r="E249" i="22"/>
  <c r="H249" i="22"/>
  <c r="E247" i="22"/>
  <c r="H247" i="22"/>
  <c r="F235" i="22"/>
  <c r="E232" i="22"/>
  <c r="H232" i="22" s="1"/>
  <c r="E216" i="22"/>
  <c r="H216" i="22" s="1"/>
  <c r="E209" i="22"/>
  <c r="H209" i="22" s="1"/>
  <c r="E208" i="22"/>
  <c r="H208" i="22" s="1"/>
  <c r="E201" i="22"/>
  <c r="H201" i="22" s="1"/>
  <c r="F196" i="22"/>
  <c r="F187" i="22"/>
  <c r="F186" i="22"/>
  <c r="E183" i="22"/>
  <c r="H183" i="22"/>
  <c r="F179" i="22"/>
  <c r="F178" i="22"/>
  <c r="E177" i="22"/>
  <c r="H177" i="22"/>
  <c r="E176" i="22"/>
  <c r="E175" i="22"/>
  <c r="H175" i="22"/>
  <c r="F172" i="22"/>
  <c r="E160" i="22"/>
  <c r="H160" i="22" s="1"/>
  <c r="E159" i="22"/>
  <c r="H159" i="22" s="1"/>
  <c r="F154" i="22"/>
  <c r="F496" i="22"/>
  <c r="F495" i="22"/>
  <c r="F493" i="22"/>
  <c r="F489" i="22"/>
  <c r="F484" i="22"/>
  <c r="F475" i="22"/>
  <c r="F466" i="22"/>
  <c r="F460" i="22"/>
  <c r="F458" i="22"/>
  <c r="F456" i="22"/>
  <c r="F442" i="22"/>
  <c r="F433" i="22"/>
  <c r="F420" i="22"/>
  <c r="F411" i="22"/>
  <c r="F410" i="22"/>
  <c r="F408" i="22"/>
  <c r="F407" i="22"/>
  <c r="F406" i="22"/>
  <c r="F403" i="22"/>
  <c r="F401" i="22"/>
  <c r="F398" i="22"/>
  <c r="F393" i="22"/>
  <c r="F391" i="22"/>
  <c r="F385" i="22"/>
  <c r="F377" i="22"/>
  <c r="F376" i="22"/>
  <c r="F372" i="22"/>
  <c r="F360" i="22"/>
  <c r="F359" i="22"/>
  <c r="F358" i="22"/>
  <c r="F354" i="22"/>
  <c r="F346" i="22"/>
  <c r="F344" i="22"/>
  <c r="F343" i="22"/>
  <c r="F339" i="22"/>
  <c r="F334" i="22"/>
  <c r="F332" i="22"/>
  <c r="F327" i="22"/>
  <c r="F319" i="22"/>
  <c r="F317" i="22"/>
  <c r="F314" i="22"/>
  <c r="F311" i="22"/>
  <c r="F308" i="22"/>
  <c r="F304" i="22"/>
  <c r="F302" i="22"/>
  <c r="F301" i="22"/>
  <c r="F297" i="22"/>
  <c r="D13" i="22"/>
  <c r="E506" i="22"/>
  <c r="F518" i="22"/>
  <c r="F510" i="22"/>
  <c r="E509" i="22"/>
  <c r="H509" i="22" s="1"/>
  <c r="F273" i="22"/>
  <c r="F249" i="22"/>
  <c r="E238" i="22"/>
  <c r="H238" i="22" s="1"/>
  <c r="E182" i="22"/>
  <c r="H182" i="22" s="1"/>
  <c r="F177" i="22"/>
  <c r="E174" i="22"/>
  <c r="H174" i="22"/>
  <c r="F169" i="22"/>
  <c r="E530" i="22"/>
  <c r="H530" i="22" s="1"/>
  <c r="E529" i="22"/>
  <c r="H529" i="22" s="1"/>
  <c r="E522" i="22"/>
  <c r="H522" i="22" s="1"/>
  <c r="E508" i="22"/>
  <c r="H50" i="23"/>
  <c r="H47" i="23"/>
  <c r="H43" i="23"/>
  <c r="H39" i="23"/>
  <c r="H35" i="23"/>
  <c r="H31" i="23"/>
  <c r="H78" i="23"/>
  <c r="H288" i="23"/>
  <c r="H284" i="23"/>
  <c r="H280" i="23"/>
  <c r="H276" i="23"/>
  <c r="H260" i="23"/>
  <c r="H227" i="23"/>
  <c r="H211" i="23"/>
  <c r="H19" i="23"/>
  <c r="H34" i="23"/>
  <c r="F71" i="23"/>
  <c r="H287" i="23"/>
  <c r="H283" i="23"/>
  <c r="H279" i="23"/>
  <c r="H275" i="23"/>
  <c r="H272" i="23"/>
  <c r="H268" i="23"/>
  <c r="H259" i="23"/>
  <c r="H236" i="23"/>
  <c r="H220" i="23"/>
  <c r="H180" i="23"/>
  <c r="H172" i="23"/>
  <c r="H325" i="23"/>
  <c r="H321" i="23"/>
  <c r="H518" i="23"/>
  <c r="E30" i="23"/>
  <c r="H30" i="23"/>
  <c r="C10" i="23"/>
  <c r="H131" i="23"/>
  <c r="H125" i="23"/>
  <c r="H116" i="23"/>
  <c r="E102" i="23"/>
  <c r="H102" i="23"/>
  <c r="H86" i="23"/>
  <c r="H204" i="23"/>
  <c r="H188" i="23"/>
  <c r="H171" i="23"/>
  <c r="H499" i="23"/>
  <c r="H495" i="23"/>
  <c r="H488" i="23"/>
  <c r="H481" i="23"/>
  <c r="H476" i="23"/>
  <c r="H473" i="23"/>
  <c r="H469" i="23"/>
  <c r="H465" i="23"/>
  <c r="H458" i="23"/>
  <c r="H454" i="23"/>
  <c r="H450" i="23"/>
  <c r="H446" i="23"/>
  <c r="H442" i="23"/>
  <c r="H436" i="23"/>
  <c r="H429" i="23"/>
  <c r="H425" i="23"/>
  <c r="H413" i="23"/>
  <c r="H398" i="23"/>
  <c r="H394" i="23"/>
  <c r="H392" i="23"/>
  <c r="H365" i="23"/>
  <c r="H362" i="23"/>
  <c r="H356" i="23"/>
  <c r="H350" i="23"/>
  <c r="H341" i="23"/>
  <c r="H337" i="23"/>
  <c r="H328" i="23"/>
  <c r="H324" i="23"/>
  <c r="H320" i="23"/>
  <c r="H309" i="23"/>
  <c r="H305" i="23"/>
  <c r="E62" i="23"/>
  <c r="H62" i="23" s="1"/>
  <c r="H58" i="23"/>
  <c r="H54" i="23"/>
  <c r="H51" i="23"/>
  <c r="E48" i="23"/>
  <c r="H48" i="23"/>
  <c r="H32" i="23"/>
  <c r="F25" i="23"/>
  <c r="E24" i="23"/>
  <c r="H142" i="23"/>
  <c r="H130" i="23"/>
  <c r="H124" i="23"/>
  <c r="E113" i="23"/>
  <c r="H113" i="23" s="1"/>
  <c r="H498" i="23"/>
  <c r="H494" i="23"/>
  <c r="H492" i="23"/>
  <c r="H490" i="23"/>
  <c r="H487" i="23"/>
  <c r="H472" i="23"/>
  <c r="H468" i="23"/>
  <c r="H462" i="23"/>
  <c r="H457" i="23"/>
  <c r="H453" i="23"/>
  <c r="H449" i="23"/>
  <c r="H445" i="23"/>
  <c r="H441" i="23"/>
  <c r="H435" i="23"/>
  <c r="H428" i="23"/>
  <c r="H424" i="23"/>
  <c r="H419" i="23"/>
  <c r="H412" i="23"/>
  <c r="H397" i="23"/>
  <c r="H391" i="23"/>
  <c r="H382" i="23"/>
  <c r="H376" i="23"/>
  <c r="H370" i="23"/>
  <c r="H355" i="23"/>
  <c r="H353" i="23"/>
  <c r="H349" i="23"/>
  <c r="H336" i="23"/>
  <c r="H323" i="23"/>
  <c r="H313" i="23"/>
  <c r="H300" i="23"/>
  <c r="F61" i="23"/>
  <c r="E60" i="23"/>
  <c r="E52" i="23"/>
  <c r="H52" i="23" s="1"/>
  <c r="E27" i="23"/>
  <c r="H27" i="23" s="1"/>
  <c r="E26" i="23"/>
  <c r="H26" i="23" s="1"/>
  <c r="E134" i="23"/>
  <c r="H134" i="23"/>
  <c r="E121" i="23"/>
  <c r="H121" i="23"/>
  <c r="E120" i="23"/>
  <c r="H120" i="23"/>
  <c r="E119" i="23"/>
  <c r="H119" i="23"/>
  <c r="E118" i="23"/>
  <c r="H118" i="23"/>
  <c r="H106" i="23"/>
  <c r="E73" i="23"/>
  <c r="H73" i="23" s="1"/>
  <c r="E74" i="23"/>
  <c r="H74" i="23" s="1"/>
  <c r="E83" i="23"/>
  <c r="H83" i="23" s="1"/>
  <c r="E84" i="23"/>
  <c r="H84" i="23" s="1"/>
  <c r="E108" i="23"/>
  <c r="H108" i="23" s="1"/>
  <c r="E77" i="23"/>
  <c r="H77" i="23" s="1"/>
  <c r="E93" i="23"/>
  <c r="H93" i="23" s="1"/>
  <c r="E88" i="23"/>
  <c r="H88" i="23" s="1"/>
  <c r="F60" i="23"/>
  <c r="F26" i="23"/>
  <c r="F139" i="23"/>
  <c r="F137" i="23"/>
  <c r="F136" i="23"/>
  <c r="F129" i="23"/>
  <c r="F128" i="23"/>
  <c r="F123" i="23"/>
  <c r="F122" i="23"/>
  <c r="F118" i="23"/>
  <c r="F115" i="23"/>
  <c r="F84" i="23"/>
  <c r="F92" i="23"/>
  <c r="F85" i="23"/>
  <c r="F93" i="23"/>
  <c r="F94" i="23"/>
  <c r="F102" i="23"/>
  <c r="F103" i="23"/>
  <c r="F112" i="23"/>
  <c r="F88" i="23"/>
  <c r="F73" i="23"/>
  <c r="F74" i="23"/>
  <c r="F82" i="23"/>
  <c r="F83" i="23"/>
  <c r="F99" i="23"/>
  <c r="F48" i="23"/>
  <c r="F30" i="23"/>
  <c r="E71" i="23"/>
  <c r="H71" i="23" s="1"/>
  <c r="H109" i="23"/>
  <c r="E107" i="23"/>
  <c r="H107" i="23"/>
  <c r="F249" i="23"/>
  <c r="E238" i="23"/>
  <c r="H238" i="23" s="1"/>
  <c r="F177" i="23"/>
  <c r="F169" i="23"/>
  <c r="E166" i="23"/>
  <c r="H166" i="23" s="1"/>
  <c r="F161" i="23"/>
  <c r="C12" i="23"/>
  <c r="E506" i="23"/>
  <c r="H506" i="23"/>
  <c r="E530" i="23"/>
  <c r="H530" i="23"/>
  <c r="F517" i="23"/>
  <c r="F509" i="23"/>
  <c r="E508" i="23"/>
  <c r="H508" i="23"/>
  <c r="E507" i="23"/>
  <c r="H507" i="23"/>
  <c r="F262" i="23"/>
  <c r="F256" i="23"/>
  <c r="F254" i="23"/>
  <c r="E253" i="23"/>
  <c r="H253" i="23" s="1"/>
  <c r="E252" i="23"/>
  <c r="H252" i="23" s="1"/>
  <c r="F247" i="23"/>
  <c r="F238" i="23"/>
  <c r="F232" i="23"/>
  <c r="F206" i="23"/>
  <c r="E196" i="23"/>
  <c r="H196" i="23" s="1"/>
  <c r="F183" i="23"/>
  <c r="F182" i="23"/>
  <c r="E179" i="23"/>
  <c r="H179" i="23" s="1"/>
  <c r="F176" i="23"/>
  <c r="F175" i="23"/>
  <c r="F174" i="23"/>
  <c r="E173" i="23"/>
  <c r="H173" i="23"/>
  <c r="E165" i="23"/>
  <c r="H165" i="23"/>
  <c r="F159" i="23"/>
  <c r="F158" i="23"/>
  <c r="E155" i="23"/>
  <c r="H155" i="23"/>
  <c r="D12" i="23"/>
  <c r="E493" i="23"/>
  <c r="H493" i="23" s="1"/>
  <c r="E491" i="23"/>
  <c r="H491" i="23" s="1"/>
  <c r="E489" i="23"/>
  <c r="H489" i="23" s="1"/>
  <c r="E485" i="23"/>
  <c r="H485" i="23" s="1"/>
  <c r="E483" i="23"/>
  <c r="H483" i="23" s="1"/>
  <c r="E478" i="23"/>
  <c r="H478" i="23" s="1"/>
  <c r="E475" i="23"/>
  <c r="H475" i="23" s="1"/>
  <c r="E464" i="23"/>
  <c r="H464" i="23" s="1"/>
  <c r="E463" i="23"/>
  <c r="H463" i="23" s="1"/>
  <c r="E461" i="23"/>
  <c r="H461" i="23" s="1"/>
  <c r="E460" i="23"/>
  <c r="H460" i="23" s="1"/>
  <c r="E438" i="23"/>
  <c r="H438" i="23" s="1"/>
  <c r="E432" i="23"/>
  <c r="H432" i="23" s="1"/>
  <c r="E423" i="23"/>
  <c r="H423" i="23" s="1"/>
  <c r="E420" i="23"/>
  <c r="H420" i="23" s="1"/>
  <c r="E411" i="23"/>
  <c r="H411" i="23" s="1"/>
  <c r="E408" i="23"/>
  <c r="H408" i="23" s="1"/>
  <c r="E407" i="23"/>
  <c r="H407" i="23" s="1"/>
  <c r="E406" i="23"/>
  <c r="H406" i="23" s="1"/>
  <c r="E403" i="23"/>
  <c r="H403" i="23" s="1"/>
  <c r="E401" i="23"/>
  <c r="H401" i="23" s="1"/>
  <c r="E393" i="23"/>
  <c r="H393" i="23" s="1"/>
  <c r="E389" i="23"/>
  <c r="H389" i="23" s="1"/>
  <c r="E387" i="23"/>
  <c r="H387" i="23" s="1"/>
  <c r="E385" i="23"/>
  <c r="H385" i="23" s="1"/>
  <c r="E380" i="23"/>
  <c r="H380" i="23" s="1"/>
  <c r="E378" i="23"/>
  <c r="H378" i="23" s="1"/>
  <c r="E377" i="23"/>
  <c r="H377" i="23" s="1"/>
  <c r="E372" i="23"/>
  <c r="H372" i="23" s="1"/>
  <c r="E369" i="23"/>
  <c r="H369" i="23" s="1"/>
  <c r="E363" i="23"/>
  <c r="H363" i="23" s="1"/>
  <c r="E358" i="23"/>
  <c r="H358" i="23" s="1"/>
  <c r="E354" i="23"/>
  <c r="H354" i="23" s="1"/>
  <c r="E347" i="23"/>
  <c r="H347" i="23" s="1"/>
  <c r="E345" i="23"/>
  <c r="H345" i="23" s="1"/>
  <c r="E344" i="23"/>
  <c r="H344" i="23" s="1"/>
  <c r="E339" i="23"/>
  <c r="H339" i="23" s="1"/>
  <c r="E338" i="23"/>
  <c r="H338" i="23" s="1"/>
  <c r="E335" i="23"/>
  <c r="H335" i="23" s="1"/>
  <c r="E334" i="23"/>
  <c r="H334" i="23" s="1"/>
  <c r="E333" i="23"/>
  <c r="H333" i="23" s="1"/>
  <c r="E332" i="23"/>
  <c r="H332" i="23" s="1"/>
  <c r="E330" i="23"/>
  <c r="H330" i="23" s="1"/>
  <c r="E327" i="23"/>
  <c r="H327" i="23" s="1"/>
  <c r="E326" i="23"/>
  <c r="H326" i="23" s="1"/>
  <c r="E319" i="23"/>
  <c r="H319" i="23" s="1"/>
  <c r="E318" i="23"/>
  <c r="H318" i="23" s="1"/>
  <c r="E317" i="23"/>
  <c r="H317" i="23" s="1"/>
  <c r="E316" i="23"/>
  <c r="H316" i="23" s="1"/>
  <c r="E314" i="23"/>
  <c r="H314" i="23" s="1"/>
  <c r="E311" i="23"/>
  <c r="H311" i="23" s="1"/>
  <c r="E310" i="23"/>
  <c r="H310" i="23" s="1"/>
  <c r="E308" i="23"/>
  <c r="H308" i="23" s="1"/>
  <c r="E307" i="23"/>
  <c r="H307" i="23" s="1"/>
  <c r="E304" i="23"/>
  <c r="H304" i="23" s="1"/>
  <c r="E303" i="23"/>
  <c r="H303" i="23" s="1"/>
  <c r="E302" i="23"/>
  <c r="H302" i="23" s="1"/>
  <c r="E301" i="23"/>
  <c r="H301" i="23" s="1"/>
  <c r="E298" i="23"/>
  <c r="H298" i="23" s="1"/>
  <c r="E297" i="23"/>
  <c r="H297" i="23" s="1"/>
  <c r="C13" i="23"/>
  <c r="F506" i="23"/>
  <c r="F523" i="23"/>
  <c r="F522" i="23"/>
  <c r="E521" i="23"/>
  <c r="F515" i="23"/>
  <c r="F508" i="23"/>
  <c r="F507" i="23"/>
  <c r="F152" i="23"/>
  <c r="F253" i="23"/>
  <c r="F237" i="23"/>
  <c r="F229" i="23"/>
  <c r="F157" i="23"/>
  <c r="F295" i="23"/>
  <c r="F493" i="23"/>
  <c r="F491" i="23"/>
  <c r="F485" i="23"/>
  <c r="F484" i="23"/>
  <c r="F483" i="23"/>
  <c r="F480" i="23"/>
  <c r="F478" i="23"/>
  <c r="F460" i="23"/>
  <c r="F438" i="23"/>
  <c r="F422" i="23"/>
  <c r="F416" i="23"/>
  <c r="F410" i="23"/>
  <c r="F409" i="23"/>
  <c r="F408" i="23"/>
  <c r="F407" i="23"/>
  <c r="F406" i="23"/>
  <c r="F405" i="23"/>
  <c r="F401" i="23"/>
  <c r="F393" i="23"/>
  <c r="F389" i="23"/>
  <c r="F387" i="23"/>
  <c r="F385" i="23"/>
  <c r="F383" i="23"/>
  <c r="F380" i="23"/>
  <c r="F378" i="23"/>
  <c r="F377" i="23"/>
  <c r="F372" i="23"/>
  <c r="F368" i="23"/>
  <c r="F358" i="23"/>
  <c r="F354" i="23"/>
  <c r="F347" i="23"/>
  <c r="F345" i="23"/>
  <c r="F344" i="23"/>
  <c r="F343" i="23"/>
  <c r="F340" i="23"/>
  <c r="F339" i="23"/>
  <c r="F335" i="23"/>
  <c r="F334" i="23"/>
  <c r="F333" i="23"/>
  <c r="F332" i="23"/>
  <c r="F330" i="23"/>
  <c r="F329" i="23"/>
  <c r="F327" i="23"/>
  <c r="F326" i="23"/>
  <c r="F319" i="23"/>
  <c r="F318" i="23"/>
  <c r="F317" i="23"/>
  <c r="F315" i="23"/>
  <c r="F314" i="23"/>
  <c r="F310" i="23"/>
  <c r="F308" i="23"/>
  <c r="F307" i="23"/>
  <c r="F304" i="23"/>
  <c r="F303" i="23"/>
  <c r="F302" i="23"/>
  <c r="F301" i="23"/>
  <c r="F298" i="23"/>
  <c r="F297" i="23"/>
  <c r="F529" i="23"/>
  <c r="E526" i="23"/>
  <c r="H526" i="23" s="1"/>
  <c r="F521" i="23"/>
  <c r="D11" i="23"/>
  <c r="E273" i="23"/>
  <c r="H273" i="23" s="1"/>
  <c r="E249" i="23"/>
  <c r="H249" i="23" s="1"/>
  <c r="E239" i="23"/>
  <c r="H239" i="23" s="1"/>
  <c r="E232" i="23"/>
  <c r="H232" i="23" s="1"/>
  <c r="E199" i="23"/>
  <c r="H199" i="23" s="1"/>
  <c r="F196" i="23"/>
  <c r="F186" i="23"/>
  <c r="F178" i="23"/>
  <c r="F156" i="23"/>
  <c r="D13" i="23"/>
  <c r="F526" i="23"/>
  <c r="E517" i="23"/>
  <c r="E18" i="24"/>
  <c r="H59" i="24"/>
  <c r="H36" i="24"/>
  <c r="H27" i="24"/>
  <c r="H283" i="24"/>
  <c r="H260" i="24"/>
  <c r="H252" i="24"/>
  <c r="H243" i="24"/>
  <c r="H227" i="24"/>
  <c r="H173" i="24"/>
  <c r="H164" i="24"/>
  <c r="H160" i="24"/>
  <c r="H155" i="24"/>
  <c r="D12" i="24"/>
  <c r="H305" i="24"/>
  <c r="H299" i="24"/>
  <c r="H515" i="24"/>
  <c r="H35" i="24"/>
  <c r="H295" i="24"/>
  <c r="H497" i="24"/>
  <c r="H493" i="24"/>
  <c r="H487" i="24"/>
  <c r="H472" i="24"/>
  <c r="H465" i="24"/>
  <c r="H456" i="24"/>
  <c r="H452" i="24"/>
  <c r="H445" i="24"/>
  <c r="H438" i="24"/>
  <c r="H435" i="24"/>
  <c r="H428" i="24"/>
  <c r="H424" i="24"/>
  <c r="H420" i="24"/>
  <c r="H413" i="24"/>
  <c r="H410" i="24"/>
  <c r="H400" i="24"/>
  <c r="H381" i="24"/>
  <c r="H355" i="24"/>
  <c r="H352" i="24"/>
  <c r="H348" i="24"/>
  <c r="H340" i="24"/>
  <c r="H336" i="24"/>
  <c r="H325" i="24"/>
  <c r="H321" i="24"/>
  <c r="H309" i="24"/>
  <c r="H530" i="24"/>
  <c r="H179" i="24"/>
  <c r="H171" i="24"/>
  <c r="H168" i="24"/>
  <c r="H162" i="24"/>
  <c r="H158" i="24"/>
  <c r="H496" i="24"/>
  <c r="H486" i="24"/>
  <c r="H481" i="24"/>
  <c r="H471" i="24"/>
  <c r="H462" i="24"/>
  <c r="H459" i="24"/>
  <c r="H455" i="24"/>
  <c r="H451" i="24"/>
  <c r="H444" i="24"/>
  <c r="H441" i="24"/>
  <c r="H431" i="24"/>
  <c r="H427" i="24"/>
  <c r="H423" i="24"/>
  <c r="H419" i="24"/>
  <c r="H409" i="24"/>
  <c r="H407" i="24"/>
  <c r="H405" i="24"/>
  <c r="H399" i="24"/>
  <c r="H395" i="24"/>
  <c r="H390" i="24"/>
  <c r="H384" i="24"/>
  <c r="H380" i="24"/>
  <c r="H374" i="24"/>
  <c r="H365" i="24"/>
  <c r="H362" i="24"/>
  <c r="H351" i="24"/>
  <c r="H339" i="24"/>
  <c r="H331" i="24"/>
  <c r="H329" i="24"/>
  <c r="H324" i="24"/>
  <c r="H320" i="24"/>
  <c r="C13" i="24"/>
  <c r="E13" i="24" s="1"/>
  <c r="E521" i="24"/>
  <c r="H284" i="24"/>
  <c r="H244" i="24"/>
  <c r="H236" i="24"/>
  <c r="H228" i="24"/>
  <c r="H203" i="24"/>
  <c r="H187" i="24"/>
  <c r="H170" i="24"/>
  <c r="H167" i="24"/>
  <c r="H161" i="24"/>
  <c r="E529" i="24"/>
  <c r="H529" i="24" s="1"/>
  <c r="E48" i="24"/>
  <c r="D10" i="24"/>
  <c r="E71" i="24"/>
  <c r="H71" i="24"/>
  <c r="E137" i="24"/>
  <c r="H137" i="24"/>
  <c r="E128" i="24"/>
  <c r="H128" i="24"/>
  <c r="E127" i="24"/>
  <c r="H127" i="24"/>
  <c r="F122" i="24"/>
  <c r="E121" i="24"/>
  <c r="H121" i="24" s="1"/>
  <c r="E119" i="24"/>
  <c r="H119" i="24" s="1"/>
  <c r="E113" i="24"/>
  <c r="H113" i="24" s="1"/>
  <c r="E112" i="24"/>
  <c r="H112" i="24" s="1"/>
  <c r="E104" i="24"/>
  <c r="H104" i="24" s="1"/>
  <c r="E88" i="24"/>
  <c r="H88" i="24" s="1"/>
  <c r="E80" i="24"/>
  <c r="H80" i="24" s="1"/>
  <c r="E73" i="24"/>
  <c r="H73" i="24"/>
  <c r="E72" i="24"/>
  <c r="H72" i="24"/>
  <c r="C11" i="24"/>
  <c r="E11" i="24"/>
  <c r="E152" i="24"/>
  <c r="H152" i="24"/>
  <c r="E268" i="24"/>
  <c r="H268" i="24"/>
  <c r="E245" i="24"/>
  <c r="H245" i="24"/>
  <c r="F238" i="24"/>
  <c r="E237" i="24"/>
  <c r="H237" i="24" s="1"/>
  <c r="F232" i="24"/>
  <c r="E229" i="24"/>
  <c r="H229" i="24"/>
  <c r="F208" i="24"/>
  <c r="E183" i="24"/>
  <c r="H183" i="24" s="1"/>
  <c r="F169" i="24"/>
  <c r="F157" i="24"/>
  <c r="F153" i="24"/>
  <c r="C12" i="24"/>
  <c r="E12" i="24"/>
  <c r="E506" i="24"/>
  <c r="H506" i="24"/>
  <c r="E523" i="24"/>
  <c r="H523" i="24"/>
  <c r="E522" i="24"/>
  <c r="H522" i="24"/>
  <c r="E514" i="24"/>
  <c r="E508" i="24"/>
  <c r="H508" i="24" s="1"/>
  <c r="E507" i="24"/>
  <c r="H507" i="24" s="1"/>
  <c r="F63" i="24"/>
  <c r="F143" i="24"/>
  <c r="E118" i="24"/>
  <c r="H118" i="24"/>
  <c r="F113" i="24"/>
  <c r="F104" i="24"/>
  <c r="F152" i="24"/>
  <c r="E266" i="24"/>
  <c r="H266" i="24" s="1"/>
  <c r="F245" i="24"/>
  <c r="F237" i="24"/>
  <c r="F229" i="24"/>
  <c r="F178" i="24"/>
  <c r="E177" i="24"/>
  <c r="H177" i="24" s="1"/>
  <c r="E491" i="24"/>
  <c r="H491" i="24" s="1"/>
  <c r="E485" i="24"/>
  <c r="H485" i="24" s="1"/>
  <c r="E475" i="24"/>
  <c r="H475" i="24" s="1"/>
  <c r="E468" i="24"/>
  <c r="H468" i="24" s="1"/>
  <c r="E464" i="24"/>
  <c r="H464" i="24" s="1"/>
  <c r="E437" i="24"/>
  <c r="H437" i="24" s="1"/>
  <c r="E434" i="24"/>
  <c r="H434" i="24" s="1"/>
  <c r="E433" i="24"/>
  <c r="H433" i="24" s="1"/>
  <c r="E432" i="24"/>
  <c r="H432" i="24" s="1"/>
  <c r="E408" i="24"/>
  <c r="H408" i="24" s="1"/>
  <c r="E406" i="24"/>
  <c r="H406" i="24" s="1"/>
  <c r="E401" i="24"/>
  <c r="H401" i="24" s="1"/>
  <c r="E392" i="24"/>
  <c r="H392" i="24" s="1"/>
  <c r="E387" i="24"/>
  <c r="H387" i="24" s="1"/>
  <c r="E378" i="24"/>
  <c r="H378" i="24" s="1"/>
  <c r="E377" i="24"/>
  <c r="H377" i="24" s="1"/>
  <c r="E372" i="24"/>
  <c r="H372" i="24" s="1"/>
  <c r="E370" i="24"/>
  <c r="H370" i="24" s="1"/>
  <c r="E363" i="24"/>
  <c r="H363" i="24" s="1"/>
  <c r="E359" i="24"/>
  <c r="H359" i="24" s="1"/>
  <c r="E358" i="24"/>
  <c r="H358" i="24" s="1"/>
  <c r="E347" i="24"/>
  <c r="H347" i="24" s="1"/>
  <c r="E346" i="24"/>
  <c r="H346" i="24" s="1"/>
  <c r="E345" i="24"/>
  <c r="H345" i="24" s="1"/>
  <c r="E344" i="24"/>
  <c r="H344" i="24" s="1"/>
  <c r="E335" i="24"/>
  <c r="H335" i="24" s="1"/>
  <c r="E334" i="24"/>
  <c r="H334" i="24" s="1"/>
  <c r="E333" i="24"/>
  <c r="H333" i="24" s="1"/>
  <c r="E332" i="24"/>
  <c r="H332" i="24" s="1"/>
  <c r="E330" i="24"/>
  <c r="H330" i="24" s="1"/>
  <c r="E326" i="24"/>
  <c r="H326" i="24" s="1"/>
  <c r="E319" i="24"/>
  <c r="H319" i="24" s="1"/>
  <c r="E318" i="24"/>
  <c r="H318" i="24" s="1"/>
  <c r="E317" i="24"/>
  <c r="H317" i="24" s="1"/>
  <c r="E313" i="24"/>
  <c r="H313" i="24" s="1"/>
  <c r="E311" i="24"/>
  <c r="H311" i="24" s="1"/>
  <c r="E307" i="24"/>
  <c r="H307" i="24" s="1"/>
  <c r="E304" i="24"/>
  <c r="H304" i="24" s="1"/>
  <c r="E302" i="24"/>
  <c r="H302" i="24" s="1"/>
  <c r="E301" i="24"/>
  <c r="H301" i="24" s="1"/>
  <c r="E298" i="24"/>
  <c r="H298" i="24" s="1"/>
  <c r="E297" i="24"/>
  <c r="H297" i="24" s="1"/>
  <c r="F523" i="24"/>
  <c r="F516" i="24"/>
  <c r="F508" i="24"/>
  <c r="F507" i="24"/>
  <c r="E60" i="24"/>
  <c r="H60" i="24"/>
  <c r="E52" i="24"/>
  <c r="H52" i="24"/>
  <c r="E37" i="24"/>
  <c r="H37" i="24"/>
  <c r="E28" i="24"/>
  <c r="H28" i="24"/>
  <c r="C10" i="24"/>
  <c r="E10" i="24"/>
  <c r="E123" i="24"/>
  <c r="H123" i="24" s="1"/>
  <c r="F118" i="24"/>
  <c r="E116" i="24"/>
  <c r="H116" i="24"/>
  <c r="E115" i="24"/>
  <c r="H115" i="24"/>
  <c r="E108" i="24"/>
  <c r="H108" i="24"/>
  <c r="E107" i="24"/>
  <c r="H107" i="24"/>
  <c r="E83" i="24"/>
  <c r="H83" i="24" s="1"/>
  <c r="E75" i="24"/>
  <c r="H75" i="24" s="1"/>
  <c r="D11" i="24"/>
  <c r="G11" i="24" s="1"/>
  <c r="H11" i="24" s="1"/>
  <c r="F268" i="24"/>
  <c r="E256" i="24"/>
  <c r="H256" i="24" s="1"/>
  <c r="E247" i="24"/>
  <c r="H247" i="24" s="1"/>
  <c r="E239" i="24"/>
  <c r="H239" i="24" s="1"/>
  <c r="F235" i="24"/>
  <c r="E232" i="24"/>
  <c r="H232" i="24"/>
  <c r="E216" i="24"/>
  <c r="H216" i="24"/>
  <c r="E208" i="24"/>
  <c r="H208" i="24"/>
  <c r="F196" i="24"/>
  <c r="F188" i="24"/>
  <c r="F183" i="24"/>
  <c r="E175" i="24"/>
  <c r="H175" i="24" s="1"/>
  <c r="F295" i="24"/>
  <c r="F491" i="24"/>
  <c r="F485" i="24"/>
  <c r="F483" i="24"/>
  <c r="F478" i="24"/>
  <c r="F463" i="24"/>
  <c r="F460" i="24"/>
  <c r="F448" i="24"/>
  <c r="F442" i="24"/>
  <c r="F433" i="24"/>
  <c r="F432" i="24"/>
  <c r="F416" i="24"/>
  <c r="F412" i="24"/>
  <c r="F408" i="24"/>
  <c r="F406" i="24"/>
  <c r="F401" i="24"/>
  <c r="F393" i="24"/>
  <c r="F392" i="24"/>
  <c r="F387" i="24"/>
  <c r="F372" i="24"/>
  <c r="F358" i="24"/>
  <c r="F357" i="24"/>
  <c r="F354" i="24"/>
  <c r="F347" i="24"/>
  <c r="F345" i="24"/>
  <c r="F344" i="24"/>
  <c r="F343" i="24"/>
  <c r="F335" i="24"/>
  <c r="F334" i="24"/>
  <c r="F333" i="24"/>
  <c r="F332" i="24"/>
  <c r="F330" i="24"/>
  <c r="F327" i="24"/>
  <c r="F326" i="24"/>
  <c r="F319" i="24"/>
  <c r="F318" i="24"/>
  <c r="F317" i="24"/>
  <c r="F315" i="24"/>
  <c r="F314" i="24"/>
  <c r="F311" i="24"/>
  <c r="F310" i="24"/>
  <c r="F308" i="24"/>
  <c r="F307" i="24"/>
  <c r="F303" i="24"/>
  <c r="F302" i="24"/>
  <c r="F301" i="24"/>
  <c r="F298" i="24"/>
  <c r="F529" i="24"/>
  <c r="E519" i="24"/>
  <c r="H519" i="24" s="1"/>
  <c r="E518" i="24"/>
  <c r="H518" i="24" s="1"/>
  <c r="F60" i="24"/>
  <c r="E58" i="24"/>
  <c r="H58" i="24"/>
  <c r="E130" i="24"/>
  <c r="H130" i="24"/>
  <c r="F116" i="24"/>
  <c r="E98" i="24"/>
  <c r="H98" i="24" s="1"/>
  <c r="F92" i="24"/>
  <c r="F85" i="24"/>
  <c r="F84" i="24"/>
  <c r="F83" i="24"/>
  <c r="E82" i="24"/>
  <c r="H82" i="24" s="1"/>
  <c r="F249" i="24"/>
  <c r="E238" i="24"/>
  <c r="H238" i="24"/>
  <c r="E174" i="24"/>
  <c r="H174" i="24"/>
  <c r="E166" i="24"/>
  <c r="H166" i="24"/>
  <c r="E165" i="24"/>
  <c r="H165" i="24"/>
  <c r="E157" i="24"/>
  <c r="H157" i="24"/>
  <c r="E156" i="24"/>
  <c r="H156" i="24"/>
  <c r="E517" i="24"/>
  <c r="H517" i="24"/>
  <c r="H151" i="25"/>
  <c r="H45" i="25"/>
  <c r="H32" i="25"/>
  <c r="H499" i="25"/>
  <c r="H489" i="25"/>
  <c r="H477" i="25"/>
  <c r="H469" i="25"/>
  <c r="H457" i="25"/>
  <c r="H451" i="25"/>
  <c r="H448" i="25"/>
  <c r="H446" i="25"/>
  <c r="H429" i="25"/>
  <c r="H426" i="25"/>
  <c r="H421" i="25"/>
  <c r="H416" i="25"/>
  <c r="H395" i="25"/>
  <c r="H374" i="25"/>
  <c r="H368" i="25"/>
  <c r="H364" i="25"/>
  <c r="H361" i="25"/>
  <c r="H357" i="25"/>
  <c r="H352" i="25"/>
  <c r="H348" i="25"/>
  <c r="H341" i="25"/>
  <c r="H323" i="25"/>
  <c r="H300" i="25"/>
  <c r="H64" i="25"/>
  <c r="H61" i="25"/>
  <c r="H57" i="25"/>
  <c r="H53" i="25"/>
  <c r="H44" i="25"/>
  <c r="H41" i="25"/>
  <c r="H37" i="25"/>
  <c r="D11" i="25"/>
  <c r="G11" i="25"/>
  <c r="H11" i="25" s="1"/>
  <c r="H309" i="25"/>
  <c r="H19" i="25"/>
  <c r="H56" i="25"/>
  <c r="H52" i="25"/>
  <c r="H49" i="25"/>
  <c r="H40" i="25"/>
  <c r="H21" i="25"/>
  <c r="H142" i="25"/>
  <c r="H126" i="25"/>
  <c r="H81" i="25"/>
  <c r="H29" i="25"/>
  <c r="H20" i="25"/>
  <c r="H145" i="25"/>
  <c r="H141" i="25"/>
  <c r="H110" i="25"/>
  <c r="H492" i="25"/>
  <c r="H490" i="25"/>
  <c r="H486" i="25"/>
  <c r="H470" i="25"/>
  <c r="H461" i="25"/>
  <c r="H449" i="25"/>
  <c r="H444" i="25"/>
  <c r="H439" i="25"/>
  <c r="H435" i="25"/>
  <c r="H427" i="25"/>
  <c r="H417" i="25"/>
  <c r="H404" i="25"/>
  <c r="H399" i="25"/>
  <c r="H396" i="25"/>
  <c r="H390" i="25"/>
  <c r="H365" i="25"/>
  <c r="H362" i="25"/>
  <c r="H355" i="25"/>
  <c r="H353" i="25"/>
  <c r="H349" i="25"/>
  <c r="H337" i="25"/>
  <c r="H327" i="25"/>
  <c r="H324" i="25"/>
  <c r="H306" i="25"/>
  <c r="F60" i="25"/>
  <c r="F36" i="25"/>
  <c r="F28" i="25"/>
  <c r="C10" i="25"/>
  <c r="E10" i="25" s="1"/>
  <c r="F71" i="25"/>
  <c r="E134" i="25"/>
  <c r="H134" i="25"/>
  <c r="E127" i="25"/>
  <c r="H127" i="25"/>
  <c r="F120" i="25"/>
  <c r="E119" i="25"/>
  <c r="H119" i="25" s="1"/>
  <c r="E118" i="25"/>
  <c r="H118" i="25" s="1"/>
  <c r="F112" i="25"/>
  <c r="F104" i="25"/>
  <c r="E102" i="25"/>
  <c r="E94" i="25"/>
  <c r="H94" i="25" s="1"/>
  <c r="E86" i="25"/>
  <c r="H86" i="25" s="1"/>
  <c r="F84" i="25"/>
  <c r="F77" i="25"/>
  <c r="F78" i="25"/>
  <c r="F86" i="25"/>
  <c r="F87" i="25"/>
  <c r="F93" i="25"/>
  <c r="F73" i="25"/>
  <c r="F74" i="25"/>
  <c r="F75" i="25"/>
  <c r="F83" i="25"/>
  <c r="F59" i="25"/>
  <c r="E58" i="25"/>
  <c r="H58" i="25"/>
  <c r="E48" i="25"/>
  <c r="H48" i="25"/>
  <c r="E34" i="25"/>
  <c r="H34" i="25"/>
  <c r="E26" i="25"/>
  <c r="H26" i="25"/>
  <c r="E25" i="25"/>
  <c r="H25" i="25"/>
  <c r="F134" i="25"/>
  <c r="F125" i="25"/>
  <c r="F118" i="25"/>
  <c r="E116" i="25"/>
  <c r="H116" i="25" s="1"/>
  <c r="F109" i="25"/>
  <c r="E108" i="25"/>
  <c r="H108" i="25"/>
  <c r="F102" i="25"/>
  <c r="F101" i="25"/>
  <c r="E100" i="25"/>
  <c r="H100" i="25"/>
  <c r="F94" i="25"/>
  <c r="E93" i="25"/>
  <c r="F50" i="25"/>
  <c r="F48" i="25"/>
  <c r="F42" i="25"/>
  <c r="F26" i="25"/>
  <c r="E23" i="25"/>
  <c r="H23" i="25" s="1"/>
  <c r="D10" i="25"/>
  <c r="F140" i="25"/>
  <c r="E131" i="25"/>
  <c r="H131" i="25"/>
  <c r="E122" i="25"/>
  <c r="H122" i="25"/>
  <c r="E121" i="25"/>
  <c r="H121" i="25"/>
  <c r="F116" i="25"/>
  <c r="E115" i="25"/>
  <c r="H115" i="25" s="1"/>
  <c r="E113" i="25"/>
  <c r="H113" i="25" s="1"/>
  <c r="F108" i="25"/>
  <c r="E107" i="25"/>
  <c r="H107" i="25"/>
  <c r="F100" i="25"/>
  <c r="E99" i="25"/>
  <c r="H99" i="25" s="1"/>
  <c r="E73" i="25"/>
  <c r="H73" i="25"/>
  <c r="E74" i="25"/>
  <c r="E75" i="25"/>
  <c r="H75" i="25"/>
  <c r="E83" i="25"/>
  <c r="H83" i="25"/>
  <c r="E84" i="25"/>
  <c r="E92" i="25"/>
  <c r="H92" i="25"/>
  <c r="E85" i="25"/>
  <c r="H85" i="25"/>
  <c r="E72" i="25"/>
  <c r="H72" i="25"/>
  <c r="E88" i="25"/>
  <c r="H88" i="25"/>
  <c r="E62" i="25"/>
  <c r="H62" i="25"/>
  <c r="E60" i="25"/>
  <c r="H60" i="25"/>
  <c r="E71" i="25"/>
  <c r="H71" i="25"/>
  <c r="F139" i="25"/>
  <c r="F137" i="25"/>
  <c r="E128" i="25"/>
  <c r="H128" i="25"/>
  <c r="F123" i="25"/>
  <c r="F122" i="25"/>
  <c r="F121" i="25"/>
  <c r="F115" i="25"/>
  <c r="F113" i="25"/>
  <c r="F107" i="25"/>
  <c r="F98" i="25"/>
  <c r="F92" i="25"/>
  <c r="D13" i="25"/>
  <c r="F529" i="25"/>
  <c r="F521" i="25"/>
  <c r="E519" i="25"/>
  <c r="H519" i="25" s="1"/>
  <c r="E510" i="25"/>
  <c r="H510" i="25" s="1"/>
  <c r="E270" i="25"/>
  <c r="H270" i="25" s="1"/>
  <c r="E266" i="25"/>
  <c r="H266" i="25" s="1"/>
  <c r="E256" i="25"/>
  <c r="H256" i="25" s="1"/>
  <c r="E254" i="25"/>
  <c r="H254" i="25" s="1"/>
  <c r="E249" i="25"/>
  <c r="H249" i="25" s="1"/>
  <c r="E247" i="25"/>
  <c r="H247" i="25" s="1"/>
  <c r="E245" i="25"/>
  <c r="H245" i="25" s="1"/>
  <c r="E239" i="25"/>
  <c r="H239" i="25" s="1"/>
  <c r="E238" i="25"/>
  <c r="H238" i="25" s="1"/>
  <c r="E237" i="25"/>
  <c r="H237" i="25" s="1"/>
  <c r="E233" i="25"/>
  <c r="H233" i="25" s="1"/>
  <c r="E232" i="25"/>
  <c r="H232" i="25" s="1"/>
  <c r="E216" i="25"/>
  <c r="H216" i="25" s="1"/>
  <c r="E214" i="25"/>
  <c r="H214" i="25" s="1"/>
  <c r="E209" i="25"/>
  <c r="H209" i="25" s="1"/>
  <c r="E208" i="25"/>
  <c r="H208" i="25" s="1"/>
  <c r="E198" i="25"/>
  <c r="H198" i="25" s="1"/>
  <c r="E196" i="25"/>
  <c r="H196" i="25" s="1"/>
  <c r="E189" i="25"/>
  <c r="H189" i="25" s="1"/>
  <c r="E187" i="25"/>
  <c r="H187" i="25" s="1"/>
  <c r="E186" i="25"/>
  <c r="H186" i="25" s="1"/>
  <c r="E185" i="25"/>
  <c r="H185" i="25" s="1"/>
  <c r="E183" i="25"/>
  <c r="H183" i="25" s="1"/>
  <c r="E182" i="25"/>
  <c r="H182" i="25" s="1"/>
  <c r="E179" i="25"/>
  <c r="H179" i="25" s="1"/>
  <c r="E178" i="25"/>
  <c r="H178" i="25" s="1"/>
  <c r="E177" i="25"/>
  <c r="H177" i="25" s="1"/>
  <c r="E176" i="25"/>
  <c r="H176" i="25" s="1"/>
  <c r="E174" i="25"/>
  <c r="H174" i="25" s="1"/>
  <c r="E173" i="25"/>
  <c r="H173" i="25" s="1"/>
  <c r="E169" i="25"/>
  <c r="H169" i="25" s="1"/>
  <c r="E166" i="25"/>
  <c r="H166" i="25" s="1"/>
  <c r="E165" i="25"/>
  <c r="H165" i="25" s="1"/>
  <c r="E163" i="25"/>
  <c r="H163" i="25" s="1"/>
  <c r="E160" i="25"/>
  <c r="H160" i="25" s="1"/>
  <c r="E159" i="25"/>
  <c r="H159" i="25" s="1"/>
  <c r="E157" i="25"/>
  <c r="H157" i="25" s="1"/>
  <c r="E156" i="25"/>
  <c r="H156" i="25" s="1"/>
  <c r="C12" i="25"/>
  <c r="E12" i="25" s="1"/>
  <c r="E295" i="25"/>
  <c r="H295" i="25" s="1"/>
  <c r="F526" i="25"/>
  <c r="F519" i="25"/>
  <c r="F518" i="25"/>
  <c r="E509" i="25"/>
  <c r="H509" i="25"/>
  <c r="C11" i="25"/>
  <c r="F273" i="25"/>
  <c r="F268" i="25"/>
  <c r="F266" i="25"/>
  <c r="F256" i="25"/>
  <c r="F250" i="25"/>
  <c r="F249" i="25"/>
  <c r="F247" i="25"/>
  <c r="F246" i="25"/>
  <c r="F240" i="25"/>
  <c r="F239" i="25"/>
  <c r="F238" i="25"/>
  <c r="F237" i="25"/>
  <c r="F235" i="25"/>
  <c r="F232" i="25"/>
  <c r="F229" i="25"/>
  <c r="F223" i="25"/>
  <c r="F221" i="25"/>
  <c r="F216" i="25"/>
  <c r="F210" i="25"/>
  <c r="F206" i="25"/>
  <c r="F203" i="25"/>
  <c r="F201" i="25"/>
  <c r="F196" i="25"/>
  <c r="F195" i="25"/>
  <c r="F187" i="25"/>
  <c r="F186" i="25"/>
  <c r="F182" i="25"/>
  <c r="F179" i="25"/>
  <c r="F178" i="25"/>
  <c r="F177" i="25"/>
  <c r="F176" i="25"/>
  <c r="F175" i="25"/>
  <c r="F174" i="25"/>
  <c r="F170" i="25"/>
  <c r="F169" i="25"/>
  <c r="F165" i="25"/>
  <c r="F163" i="25"/>
  <c r="F162" i="25"/>
  <c r="F160" i="25"/>
  <c r="F157" i="25"/>
  <c r="F156" i="25"/>
  <c r="D12" i="25"/>
  <c r="E497" i="25"/>
  <c r="H497" i="25" s="1"/>
  <c r="E496" i="25"/>
  <c r="H496" i="25" s="1"/>
  <c r="E495" i="25"/>
  <c r="H495" i="25" s="1"/>
  <c r="E493" i="25"/>
  <c r="H493" i="25" s="1"/>
  <c r="E491" i="25"/>
  <c r="H491" i="25" s="1"/>
  <c r="E485" i="25"/>
  <c r="H485" i="25" s="1"/>
  <c r="E484" i="25"/>
  <c r="H484" i="25" s="1"/>
  <c r="E483" i="25"/>
  <c r="H483" i="25" s="1"/>
  <c r="E480" i="25"/>
  <c r="H480" i="25" s="1"/>
  <c r="E478" i="25"/>
  <c r="H478" i="25" s="1"/>
  <c r="E473" i="25"/>
  <c r="H473" i="25" s="1"/>
  <c r="E467" i="25"/>
  <c r="H467" i="25" s="1"/>
  <c r="E464" i="25"/>
  <c r="H464" i="25" s="1"/>
  <c r="E463" i="25"/>
  <c r="H463" i="25" s="1"/>
  <c r="E460" i="25"/>
  <c r="H460" i="25" s="1"/>
  <c r="E458" i="25"/>
  <c r="H458" i="25" s="1"/>
  <c r="E456" i="25"/>
  <c r="H456" i="25" s="1"/>
  <c r="E455" i="25"/>
  <c r="H455" i="25" s="1"/>
  <c r="E452" i="25"/>
  <c r="H452" i="25" s="1"/>
  <c r="E447" i="25"/>
  <c r="H447" i="25" s="1"/>
  <c r="E442" i="25"/>
  <c r="H442" i="25" s="1"/>
  <c r="E437" i="25"/>
  <c r="H437" i="25" s="1"/>
  <c r="E434" i="25"/>
  <c r="H434" i="25" s="1"/>
  <c r="E433" i="25"/>
  <c r="H433" i="25" s="1"/>
  <c r="E432" i="25"/>
  <c r="H432" i="25" s="1"/>
  <c r="E423" i="25"/>
  <c r="H423" i="25" s="1"/>
  <c r="E420" i="25"/>
  <c r="H420" i="25" s="1"/>
  <c r="E412" i="25"/>
  <c r="H412" i="25" s="1"/>
  <c r="E411" i="25"/>
  <c r="H411" i="25" s="1"/>
  <c r="E409" i="25"/>
  <c r="H409" i="25" s="1"/>
  <c r="E406" i="25"/>
  <c r="H406" i="25" s="1"/>
  <c r="E405" i="25"/>
  <c r="H405" i="25" s="1"/>
  <c r="E403" i="25"/>
  <c r="H403" i="25" s="1"/>
  <c r="E401" i="25"/>
  <c r="H401" i="25" s="1"/>
  <c r="E398" i="25"/>
  <c r="H398" i="25" s="1"/>
  <c r="E393" i="25"/>
  <c r="H393" i="25" s="1"/>
  <c r="E392" i="25"/>
  <c r="H392" i="25" s="1"/>
  <c r="E391" i="25"/>
  <c r="H391" i="25" s="1"/>
  <c r="E388" i="25"/>
  <c r="H388" i="25" s="1"/>
  <c r="E387" i="25"/>
  <c r="H387" i="25" s="1"/>
  <c r="E384" i="25"/>
  <c r="H384" i="25" s="1"/>
  <c r="E381" i="25"/>
  <c r="H381" i="25" s="1"/>
  <c r="E380" i="25"/>
  <c r="H380" i="25" s="1"/>
  <c r="E379" i="25"/>
  <c r="H379" i="25" s="1"/>
  <c r="E378" i="25"/>
  <c r="H378" i="25" s="1"/>
  <c r="E377" i="25"/>
  <c r="H377" i="25" s="1"/>
  <c r="E375" i="25"/>
  <c r="H375" i="25" s="1"/>
  <c r="E372" i="25"/>
  <c r="H372" i="25" s="1"/>
  <c r="E371" i="25"/>
  <c r="H371" i="25" s="1"/>
  <c r="E370" i="25"/>
  <c r="H370" i="25" s="1"/>
  <c r="E369" i="25"/>
  <c r="H369" i="25" s="1"/>
  <c r="E363" i="25"/>
  <c r="H363" i="25" s="1"/>
  <c r="E360" i="25"/>
  <c r="H360" i="25" s="1"/>
  <c r="E359" i="25"/>
  <c r="H359" i="25" s="1"/>
  <c r="E358" i="25"/>
  <c r="H358" i="25" s="1"/>
  <c r="E354" i="25"/>
  <c r="H354" i="25" s="1"/>
  <c r="E347" i="25"/>
  <c r="H347" i="25" s="1"/>
  <c r="E346" i="25"/>
  <c r="H346" i="25" s="1"/>
  <c r="E345" i="25"/>
  <c r="H345" i="25" s="1"/>
  <c r="E344" i="25"/>
  <c r="H344" i="25" s="1"/>
  <c r="E343" i="25"/>
  <c r="H343" i="25" s="1"/>
  <c r="E342" i="25"/>
  <c r="H342" i="25" s="1"/>
  <c r="E340" i="25"/>
  <c r="H340" i="25" s="1"/>
  <c r="E339" i="25"/>
  <c r="H339" i="25" s="1"/>
  <c r="E336" i="25"/>
  <c r="H336" i="25" s="1"/>
  <c r="E335" i="25"/>
  <c r="H335" i="25" s="1"/>
  <c r="E334" i="25"/>
  <c r="H334" i="25" s="1"/>
  <c r="E333" i="25"/>
  <c r="H333" i="25" s="1"/>
  <c r="E332" i="25"/>
  <c r="H332" i="25" s="1"/>
  <c r="E330" i="25"/>
  <c r="H330" i="25" s="1"/>
  <c r="E329" i="25"/>
  <c r="H329" i="25" s="1"/>
  <c r="E319" i="25"/>
  <c r="H319" i="25" s="1"/>
  <c r="E318" i="25"/>
  <c r="H318" i="25" s="1"/>
  <c r="E317" i="25"/>
  <c r="H317" i="25" s="1"/>
  <c r="E316" i="25"/>
  <c r="H316" i="25" s="1"/>
  <c r="E314" i="25"/>
  <c r="H314" i="25" s="1"/>
  <c r="E311" i="25"/>
  <c r="H311" i="25" s="1"/>
  <c r="E310" i="25"/>
  <c r="H310" i="25" s="1"/>
  <c r="E308" i="25"/>
  <c r="H308" i="25" s="1"/>
  <c r="E307" i="25"/>
  <c r="H307" i="25" s="1"/>
  <c r="E305" i="25"/>
  <c r="H305" i="25" s="1"/>
  <c r="E304" i="25"/>
  <c r="H304" i="25" s="1"/>
  <c r="E303" i="25"/>
  <c r="H303" i="25" s="1"/>
  <c r="E302" i="25"/>
  <c r="H302" i="25" s="1"/>
  <c r="E301" i="25"/>
  <c r="H301" i="25" s="1"/>
  <c r="E298" i="25"/>
  <c r="H298" i="25" s="1"/>
  <c r="E297" i="25"/>
  <c r="H297" i="25" s="1"/>
  <c r="C13" i="25"/>
  <c r="E13" i="25" s="1"/>
  <c r="F506" i="25"/>
  <c r="E530" i="25"/>
  <c r="H530" i="25"/>
  <c r="E524" i="25"/>
  <c r="H524" i="25"/>
  <c r="E522" i="25"/>
  <c r="H522" i="25"/>
  <c r="E515" i="25"/>
  <c r="F509" i="25"/>
  <c r="E508" i="25"/>
  <c r="H508" i="25"/>
  <c r="E507" i="25"/>
  <c r="H507" i="25"/>
  <c r="F295" i="25"/>
  <c r="F496" i="25"/>
  <c r="F495" i="25"/>
  <c r="F494" i="25"/>
  <c r="F493" i="25"/>
  <c r="F491" i="25"/>
  <c r="F485" i="25"/>
  <c r="F484" i="25"/>
  <c r="F483" i="25"/>
  <c r="F476" i="25"/>
  <c r="F475" i="25"/>
  <c r="F473" i="25"/>
  <c r="F467" i="25"/>
  <c r="F464" i="25"/>
  <c r="F463" i="25"/>
  <c r="F462" i="25"/>
  <c r="F460" i="25"/>
  <c r="F459" i="25"/>
  <c r="F458" i="25"/>
  <c r="F456" i="25"/>
  <c r="F455" i="25"/>
  <c r="F454" i="25"/>
  <c r="F450" i="25"/>
  <c r="F447" i="25"/>
  <c r="F445" i="25"/>
  <c r="F443" i="25"/>
  <c r="F442" i="25"/>
  <c r="F438" i="25"/>
  <c r="F437" i="25"/>
  <c r="F436" i="25"/>
  <c r="F434" i="25"/>
  <c r="F433" i="25"/>
  <c r="F432" i="25"/>
  <c r="F430" i="25"/>
  <c r="F428" i="25"/>
  <c r="F423" i="25"/>
  <c r="F422" i="25"/>
  <c r="F420" i="25"/>
  <c r="F419" i="25"/>
  <c r="F415" i="25"/>
  <c r="F414" i="25"/>
  <c r="F412" i="25"/>
  <c r="F410" i="25"/>
  <c r="F408" i="25"/>
  <c r="F406" i="25"/>
  <c r="F401" i="25"/>
  <c r="F393" i="25"/>
  <c r="F392" i="25"/>
  <c r="F391" i="25"/>
  <c r="F389" i="25"/>
  <c r="F387" i="25"/>
  <c r="F386" i="25"/>
  <c r="F385" i="25"/>
  <c r="F383" i="25"/>
  <c r="F382" i="25"/>
  <c r="F380" i="25"/>
  <c r="F379" i="25"/>
  <c r="F378" i="25"/>
  <c r="F377" i="25"/>
  <c r="F376" i="25"/>
  <c r="F375" i="25"/>
  <c r="F372" i="25"/>
  <c r="F370" i="25"/>
  <c r="F358" i="25"/>
  <c r="F356" i="25"/>
  <c r="F354" i="25"/>
  <c r="F347" i="25"/>
  <c r="F345" i="25"/>
  <c r="F344" i="25"/>
  <c r="F339" i="25"/>
  <c r="F335" i="25"/>
  <c r="F334" i="25"/>
  <c r="F333" i="25"/>
  <c r="F332" i="25"/>
  <c r="F330" i="25"/>
  <c r="F329" i="25"/>
  <c r="F328" i="25"/>
  <c r="F326" i="25"/>
  <c r="F320" i="25"/>
  <c r="F319" i="25"/>
  <c r="F318" i="25"/>
  <c r="F317" i="25"/>
  <c r="F315" i="25"/>
  <c r="F314" i="25"/>
  <c r="F311" i="25"/>
  <c r="F310" i="25"/>
  <c r="F307" i="25"/>
  <c r="F304" i="25"/>
  <c r="F301" i="25"/>
  <c r="F298" i="25"/>
  <c r="F297" i="25"/>
  <c r="E506" i="25"/>
  <c r="H506" i="25" s="1"/>
  <c r="F530" i="25"/>
  <c r="E529" i="25"/>
  <c r="F524" i="25"/>
  <c r="F522" i="25"/>
  <c r="F515" i="25"/>
  <c r="F514" i="25"/>
  <c r="H30" i="26"/>
  <c r="H136" i="26"/>
  <c r="H79" i="26"/>
  <c r="H276" i="26"/>
  <c r="H264" i="26"/>
  <c r="H242" i="26"/>
  <c r="H224" i="26"/>
  <c r="H204" i="26"/>
  <c r="H197" i="26"/>
  <c r="H195" i="26"/>
  <c r="H180" i="26"/>
  <c r="H58" i="26"/>
  <c r="H46" i="26"/>
  <c r="H29" i="26"/>
  <c r="H288" i="26"/>
  <c r="H280" i="26"/>
  <c r="H275" i="26"/>
  <c r="H272" i="26"/>
  <c r="H241" i="26"/>
  <c r="H223" i="26"/>
  <c r="H221" i="26"/>
  <c r="H210" i="26"/>
  <c r="H207" i="26"/>
  <c r="H203" i="26"/>
  <c r="H194" i="26"/>
  <c r="H161" i="26"/>
  <c r="H54" i="26"/>
  <c r="H45" i="26"/>
  <c r="H124" i="26"/>
  <c r="H189" i="26"/>
  <c r="H185" i="26"/>
  <c r="H168" i="26"/>
  <c r="H164" i="26"/>
  <c r="H188" i="26"/>
  <c r="H181" i="26"/>
  <c r="F72" i="26"/>
  <c r="F73" i="26"/>
  <c r="F74" i="26"/>
  <c r="F75" i="26"/>
  <c r="F51" i="26"/>
  <c r="E48" i="26"/>
  <c r="H48" i="26"/>
  <c r="F42" i="26"/>
  <c r="F27" i="26"/>
  <c r="F137" i="26"/>
  <c r="E134" i="26"/>
  <c r="H134" i="26" s="1"/>
  <c r="F127" i="26"/>
  <c r="F121" i="26"/>
  <c r="F120" i="26"/>
  <c r="F119" i="26"/>
  <c r="E118" i="26"/>
  <c r="H118" i="26" s="1"/>
  <c r="F113" i="26"/>
  <c r="F112" i="26"/>
  <c r="F111" i="26"/>
  <c r="E110" i="26"/>
  <c r="H110" i="26"/>
  <c r="F105" i="26"/>
  <c r="F104" i="26"/>
  <c r="F103" i="26"/>
  <c r="E102" i="26"/>
  <c r="H102" i="26" s="1"/>
  <c r="E94" i="26"/>
  <c r="H94" i="26" s="1"/>
  <c r="F89" i="26"/>
  <c r="F88" i="26"/>
  <c r="F87" i="26"/>
  <c r="E86" i="26"/>
  <c r="H86" i="26"/>
  <c r="F80" i="26"/>
  <c r="E78" i="26"/>
  <c r="H78" i="26" s="1"/>
  <c r="F64" i="26"/>
  <c r="E63" i="26"/>
  <c r="H63" i="26"/>
  <c r="E62" i="26"/>
  <c r="H62" i="26"/>
  <c r="F48" i="26"/>
  <c r="E37" i="26"/>
  <c r="H37" i="26" s="1"/>
  <c r="D10" i="26"/>
  <c r="E139" i="26"/>
  <c r="H139" i="26"/>
  <c r="F134" i="26"/>
  <c r="E132" i="26"/>
  <c r="H132" i="26" s="1"/>
  <c r="E123" i="26"/>
  <c r="H123" i="26" s="1"/>
  <c r="F118" i="26"/>
  <c r="E116" i="26"/>
  <c r="H116" i="26"/>
  <c r="E115" i="26"/>
  <c r="H115" i="26"/>
  <c r="F110" i="26"/>
  <c r="E109" i="26"/>
  <c r="H109" i="26" s="1"/>
  <c r="E108" i="26"/>
  <c r="H108" i="26" s="1"/>
  <c r="E107" i="26"/>
  <c r="F102" i="26"/>
  <c r="E101" i="26"/>
  <c r="H101" i="26"/>
  <c r="E100" i="26"/>
  <c r="H100" i="26"/>
  <c r="E99" i="26"/>
  <c r="H99" i="26"/>
  <c r="F94" i="26"/>
  <c r="E93" i="26"/>
  <c r="H93" i="26" s="1"/>
  <c r="E92" i="26"/>
  <c r="H92" i="26" s="1"/>
  <c r="F86" i="26"/>
  <c r="E85" i="26"/>
  <c r="H85" i="26"/>
  <c r="E84" i="26"/>
  <c r="H84" i="26"/>
  <c r="E83" i="26"/>
  <c r="H83" i="26"/>
  <c r="F78" i="26"/>
  <c r="E72" i="26"/>
  <c r="H72" i="26" s="1"/>
  <c r="E73" i="26"/>
  <c r="H73" i="26" s="1"/>
  <c r="E74" i="26"/>
  <c r="H74" i="26" s="1"/>
  <c r="E60" i="26"/>
  <c r="H60" i="26" s="1"/>
  <c r="E52" i="26"/>
  <c r="H52" i="26" s="1"/>
  <c r="E28" i="26"/>
  <c r="H28" i="26"/>
  <c r="E20" i="26"/>
  <c r="H20" i="26"/>
  <c r="F132" i="26"/>
  <c r="F131" i="26"/>
  <c r="F123" i="26"/>
  <c r="E122" i="26"/>
  <c r="H122" i="26" s="1"/>
  <c r="F116" i="26"/>
  <c r="F115" i="26"/>
  <c r="F109" i="26"/>
  <c r="F108" i="26"/>
  <c r="F107" i="26"/>
  <c r="F101" i="26"/>
  <c r="F99" i="26"/>
  <c r="F93" i="26"/>
  <c r="F92" i="26"/>
  <c r="E90" i="26"/>
  <c r="H90" i="26"/>
  <c r="F85" i="26"/>
  <c r="F84" i="26"/>
  <c r="F83" i="26"/>
  <c r="E82" i="26"/>
  <c r="H82" i="26" s="1"/>
  <c r="F77" i="26"/>
  <c r="E75" i="26"/>
  <c r="H75" i="26"/>
  <c r="E18" i="26"/>
  <c r="E57" i="26"/>
  <c r="H57" i="26" s="1"/>
  <c r="E51" i="26"/>
  <c r="H51" i="26"/>
  <c r="E50" i="26"/>
  <c r="H50" i="26"/>
  <c r="E42" i="26"/>
  <c r="H42" i="26"/>
  <c r="F36" i="26"/>
  <c r="E34" i="26"/>
  <c r="H34" i="26" s="1"/>
  <c r="E33" i="26"/>
  <c r="H33" i="26" s="1"/>
  <c r="E26" i="26"/>
  <c r="H26" i="26"/>
  <c r="C10" i="26"/>
  <c r="E10" i="26"/>
  <c r="E71" i="26"/>
  <c r="H71" i="26"/>
  <c r="F71" i="26"/>
  <c r="E143" i="26"/>
  <c r="H143" i="26" s="1"/>
  <c r="F122" i="26"/>
  <c r="E121" i="26"/>
  <c r="H121" i="26"/>
  <c r="E120" i="26"/>
  <c r="H120" i="26"/>
  <c r="E119" i="26"/>
  <c r="E113" i="26"/>
  <c r="H113" i="26"/>
  <c r="E112" i="26"/>
  <c r="H112" i="26"/>
  <c r="E105" i="26"/>
  <c r="E104" i="26"/>
  <c r="H104" i="26"/>
  <c r="E103" i="26"/>
  <c r="H103" i="26"/>
  <c r="F98" i="26"/>
  <c r="F90" i="26"/>
  <c r="E89" i="26"/>
  <c r="H89" i="26"/>
  <c r="E88" i="26"/>
  <c r="H88" i="26"/>
  <c r="F82" i="26"/>
  <c r="E81" i="26"/>
  <c r="H81" i="26" s="1"/>
  <c r="E80" i="26"/>
  <c r="H80" i="26" s="1"/>
  <c r="F152" i="26"/>
  <c r="F183" i="26"/>
  <c r="E182" i="26"/>
  <c r="H182" i="26" s="1"/>
  <c r="F175" i="26"/>
  <c r="E174" i="26"/>
  <c r="H174" i="26"/>
  <c r="E173" i="26"/>
  <c r="H173" i="26"/>
  <c r="F167" i="26"/>
  <c r="E165" i="26"/>
  <c r="H165" i="26" s="1"/>
  <c r="F159" i="26"/>
  <c r="E157" i="26"/>
  <c r="H157" i="26"/>
  <c r="E156" i="26"/>
  <c r="H156" i="26"/>
  <c r="D12" i="26"/>
  <c r="E295" i="26"/>
  <c r="H295" i="26" s="1"/>
  <c r="E495" i="26"/>
  <c r="H495" i="26" s="1"/>
  <c r="E493" i="26"/>
  <c r="H493" i="26" s="1"/>
  <c r="E491" i="26"/>
  <c r="H491" i="26" s="1"/>
  <c r="E490" i="26"/>
  <c r="H490" i="26" s="1"/>
  <c r="E485" i="26"/>
  <c r="H485" i="26" s="1"/>
  <c r="E484" i="26"/>
  <c r="H484" i="26" s="1"/>
  <c r="E483" i="26"/>
  <c r="H483" i="26" s="1"/>
  <c r="E478" i="26"/>
  <c r="H478" i="26" s="1"/>
  <c r="E473" i="26"/>
  <c r="H473" i="26" s="1"/>
  <c r="E467" i="26"/>
  <c r="H467" i="26" s="1"/>
  <c r="E466" i="26"/>
  <c r="H466" i="26" s="1"/>
  <c r="E464" i="26"/>
  <c r="H464" i="26" s="1"/>
  <c r="E463" i="26"/>
  <c r="H463" i="26" s="1"/>
  <c r="E461" i="26"/>
  <c r="H461" i="26" s="1"/>
  <c r="E460" i="26"/>
  <c r="H460" i="26" s="1"/>
  <c r="E458" i="26"/>
  <c r="H458" i="26" s="1"/>
  <c r="E455" i="26"/>
  <c r="H455" i="26" s="1"/>
  <c r="E449" i="26"/>
  <c r="H449" i="26" s="1"/>
  <c r="E446" i="26"/>
  <c r="H446" i="26" s="1"/>
  <c r="E442" i="26"/>
  <c r="H442" i="26" s="1"/>
  <c r="E441" i="26"/>
  <c r="H441" i="26" s="1"/>
  <c r="E437" i="26"/>
  <c r="H437" i="26" s="1"/>
  <c r="E433" i="26"/>
  <c r="H433" i="26" s="1"/>
  <c r="E432" i="26"/>
  <c r="H432" i="26" s="1"/>
  <c r="E430" i="26"/>
  <c r="H430" i="26" s="1"/>
  <c r="E425" i="26"/>
  <c r="H425" i="26" s="1"/>
  <c r="E420" i="26"/>
  <c r="H420" i="26" s="1"/>
  <c r="E414" i="26"/>
  <c r="H414" i="26" s="1"/>
  <c r="E412" i="26"/>
  <c r="H412" i="26" s="1"/>
  <c r="E411" i="26"/>
  <c r="H411" i="26" s="1"/>
  <c r="E410" i="26"/>
  <c r="H410" i="26" s="1"/>
  <c r="E409" i="26"/>
  <c r="H409" i="26" s="1"/>
  <c r="E407" i="26"/>
  <c r="H407" i="26" s="1"/>
  <c r="E406" i="26"/>
  <c r="H406" i="26" s="1"/>
  <c r="E403" i="26"/>
  <c r="H403" i="26" s="1"/>
  <c r="E401" i="26"/>
  <c r="H401" i="26" s="1"/>
  <c r="E400" i="26"/>
  <c r="H400" i="26" s="1"/>
  <c r="E398" i="26"/>
  <c r="H398" i="26" s="1"/>
  <c r="E397" i="26"/>
  <c r="H397" i="26" s="1"/>
  <c r="E393" i="26"/>
  <c r="H393" i="26" s="1"/>
  <c r="E392" i="26"/>
  <c r="H392" i="26" s="1"/>
  <c r="E391" i="26"/>
  <c r="H391" i="26" s="1"/>
  <c r="E389" i="26"/>
  <c r="H389" i="26" s="1"/>
  <c r="E388" i="26"/>
  <c r="H388" i="26" s="1"/>
  <c r="E387" i="26"/>
  <c r="H387" i="26" s="1"/>
  <c r="E385" i="26"/>
  <c r="H385" i="26" s="1"/>
  <c r="E383" i="26"/>
  <c r="H383" i="26" s="1"/>
  <c r="E382" i="26"/>
  <c r="H382" i="26" s="1"/>
  <c r="E378" i="26"/>
  <c r="H378" i="26" s="1"/>
  <c r="E377" i="26"/>
  <c r="H377" i="26" s="1"/>
  <c r="E376" i="26"/>
  <c r="H376" i="26" s="1"/>
  <c r="E375" i="26"/>
  <c r="H375" i="26" s="1"/>
  <c r="E372" i="26"/>
  <c r="H372" i="26" s="1"/>
  <c r="E370" i="26"/>
  <c r="H370" i="26" s="1"/>
  <c r="E369" i="26"/>
  <c r="H369" i="26" s="1"/>
  <c r="E364" i="26"/>
  <c r="H364" i="26" s="1"/>
  <c r="E363" i="26"/>
  <c r="H363" i="26" s="1"/>
  <c r="E362" i="26"/>
  <c r="H362" i="26" s="1"/>
  <c r="E359" i="26"/>
  <c r="H359" i="26" s="1"/>
  <c r="E358" i="26"/>
  <c r="H358" i="26" s="1"/>
  <c r="E357" i="26"/>
  <c r="H357" i="26" s="1"/>
  <c r="E355" i="26"/>
  <c r="H355" i="26" s="1"/>
  <c r="E354" i="26"/>
  <c r="H354" i="26" s="1"/>
  <c r="E347" i="26"/>
  <c r="H347" i="26" s="1"/>
  <c r="E346" i="26"/>
  <c r="H346" i="26" s="1"/>
  <c r="E345" i="26"/>
  <c r="H345" i="26" s="1"/>
  <c r="E344" i="26"/>
  <c r="H344" i="26" s="1"/>
  <c r="E343" i="26"/>
  <c r="H343" i="26" s="1"/>
  <c r="E341" i="26"/>
  <c r="H341" i="26" s="1"/>
  <c r="E339" i="26"/>
  <c r="H339" i="26" s="1"/>
  <c r="E338" i="26"/>
  <c r="H338" i="26" s="1"/>
  <c r="E336" i="26"/>
  <c r="H336" i="26" s="1"/>
  <c r="E335" i="26"/>
  <c r="H335" i="26" s="1"/>
  <c r="E334" i="26"/>
  <c r="H334" i="26" s="1"/>
  <c r="E333" i="26"/>
  <c r="H333" i="26" s="1"/>
  <c r="E332" i="26"/>
  <c r="H332" i="26" s="1"/>
  <c r="E331" i="26"/>
  <c r="H331" i="26" s="1"/>
  <c r="E330" i="26"/>
  <c r="H330" i="26" s="1"/>
  <c r="E329" i="26"/>
  <c r="H329" i="26" s="1"/>
  <c r="E327" i="26"/>
  <c r="H327" i="26" s="1"/>
  <c r="E326" i="26"/>
  <c r="H326" i="26" s="1"/>
  <c r="E320" i="26"/>
  <c r="H320" i="26" s="1"/>
  <c r="E319" i="26"/>
  <c r="H319" i="26" s="1"/>
  <c r="E318" i="26"/>
  <c r="H318" i="26" s="1"/>
  <c r="E317" i="26"/>
  <c r="H317" i="26" s="1"/>
  <c r="E315" i="26"/>
  <c r="H315" i="26" s="1"/>
  <c r="E314" i="26"/>
  <c r="H314" i="26" s="1"/>
  <c r="E311" i="26"/>
  <c r="H311" i="26" s="1"/>
  <c r="E310" i="26"/>
  <c r="H310" i="26" s="1"/>
  <c r="E308" i="26"/>
  <c r="H308" i="26" s="1"/>
  <c r="E307" i="26"/>
  <c r="H307" i="26" s="1"/>
  <c r="E305" i="26"/>
  <c r="H305" i="26" s="1"/>
  <c r="E304" i="26"/>
  <c r="H304" i="26" s="1"/>
  <c r="E303" i="26"/>
  <c r="H303" i="26" s="1"/>
  <c r="E302" i="26"/>
  <c r="H302" i="26" s="1"/>
  <c r="E301" i="26"/>
  <c r="H301" i="26" s="1"/>
  <c r="E298" i="26"/>
  <c r="H298" i="26" s="1"/>
  <c r="E297" i="26"/>
  <c r="H297" i="26" s="1"/>
  <c r="E296" i="26"/>
  <c r="H296" i="26" s="1"/>
  <c r="C13" i="26"/>
  <c r="E13" i="26" s="1"/>
  <c r="F506" i="26"/>
  <c r="E530" i="26"/>
  <c r="H530" i="26"/>
  <c r="F525" i="26"/>
  <c r="E524" i="26"/>
  <c r="H524" i="26" s="1"/>
  <c r="E523" i="26"/>
  <c r="E522" i="26"/>
  <c r="H522" i="26"/>
  <c r="E516" i="26"/>
  <c r="H516" i="26"/>
  <c r="E515" i="26"/>
  <c r="H515" i="26"/>
  <c r="E514" i="26"/>
  <c r="F509" i="26"/>
  <c r="E508" i="26"/>
  <c r="H508" i="26"/>
  <c r="E507" i="26"/>
  <c r="H507" i="26"/>
  <c r="D11" i="26"/>
  <c r="G11" i="26" s="1"/>
  <c r="H11" i="26" s="1"/>
  <c r="E152" i="26"/>
  <c r="H152" i="26" s="1"/>
  <c r="E187" i="26"/>
  <c r="H187" i="26" s="1"/>
  <c r="F182" i="26"/>
  <c r="E179" i="26"/>
  <c r="H179" i="26"/>
  <c r="F174" i="26"/>
  <c r="F173" i="26"/>
  <c r="F166" i="26"/>
  <c r="F165" i="26"/>
  <c r="F157" i="26"/>
  <c r="F156" i="26"/>
  <c r="F295" i="26"/>
  <c r="F497" i="26"/>
  <c r="F495" i="26"/>
  <c r="F494" i="26"/>
  <c r="F493" i="26"/>
  <c r="F491" i="26"/>
  <c r="F485" i="26"/>
  <c r="F484" i="26"/>
  <c r="F483" i="26"/>
  <c r="F480" i="26"/>
  <c r="F478" i="26"/>
  <c r="F476" i="26"/>
  <c r="F475" i="26"/>
  <c r="F473" i="26"/>
  <c r="F470" i="26"/>
  <c r="F468" i="26"/>
  <c r="F467" i="26"/>
  <c r="F466" i="26"/>
  <c r="F464" i="26"/>
  <c r="F463" i="26"/>
  <c r="F462" i="26"/>
  <c r="F460" i="26"/>
  <c r="F458" i="26"/>
  <c r="F452" i="26"/>
  <c r="F450" i="26"/>
  <c r="F448" i="26"/>
  <c r="F446" i="26"/>
  <c r="F442" i="26"/>
  <c r="F438" i="26"/>
  <c r="F437" i="26"/>
  <c r="F433" i="26"/>
  <c r="F432" i="26"/>
  <c r="F429" i="26"/>
  <c r="F421" i="26"/>
  <c r="F417" i="26"/>
  <c r="F416" i="26"/>
  <c r="F415" i="26"/>
  <c r="F414" i="26"/>
  <c r="F412" i="26"/>
  <c r="F411" i="26"/>
  <c r="F410" i="26"/>
  <c r="F409" i="26"/>
  <c r="F408" i="26"/>
  <c r="F407" i="26"/>
  <c r="F406" i="26"/>
  <c r="F405" i="26"/>
  <c r="F403" i="26"/>
  <c r="F402" i="26"/>
  <c r="F401" i="26"/>
  <c r="F400" i="26"/>
  <c r="F399" i="26"/>
  <c r="F398" i="26"/>
  <c r="F397" i="26"/>
  <c r="F395" i="26"/>
  <c r="F394" i="26"/>
  <c r="F393" i="26"/>
  <c r="F392" i="26"/>
  <c r="F391" i="26"/>
  <c r="F389" i="26"/>
  <c r="F388" i="26"/>
  <c r="F387" i="26"/>
  <c r="F385" i="26"/>
  <c r="F384" i="26"/>
  <c r="F383" i="26"/>
  <c r="F382" i="26"/>
  <c r="F381" i="26"/>
  <c r="F379" i="26"/>
  <c r="F378" i="26"/>
  <c r="F377" i="26"/>
  <c r="F372" i="26"/>
  <c r="F370" i="26"/>
  <c r="F369" i="26"/>
  <c r="F368" i="26"/>
  <c r="F362" i="26"/>
  <c r="F360" i="26"/>
  <c r="F358" i="26"/>
  <c r="F357" i="26"/>
  <c r="F354" i="26"/>
  <c r="F347" i="26"/>
  <c r="F346" i="26"/>
  <c r="F345" i="26"/>
  <c r="F344" i="26"/>
  <c r="F343" i="26"/>
  <c r="F341" i="26"/>
  <c r="F340" i="26"/>
  <c r="F339" i="26"/>
  <c r="F338" i="26"/>
  <c r="F337" i="26"/>
  <c r="F335" i="26"/>
  <c r="F334" i="26"/>
  <c r="F333" i="26"/>
  <c r="F332" i="26"/>
  <c r="F330" i="26"/>
  <c r="F329" i="26"/>
  <c r="F327" i="26"/>
  <c r="F326" i="26"/>
  <c r="F324" i="26"/>
  <c r="F323" i="26"/>
  <c r="F321" i="26"/>
  <c r="F320" i="26"/>
  <c r="F319" i="26"/>
  <c r="F318" i="26"/>
  <c r="F317" i="26"/>
  <c r="F315" i="26"/>
  <c r="F314" i="26"/>
  <c r="F313" i="26"/>
  <c r="F311" i="26"/>
  <c r="F310" i="26"/>
  <c r="F308" i="26"/>
  <c r="F307" i="26"/>
  <c r="F305" i="26"/>
  <c r="F304" i="26"/>
  <c r="F303" i="26"/>
  <c r="F302" i="26"/>
  <c r="F301" i="26"/>
  <c r="F298" i="26"/>
  <c r="F297" i="26"/>
  <c r="F530" i="26"/>
  <c r="E529" i="26"/>
  <c r="H529" i="26"/>
  <c r="F524" i="26"/>
  <c r="F522" i="26"/>
  <c r="E521" i="26"/>
  <c r="H521" i="26"/>
  <c r="F516" i="26"/>
  <c r="F515" i="26"/>
  <c r="F514" i="26"/>
  <c r="F508" i="26"/>
  <c r="F507" i="26"/>
  <c r="E281" i="26"/>
  <c r="H281" i="26" s="1"/>
  <c r="E270" i="26"/>
  <c r="H270" i="26" s="1"/>
  <c r="E268" i="26"/>
  <c r="H268" i="26" s="1"/>
  <c r="E267" i="26"/>
  <c r="H267" i="26" s="1"/>
  <c r="E266" i="26"/>
  <c r="H266" i="26" s="1"/>
  <c r="E262" i="26"/>
  <c r="H262" i="26" s="1"/>
  <c r="E256" i="26"/>
  <c r="H256" i="26" s="1"/>
  <c r="E254" i="26"/>
  <c r="H254" i="26" s="1"/>
  <c r="E253" i="26"/>
  <c r="H253" i="26" s="1"/>
  <c r="E252" i="26"/>
  <c r="H252" i="26" s="1"/>
  <c r="E251" i="26"/>
  <c r="H251" i="26" s="1"/>
  <c r="E249" i="26"/>
  <c r="H249" i="26" s="1"/>
  <c r="E248" i="26"/>
  <c r="H248" i="26" s="1"/>
  <c r="E247" i="26"/>
  <c r="H247" i="26" s="1"/>
  <c r="E244" i="26"/>
  <c r="H244" i="26" s="1"/>
  <c r="E240" i="26"/>
  <c r="H240" i="26" s="1"/>
  <c r="E239" i="26"/>
  <c r="H239" i="26" s="1"/>
  <c r="E238" i="26"/>
  <c r="H238" i="26" s="1"/>
  <c r="E237" i="26"/>
  <c r="H237" i="26" s="1"/>
  <c r="E235" i="26"/>
  <c r="H235" i="26" s="1"/>
  <c r="E229" i="26"/>
  <c r="H229" i="26" s="1"/>
  <c r="E227" i="26"/>
  <c r="H227" i="26" s="1"/>
  <c r="E222" i="26"/>
  <c r="H222" i="26" s="1"/>
  <c r="E216" i="26"/>
  <c r="H216" i="26" s="1"/>
  <c r="E213" i="26"/>
  <c r="H213" i="26" s="1"/>
  <c r="E211" i="26"/>
  <c r="H211" i="26" s="1"/>
  <c r="E200" i="26"/>
  <c r="H200" i="26" s="1"/>
  <c r="E196" i="26"/>
  <c r="H196" i="26" s="1"/>
  <c r="F187" i="26"/>
  <c r="E186" i="26"/>
  <c r="H186" i="26"/>
  <c r="F179" i="26"/>
  <c r="E178" i="26"/>
  <c r="H178" i="26" s="1"/>
  <c r="E177" i="26"/>
  <c r="H177" i="26" s="1"/>
  <c r="E176" i="26"/>
  <c r="H176" i="26" s="1"/>
  <c r="E170" i="26"/>
  <c r="H170" i="26" s="1"/>
  <c r="E169" i="26"/>
  <c r="H169" i="26" s="1"/>
  <c r="E154" i="26"/>
  <c r="H154" i="26" s="1"/>
  <c r="E153" i="26"/>
  <c r="H153" i="26" s="1"/>
  <c r="D13" i="26"/>
  <c r="E506" i="26"/>
  <c r="H506" i="26" s="1"/>
  <c r="F529" i="26"/>
  <c r="E526" i="26"/>
  <c r="H526" i="26" s="1"/>
  <c r="F521" i="26"/>
  <c r="E519" i="26"/>
  <c r="H519" i="26"/>
  <c r="E518" i="26"/>
  <c r="H518" i="26"/>
  <c r="E512" i="26"/>
  <c r="E510" i="26"/>
  <c r="H510" i="26" s="1"/>
  <c r="C11" i="26"/>
  <c r="E11" i="26"/>
  <c r="F286" i="26"/>
  <c r="F285" i="26"/>
  <c r="F283" i="26"/>
  <c r="F279" i="26"/>
  <c r="F278" i="26"/>
  <c r="F277" i="26"/>
  <c r="F273" i="26"/>
  <c r="F270" i="26"/>
  <c r="F268" i="26"/>
  <c r="F266" i="26"/>
  <c r="F263" i="26"/>
  <c r="F262" i="26"/>
  <c r="F259" i="26"/>
  <c r="F256" i="26"/>
  <c r="F253" i="26"/>
  <c r="F251" i="26"/>
  <c r="F249" i="26"/>
  <c r="F248" i="26"/>
  <c r="F247" i="26"/>
  <c r="F246" i="26"/>
  <c r="F245" i="26"/>
  <c r="F244" i="26"/>
  <c r="F240" i="26"/>
  <c r="F239" i="26"/>
  <c r="F238" i="26"/>
  <c r="F237" i="26"/>
  <c r="F235" i="26"/>
  <c r="F232" i="26"/>
  <c r="F229" i="26"/>
  <c r="F222" i="26"/>
  <c r="F218" i="26"/>
  <c r="F216" i="26"/>
  <c r="F208" i="26"/>
  <c r="F201" i="26"/>
  <c r="F200" i="26"/>
  <c r="F199" i="26"/>
  <c r="F198" i="26"/>
  <c r="F196" i="26"/>
  <c r="F186" i="26"/>
  <c r="F184" i="26"/>
  <c r="E183" i="26"/>
  <c r="H183" i="26"/>
  <c r="F178" i="26"/>
  <c r="F177" i="26"/>
  <c r="F176" i="26"/>
  <c r="F170" i="26"/>
  <c r="F169" i="26"/>
  <c r="F160" i="26"/>
  <c r="F526" i="26"/>
  <c r="F520" i="26"/>
  <c r="F518" i="26"/>
  <c r="E517" i="26"/>
  <c r="H517" i="26" s="1"/>
  <c r="F512" i="26"/>
  <c r="H151" i="27"/>
  <c r="H51" i="27"/>
  <c r="H42" i="27"/>
  <c r="H35" i="27"/>
  <c r="H114" i="27"/>
  <c r="E529" i="27"/>
  <c r="H529" i="27"/>
  <c r="E526" i="27"/>
  <c r="E507" i="27"/>
  <c r="H507" i="27" s="1"/>
  <c r="H23" i="27"/>
  <c r="H284" i="27"/>
  <c r="H189" i="27"/>
  <c r="H320" i="27"/>
  <c r="E521" i="27"/>
  <c r="H521" i="27"/>
  <c r="E515" i="27"/>
  <c r="E510" i="27"/>
  <c r="H510" i="27" s="1"/>
  <c r="H141" i="27"/>
  <c r="H277" i="27"/>
  <c r="H269" i="27"/>
  <c r="H265" i="27"/>
  <c r="H257" i="27"/>
  <c r="H245" i="27"/>
  <c r="H213" i="27"/>
  <c r="H205" i="27"/>
  <c r="H201" i="27"/>
  <c r="H197" i="27"/>
  <c r="H181" i="27"/>
  <c r="H161" i="27"/>
  <c r="C12" i="27"/>
  <c r="E12" i="27"/>
  <c r="H497" i="27"/>
  <c r="H479" i="27"/>
  <c r="H477" i="27"/>
  <c r="H469" i="27"/>
  <c r="H466" i="27"/>
  <c r="H462" i="27"/>
  <c r="H453" i="27"/>
  <c r="H450" i="27"/>
  <c r="H447" i="27"/>
  <c r="H444" i="27"/>
  <c r="H434" i="27"/>
  <c r="H429" i="27"/>
  <c r="H425" i="27"/>
  <c r="H374" i="27"/>
  <c r="H370" i="27"/>
  <c r="H367" i="27"/>
  <c r="H360" i="27"/>
  <c r="H348" i="27"/>
  <c r="H342" i="27"/>
  <c r="H331" i="27"/>
  <c r="H306" i="27"/>
  <c r="H527" i="27"/>
  <c r="E512" i="27"/>
  <c r="H512" i="27"/>
  <c r="E508" i="27"/>
  <c r="H57" i="27"/>
  <c r="H54" i="27"/>
  <c r="H125" i="27"/>
  <c r="H109" i="27"/>
  <c r="H496" i="27"/>
  <c r="H482" i="27"/>
  <c r="H476" i="27"/>
  <c r="H474" i="27"/>
  <c r="H472" i="27"/>
  <c r="H468" i="27"/>
  <c r="H465" i="27"/>
  <c r="H461" i="27"/>
  <c r="H459" i="27"/>
  <c r="H443" i="27"/>
  <c r="H428" i="27"/>
  <c r="H424" i="27"/>
  <c r="H415" i="27"/>
  <c r="H404" i="27"/>
  <c r="H402" i="27"/>
  <c r="H394" i="27"/>
  <c r="H376" i="27"/>
  <c r="H373" i="27"/>
  <c r="H369" i="27"/>
  <c r="H366" i="27"/>
  <c r="H341" i="27"/>
  <c r="H324" i="27"/>
  <c r="H316" i="27"/>
  <c r="C13" i="27"/>
  <c r="E13" i="27" s="1"/>
  <c r="E530" i="27"/>
  <c r="H530" i="27" s="1"/>
  <c r="E524" i="27"/>
  <c r="H524" i="27"/>
  <c r="E522" i="27"/>
  <c r="H522" i="27"/>
  <c r="E519" i="27"/>
  <c r="H519" i="27"/>
  <c r="E72" i="27"/>
  <c r="H72" i="27"/>
  <c r="E88" i="27"/>
  <c r="E112" i="27"/>
  <c r="H112" i="27"/>
  <c r="E73" i="27"/>
  <c r="H73" i="27"/>
  <c r="E74" i="27"/>
  <c r="H74" i="27"/>
  <c r="E75" i="27"/>
  <c r="H75" i="27"/>
  <c r="E82" i="27"/>
  <c r="H82" i="27"/>
  <c r="E83" i="27"/>
  <c r="H83" i="27"/>
  <c r="E91" i="27"/>
  <c r="H91" i="27"/>
  <c r="E98" i="27"/>
  <c r="H98" i="27"/>
  <c r="E107" i="27"/>
  <c r="H107" i="27"/>
  <c r="E115" i="27"/>
  <c r="H115" i="27"/>
  <c r="E84" i="27"/>
  <c r="H84" i="27"/>
  <c r="E100" i="27"/>
  <c r="H100" i="27"/>
  <c r="E77" i="27"/>
  <c r="H77" i="27"/>
  <c r="E85" i="27"/>
  <c r="H85" i="27"/>
  <c r="E86" i="27"/>
  <c r="H86" i="27"/>
  <c r="E93" i="27"/>
  <c r="H93" i="27"/>
  <c r="E94" i="27"/>
  <c r="H94" i="27"/>
  <c r="E101" i="27"/>
  <c r="H101" i="27"/>
  <c r="E102" i="27"/>
  <c r="H102" i="27"/>
  <c r="E111" i="27"/>
  <c r="H111" i="27"/>
  <c r="F63" i="27"/>
  <c r="E60" i="27"/>
  <c r="H60" i="27" s="1"/>
  <c r="E55" i="27"/>
  <c r="H55" i="27" s="1"/>
  <c r="E52" i="27"/>
  <c r="H52" i="27" s="1"/>
  <c r="F47" i="27"/>
  <c r="E43" i="27"/>
  <c r="H43" i="27"/>
  <c r="E28" i="27"/>
  <c r="H28" i="27"/>
  <c r="E27" i="27"/>
  <c r="H27" i="27"/>
  <c r="E26" i="27"/>
  <c r="H26" i="27"/>
  <c r="F22" i="27"/>
  <c r="F134" i="27"/>
  <c r="F127" i="27"/>
  <c r="F36" i="27"/>
  <c r="F28" i="27"/>
  <c r="C10" i="27"/>
  <c r="E10" i="27" s="1"/>
  <c r="E145" i="27"/>
  <c r="H145" i="27"/>
  <c r="E119" i="27"/>
  <c r="H119" i="27"/>
  <c r="F75" i="27"/>
  <c r="F113" i="27"/>
  <c r="F100" i="27"/>
  <c r="F116" i="27"/>
  <c r="F93" i="27"/>
  <c r="F103" i="27"/>
  <c r="F80" i="27"/>
  <c r="F60" i="27"/>
  <c r="F59" i="27"/>
  <c r="F58" i="27"/>
  <c r="F52" i="27"/>
  <c r="F49" i="27"/>
  <c r="E48" i="27"/>
  <c r="H48" i="27"/>
  <c r="F34" i="27"/>
  <c r="E30" i="27"/>
  <c r="H30" i="27" s="1"/>
  <c r="F27" i="27"/>
  <c r="F26" i="27"/>
  <c r="F25" i="27"/>
  <c r="E22" i="27"/>
  <c r="H22" i="27"/>
  <c r="E71" i="27"/>
  <c r="H71" i="27"/>
  <c r="F139" i="27"/>
  <c r="F137" i="27"/>
  <c r="F129" i="27"/>
  <c r="E123" i="27"/>
  <c r="H123" i="27" s="1"/>
  <c r="E118" i="27"/>
  <c r="H118" i="27" s="1"/>
  <c r="E108" i="27"/>
  <c r="H108" i="27" s="1"/>
  <c r="E63" i="27"/>
  <c r="H63" i="27" s="1"/>
  <c r="F144" i="27"/>
  <c r="E127" i="27"/>
  <c r="H127" i="27" s="1"/>
  <c r="E121" i="27"/>
  <c r="H121" i="27" s="1"/>
  <c r="H117" i="27"/>
  <c r="F286" i="27"/>
  <c r="F270" i="27"/>
  <c r="F268" i="27"/>
  <c r="F262" i="27"/>
  <c r="F261" i="27"/>
  <c r="F244" i="27"/>
  <c r="F238" i="27"/>
  <c r="F237" i="27"/>
  <c r="E235" i="27"/>
  <c r="H235" i="27" s="1"/>
  <c r="F229" i="27"/>
  <c r="E219" i="27"/>
  <c r="H219" i="27"/>
  <c r="F214" i="27"/>
  <c r="F196" i="27"/>
  <c r="F174" i="27"/>
  <c r="F173" i="27"/>
  <c r="F166" i="27"/>
  <c r="F165" i="27"/>
  <c r="F164" i="27"/>
  <c r="E163" i="27"/>
  <c r="H163" i="27" s="1"/>
  <c r="F157" i="27"/>
  <c r="F156" i="27"/>
  <c r="D12" i="27"/>
  <c r="G12" i="27" s="1"/>
  <c r="H12" i="27" s="1"/>
  <c r="E495" i="27"/>
  <c r="H495" i="27"/>
  <c r="E494" i="27"/>
  <c r="H494" i="27"/>
  <c r="E493" i="27"/>
  <c r="H493" i="27"/>
  <c r="E492" i="27"/>
  <c r="H492" i="27"/>
  <c r="E491" i="27"/>
  <c r="H491" i="27"/>
  <c r="E490" i="27"/>
  <c r="H490" i="27"/>
  <c r="E488" i="27"/>
  <c r="H488" i="27"/>
  <c r="E487" i="27"/>
  <c r="H487" i="27"/>
  <c r="E486" i="27"/>
  <c r="H486" i="27"/>
  <c r="E485" i="27"/>
  <c r="H485" i="27"/>
  <c r="E484" i="27"/>
  <c r="H484" i="27"/>
  <c r="E483" i="27"/>
  <c r="H483" i="27"/>
  <c r="E478" i="27"/>
  <c r="H478" i="27"/>
  <c r="E475" i="27"/>
  <c r="H475" i="27"/>
  <c r="E473" i="27"/>
  <c r="H473" i="27"/>
  <c r="E467" i="27"/>
  <c r="H467" i="27"/>
  <c r="E464" i="27"/>
  <c r="H464" i="27"/>
  <c r="E463" i="27"/>
  <c r="H463" i="27"/>
  <c r="E460" i="27"/>
  <c r="H460" i="27"/>
  <c r="E458" i="27"/>
  <c r="H458" i="27"/>
  <c r="E457" i="27"/>
  <c r="H457" i="27"/>
  <c r="E455" i="27"/>
  <c r="H455" i="27"/>
  <c r="E449" i="27"/>
  <c r="H449" i="27"/>
  <c r="E446" i="27"/>
  <c r="H446" i="27"/>
  <c r="E442" i="27"/>
  <c r="H442" i="27"/>
  <c r="E441" i="27"/>
  <c r="H441" i="27"/>
  <c r="E439" i="27"/>
  <c r="H439" i="27"/>
  <c r="E438" i="27"/>
  <c r="H438" i="27"/>
  <c r="E437" i="27"/>
  <c r="H437" i="27"/>
  <c r="E433" i="27"/>
  <c r="H433" i="27"/>
  <c r="E432" i="27"/>
  <c r="H432" i="27"/>
  <c r="E422" i="27"/>
  <c r="H422" i="27"/>
  <c r="E421" i="27"/>
  <c r="H421" i="27"/>
  <c r="E420" i="27"/>
  <c r="H420" i="27"/>
  <c r="E419" i="27"/>
  <c r="H419" i="27"/>
  <c r="E418" i="27"/>
  <c r="H418" i="27"/>
  <c r="E417" i="27"/>
  <c r="H417" i="27"/>
  <c r="E416" i="27"/>
  <c r="H416" i="27"/>
  <c r="E413" i="27"/>
  <c r="H413" i="27"/>
  <c r="E412" i="27"/>
  <c r="H412" i="27"/>
  <c r="E411" i="27"/>
  <c r="H411" i="27"/>
  <c r="E410" i="27"/>
  <c r="H410" i="27"/>
  <c r="E409" i="27"/>
  <c r="H409" i="27"/>
  <c r="E408" i="27"/>
  <c r="H408" i="27"/>
  <c r="E407" i="27"/>
  <c r="H407" i="27"/>
  <c r="E406" i="27"/>
  <c r="H406" i="27"/>
  <c r="E405" i="27"/>
  <c r="H405" i="27"/>
  <c r="E403" i="27"/>
  <c r="H403" i="27"/>
  <c r="E401" i="27"/>
  <c r="H401" i="27"/>
  <c r="E400" i="27"/>
  <c r="H400" i="27"/>
  <c r="E399" i="27"/>
  <c r="H399" i="27"/>
  <c r="E398" i="27"/>
  <c r="H398" i="27"/>
  <c r="E393" i="27"/>
  <c r="H393" i="27"/>
  <c r="E392" i="27"/>
  <c r="H392" i="27"/>
  <c r="E391" i="27"/>
  <c r="H391" i="27"/>
  <c r="E390" i="27"/>
  <c r="H390" i="27"/>
  <c r="E389" i="27"/>
  <c r="H389" i="27"/>
  <c r="E388" i="27"/>
  <c r="H388" i="27"/>
  <c r="E387" i="27"/>
  <c r="H387" i="27"/>
  <c r="E386" i="27"/>
  <c r="H386" i="27"/>
  <c r="E385" i="27"/>
  <c r="H385" i="27"/>
  <c r="E383" i="27"/>
  <c r="H383" i="27"/>
  <c r="E380" i="27"/>
  <c r="H380" i="27"/>
  <c r="E379" i="27"/>
  <c r="H379" i="27"/>
  <c r="E378" i="27"/>
  <c r="H378" i="27"/>
  <c r="E377" i="27"/>
  <c r="H377" i="27"/>
  <c r="E363" i="27"/>
  <c r="H363" i="27"/>
  <c r="E359" i="27"/>
  <c r="H359" i="27"/>
  <c r="E358" i="27"/>
  <c r="H358" i="27"/>
  <c r="E357" i="27"/>
  <c r="H357" i="27"/>
  <c r="E356" i="27"/>
  <c r="H356" i="27"/>
  <c r="E354" i="27"/>
  <c r="H354" i="27"/>
  <c r="E351" i="27"/>
  <c r="H351" i="27"/>
  <c r="E347" i="27"/>
  <c r="H347" i="27"/>
  <c r="E346" i="27"/>
  <c r="H346" i="27"/>
  <c r="E345" i="27"/>
  <c r="H345" i="27"/>
  <c r="E344" i="27"/>
  <c r="H344" i="27"/>
  <c r="E343" i="27"/>
  <c r="H343" i="27"/>
  <c r="E340" i="27"/>
  <c r="H340" i="27"/>
  <c r="E339" i="27"/>
  <c r="H339" i="27"/>
  <c r="E338" i="27"/>
  <c r="H338" i="27"/>
  <c r="E335" i="27"/>
  <c r="H335" i="27"/>
  <c r="E334" i="27"/>
  <c r="H334" i="27"/>
  <c r="E333" i="27"/>
  <c r="H333" i="27"/>
  <c r="E332" i="27"/>
  <c r="H332" i="27"/>
  <c r="E330" i="27"/>
  <c r="H330" i="27"/>
  <c r="E326" i="27"/>
  <c r="H326" i="27"/>
  <c r="E322" i="27"/>
  <c r="H322" i="27"/>
  <c r="E319" i="27"/>
  <c r="H319" i="27"/>
  <c r="E318" i="27"/>
  <c r="H318" i="27"/>
  <c r="E317" i="27"/>
  <c r="H317" i="27"/>
  <c r="E314" i="27"/>
  <c r="H314" i="27"/>
  <c r="E311" i="27"/>
  <c r="H311" i="27"/>
  <c r="E310" i="27"/>
  <c r="H310" i="27"/>
  <c r="E308" i="27"/>
  <c r="H308" i="27"/>
  <c r="E307" i="27"/>
  <c r="H307" i="27"/>
  <c r="E304" i="27"/>
  <c r="H304" i="27"/>
  <c r="E302" i="27"/>
  <c r="H302" i="27"/>
  <c r="E301" i="27"/>
  <c r="H301" i="27"/>
  <c r="E300" i="27"/>
  <c r="H300" i="27"/>
  <c r="E298" i="27"/>
  <c r="H298" i="27"/>
  <c r="E297" i="27"/>
  <c r="H297" i="27"/>
  <c r="E296" i="27"/>
  <c r="H296" i="27"/>
  <c r="F523" i="27"/>
  <c r="F522" i="27"/>
  <c r="F507" i="27"/>
  <c r="C11" i="27"/>
  <c r="E11" i="27" s="1"/>
  <c r="F283" i="27"/>
  <c r="E281" i="27"/>
  <c r="H281" i="27"/>
  <c r="E274" i="27"/>
  <c r="H274" i="27"/>
  <c r="E266" i="27"/>
  <c r="H266" i="27"/>
  <c r="E264" i="27"/>
  <c r="H264" i="27"/>
  <c r="E256" i="27"/>
  <c r="H256" i="27"/>
  <c r="E249" i="27"/>
  <c r="H249" i="27"/>
  <c r="E240" i="27"/>
  <c r="H240" i="27"/>
  <c r="F235" i="27"/>
  <c r="E233" i="27"/>
  <c r="H233" i="27" s="1"/>
  <c r="E216" i="27"/>
  <c r="H216" i="27" s="1"/>
  <c r="F211" i="27"/>
  <c r="E208" i="27"/>
  <c r="H208" i="27"/>
  <c r="F195" i="27"/>
  <c r="E193" i="27"/>
  <c r="H193" i="27" s="1"/>
  <c r="E192" i="27"/>
  <c r="H192" i="27" s="1"/>
  <c r="F187" i="27"/>
  <c r="E186" i="27"/>
  <c r="H186" i="27"/>
  <c r="E185" i="27"/>
  <c r="H185" i="27"/>
  <c r="E183" i="27"/>
  <c r="H183" i="27"/>
  <c r="E182" i="27"/>
  <c r="H182" i="27"/>
  <c r="E179" i="27"/>
  <c r="H179" i="27"/>
  <c r="E178" i="27"/>
  <c r="H178" i="27"/>
  <c r="E177" i="27"/>
  <c r="H177" i="27"/>
  <c r="E176" i="27"/>
  <c r="H176" i="27"/>
  <c r="E169" i="27"/>
  <c r="H169" i="27"/>
  <c r="F163" i="27"/>
  <c r="F495" i="27"/>
  <c r="F492" i="27"/>
  <c r="F490" i="27"/>
  <c r="F486" i="27"/>
  <c r="F484" i="27"/>
  <c r="F478" i="27"/>
  <c r="F473" i="27"/>
  <c r="F464" i="27"/>
  <c r="F463" i="27"/>
  <c r="F458" i="27"/>
  <c r="F456" i="27"/>
  <c r="F452" i="27"/>
  <c r="F432" i="27"/>
  <c r="F421" i="27"/>
  <c r="F419" i="27"/>
  <c r="F414" i="27"/>
  <c r="F413" i="27"/>
  <c r="F411" i="27"/>
  <c r="F408" i="27"/>
  <c r="F405" i="27"/>
  <c r="F401" i="27"/>
  <c r="F397" i="27"/>
  <c r="F393" i="27"/>
  <c r="F391" i="27"/>
  <c r="F389" i="27"/>
  <c r="F387" i="27"/>
  <c r="F385" i="27"/>
  <c r="F384" i="27"/>
  <c r="F383" i="27"/>
  <c r="F381" i="27"/>
  <c r="F380" i="27"/>
  <c r="F378" i="27"/>
  <c r="F375" i="27"/>
  <c r="F368" i="27"/>
  <c r="F358" i="27"/>
  <c r="F347" i="27"/>
  <c r="F345" i="27"/>
  <c r="F343" i="27"/>
  <c r="F339" i="27"/>
  <c r="F334" i="27"/>
  <c r="F332" i="27"/>
  <c r="F329" i="27"/>
  <c r="F325" i="27"/>
  <c r="F319" i="27"/>
  <c r="F317" i="27"/>
  <c r="F312" i="27"/>
  <c r="F307" i="27"/>
  <c r="F304" i="27"/>
  <c r="F298" i="27"/>
  <c r="F266" i="27"/>
  <c r="F264" i="27"/>
  <c r="F256" i="27"/>
  <c r="F249" i="27"/>
  <c r="E247" i="27"/>
  <c r="H247" i="27"/>
  <c r="F240" i="27"/>
  <c r="E239" i="27"/>
  <c r="H239" i="27" s="1"/>
  <c r="F232" i="27"/>
  <c r="E231" i="27"/>
  <c r="H231" i="27"/>
  <c r="F209" i="27"/>
  <c r="F208" i="27"/>
  <c r="F193" i="27"/>
  <c r="F192" i="27"/>
  <c r="F186" i="27"/>
  <c r="F183" i="27"/>
  <c r="F182" i="27"/>
  <c r="F179" i="27"/>
  <c r="F178" i="27"/>
  <c r="F177" i="27"/>
  <c r="F176" i="27"/>
  <c r="E175" i="27"/>
  <c r="H175" i="27" s="1"/>
  <c r="F169" i="27"/>
  <c r="F168" i="27"/>
  <c r="F162" i="27"/>
  <c r="F160" i="27"/>
  <c r="E159" i="27"/>
  <c r="H159" i="27" s="1"/>
  <c r="E506" i="27"/>
  <c r="H506" i="27" s="1"/>
  <c r="F526" i="27"/>
  <c r="E517" i="27"/>
  <c r="H517" i="27"/>
  <c r="F512" i="27"/>
  <c r="F510" i="27"/>
  <c r="D11" i="27"/>
  <c r="F152" i="27"/>
  <c r="E286" i="27"/>
  <c r="H286" i="27"/>
  <c r="F271" i="27"/>
  <c r="E270" i="27"/>
  <c r="H270" i="27" s="1"/>
  <c r="E268" i="27"/>
  <c r="H268" i="27" s="1"/>
  <c r="E252" i="27"/>
  <c r="H252" i="27" s="1"/>
  <c r="F247" i="27"/>
  <c r="E246" i="27"/>
  <c r="H246" i="27"/>
  <c r="E244" i="27"/>
  <c r="H244" i="27"/>
  <c r="F239" i="27"/>
  <c r="E238" i="27"/>
  <c r="H238" i="27" s="1"/>
  <c r="E230" i="27"/>
  <c r="H230" i="27" s="1"/>
  <c r="E229" i="27"/>
  <c r="H229" i="27" s="1"/>
  <c r="E196" i="27"/>
  <c r="H196" i="27" s="1"/>
  <c r="E188" i="27"/>
  <c r="H188" i="27" s="1"/>
  <c r="E174" i="27"/>
  <c r="H174" i="27" s="1"/>
  <c r="E166" i="27"/>
  <c r="H166" i="27" s="1"/>
  <c r="E165" i="27"/>
  <c r="H165" i="27" s="1"/>
  <c r="E157" i="27"/>
  <c r="H157" i="27" s="1"/>
  <c r="F506" i="27"/>
  <c r="H44" i="28"/>
  <c r="H32" i="28"/>
  <c r="H135" i="28"/>
  <c r="C11" i="28"/>
  <c r="F283" i="28"/>
  <c r="E281" i="28"/>
  <c r="H281" i="28"/>
  <c r="F275" i="28"/>
  <c r="E273" i="28"/>
  <c r="H273" i="28" s="1"/>
  <c r="E249" i="28"/>
  <c r="H249" i="28" s="1"/>
  <c r="H236" i="28"/>
  <c r="H224" i="28"/>
  <c r="E523" i="28"/>
  <c r="H523" i="28" s="1"/>
  <c r="E521" i="28"/>
  <c r="H521" i="28" s="1"/>
  <c r="E510" i="28"/>
  <c r="E152" i="28"/>
  <c r="H152" i="28"/>
  <c r="E272" i="28"/>
  <c r="H272" i="28"/>
  <c r="E265" i="28"/>
  <c r="H265" i="28"/>
  <c r="E256" i="28"/>
  <c r="H256" i="28"/>
  <c r="H228" i="28"/>
  <c r="H212" i="28"/>
  <c r="E530" i="28"/>
  <c r="H530" i="28"/>
  <c r="E528" i="28"/>
  <c r="E526" i="28"/>
  <c r="H526" i="28" s="1"/>
  <c r="E518" i="28"/>
  <c r="E514" i="28"/>
  <c r="H514" i="28"/>
  <c r="E512" i="28"/>
  <c r="E508" i="28"/>
  <c r="H508" i="28" s="1"/>
  <c r="E282" i="28"/>
  <c r="H282" i="28" s="1"/>
  <c r="E280" i="28"/>
  <c r="H280" i="28" s="1"/>
  <c r="E274" i="28"/>
  <c r="H274" i="28" s="1"/>
  <c r="E258" i="28"/>
  <c r="H258" i="28" s="1"/>
  <c r="F251" i="28"/>
  <c r="E250" i="28"/>
  <c r="H250" i="28"/>
  <c r="E248" i="28"/>
  <c r="H248" i="28"/>
  <c r="H193" i="28"/>
  <c r="C12" i="28"/>
  <c r="H492" i="28"/>
  <c r="H490" i="28"/>
  <c r="H487" i="28"/>
  <c r="H481" i="28"/>
  <c r="H451" i="28"/>
  <c r="H309" i="28"/>
  <c r="C13" i="28"/>
  <c r="E524" i="28"/>
  <c r="H524" i="28" s="1"/>
  <c r="E522" i="28"/>
  <c r="H522" i="28" s="1"/>
  <c r="E266" i="28"/>
  <c r="H266" i="28" s="1"/>
  <c r="E264" i="28"/>
  <c r="H264" i="28" s="1"/>
  <c r="H486" i="28"/>
  <c r="H477" i="28"/>
  <c r="H472" i="28"/>
  <c r="H352" i="28"/>
  <c r="E506" i="28"/>
  <c r="H506" i="28" s="1"/>
  <c r="F506" i="28"/>
  <c r="E529" i="28"/>
  <c r="H529" i="28"/>
  <c r="E527" i="28"/>
  <c r="H527" i="28"/>
  <c r="E519" i="28"/>
  <c r="H519" i="28"/>
  <c r="E515" i="28"/>
  <c r="H515" i="28"/>
  <c r="E513" i="28"/>
  <c r="H513" i="28"/>
  <c r="E507" i="28"/>
  <c r="H507" i="28"/>
  <c r="E72" i="28"/>
  <c r="H72" i="28"/>
  <c r="E73" i="28"/>
  <c r="H73" i="28"/>
  <c r="E74" i="28"/>
  <c r="H74" i="28"/>
  <c r="E75" i="28"/>
  <c r="H75" i="28"/>
  <c r="E76" i="28"/>
  <c r="H76" i="28"/>
  <c r="E77" i="28"/>
  <c r="H77" i="28"/>
  <c r="E78" i="28"/>
  <c r="H78" i="28"/>
  <c r="E80" i="28"/>
  <c r="H80" i="28"/>
  <c r="E81" i="28"/>
  <c r="H81" i="28"/>
  <c r="E82" i="28"/>
  <c r="H82" i="28"/>
  <c r="E83" i="28"/>
  <c r="H83" i="28"/>
  <c r="E84" i="28"/>
  <c r="H84" i="28"/>
  <c r="E85" i="28"/>
  <c r="H85" i="28"/>
  <c r="E86" i="28"/>
  <c r="H86" i="28"/>
  <c r="E87" i="28"/>
  <c r="H87" i="28"/>
  <c r="E88" i="28"/>
  <c r="H88" i="28"/>
  <c r="E89" i="28"/>
  <c r="H89" i="28"/>
  <c r="E90" i="28"/>
  <c r="H90" i="28"/>
  <c r="E91" i="28"/>
  <c r="H91" i="28"/>
  <c r="E92" i="28"/>
  <c r="H92" i="28"/>
  <c r="E93" i="28"/>
  <c r="H93" i="28"/>
  <c r="E94" i="28"/>
  <c r="H94" i="28"/>
  <c r="E96" i="28"/>
  <c r="H96" i="28"/>
  <c r="E97" i="28"/>
  <c r="H97" i="28"/>
  <c r="E98" i="28"/>
  <c r="H98" i="28"/>
  <c r="E99" i="28"/>
  <c r="H99" i="28"/>
  <c r="E100" i="28"/>
  <c r="H100" i="28"/>
  <c r="E101" i="28"/>
  <c r="H101" i="28"/>
  <c r="E102" i="28"/>
  <c r="H102" i="28"/>
  <c r="E103" i="28"/>
  <c r="H103" i="28"/>
  <c r="E104" i="28"/>
  <c r="H104" i="28"/>
  <c r="E105" i="28"/>
  <c r="H105" i="28"/>
  <c r="E107" i="28"/>
  <c r="H107" i="28"/>
  <c r="E108" i="28"/>
  <c r="H108" i="28"/>
  <c r="E109" i="28"/>
  <c r="H109" i="28"/>
  <c r="E115" i="28"/>
  <c r="H115" i="28"/>
  <c r="E116" i="28"/>
  <c r="H116" i="28"/>
  <c r="E117" i="28"/>
  <c r="H117" i="28"/>
  <c r="E123" i="28"/>
  <c r="H123" i="28"/>
  <c r="E125" i="28"/>
  <c r="H125" i="28"/>
  <c r="E130" i="28"/>
  <c r="H130" i="28"/>
  <c r="E111" i="28"/>
  <c r="H111" i="28"/>
  <c r="E112" i="28"/>
  <c r="H112" i="28"/>
  <c r="E113" i="28"/>
  <c r="H113" i="28"/>
  <c r="E119" i="28"/>
  <c r="H119" i="28"/>
  <c r="E120" i="28"/>
  <c r="H120" i="28"/>
  <c r="E121" i="28"/>
  <c r="H121" i="28"/>
  <c r="F64" i="28"/>
  <c r="F63" i="28"/>
  <c r="F62" i="28"/>
  <c r="E61" i="28"/>
  <c r="H61" i="28" s="1"/>
  <c r="E60" i="28"/>
  <c r="H60" i="28" s="1"/>
  <c r="E59" i="28"/>
  <c r="H59" i="28" s="1"/>
  <c r="F56" i="28"/>
  <c r="E53" i="28"/>
  <c r="H53" i="28"/>
  <c r="E52" i="28"/>
  <c r="H52" i="28"/>
  <c r="E51" i="28"/>
  <c r="H51" i="28"/>
  <c r="F48" i="28"/>
  <c r="E45" i="28"/>
  <c r="H45" i="28" s="1"/>
  <c r="E43" i="28"/>
  <c r="H43" i="28" s="1"/>
  <c r="F39" i="28"/>
  <c r="E37" i="28"/>
  <c r="H37" i="28"/>
  <c r="E36" i="28"/>
  <c r="H36" i="28"/>
  <c r="E35" i="28"/>
  <c r="H35" i="28"/>
  <c r="F30" i="28"/>
  <c r="E28" i="28"/>
  <c r="H28" i="28" s="1"/>
  <c r="E27" i="28"/>
  <c r="H27" i="28" s="1"/>
  <c r="F24" i="28"/>
  <c r="F23" i="28"/>
  <c r="F22" i="28"/>
  <c r="E20" i="28"/>
  <c r="H20" i="28"/>
  <c r="F145" i="28"/>
  <c r="F144" i="28"/>
  <c r="F143" i="28"/>
  <c r="F138" i="28"/>
  <c r="F134" i="28"/>
  <c r="F130" i="28"/>
  <c r="F127" i="28"/>
  <c r="E118" i="28"/>
  <c r="H118" i="28" s="1"/>
  <c r="F113" i="28"/>
  <c r="E18" i="28"/>
  <c r="F61" i="28"/>
  <c r="E50" i="28"/>
  <c r="H50" i="28"/>
  <c r="E42" i="28"/>
  <c r="H42" i="28"/>
  <c r="F37" i="28"/>
  <c r="E34" i="28"/>
  <c r="H34" i="28" s="1"/>
  <c r="F29" i="28"/>
  <c r="E26" i="28"/>
  <c r="H26" i="28"/>
  <c r="F21" i="28"/>
  <c r="C10" i="28"/>
  <c r="G10" i="28" s="1"/>
  <c r="F71" i="28"/>
  <c r="F142" i="28"/>
  <c r="E140" i="28"/>
  <c r="H140" i="28"/>
  <c r="E136" i="28"/>
  <c r="H136" i="28"/>
  <c r="E132" i="28"/>
  <c r="H132" i="28"/>
  <c r="E129" i="28"/>
  <c r="H129" i="28"/>
  <c r="F109" i="28"/>
  <c r="F117" i="28"/>
  <c r="F110" i="28"/>
  <c r="F111" i="28"/>
  <c r="F112" i="28"/>
  <c r="F118" i="28"/>
  <c r="F119" i="28"/>
  <c r="F120" i="28"/>
  <c r="F126" i="28"/>
  <c r="F131" i="28"/>
  <c r="F132" i="28"/>
  <c r="F139" i="28"/>
  <c r="F72" i="28"/>
  <c r="F73" i="28"/>
  <c r="F74" i="28"/>
  <c r="F75" i="28"/>
  <c r="F76" i="28"/>
  <c r="F77" i="28"/>
  <c r="F78" i="28"/>
  <c r="F80" i="28"/>
  <c r="F81" i="28"/>
  <c r="F82" i="28"/>
  <c r="F83" i="28"/>
  <c r="F84" i="28"/>
  <c r="F85" i="28"/>
  <c r="F86" i="28"/>
  <c r="F87" i="28"/>
  <c r="F88" i="28"/>
  <c r="F89" i="28"/>
  <c r="F91" i="28"/>
  <c r="F92" i="28"/>
  <c r="F93" i="28"/>
  <c r="F94" i="28"/>
  <c r="F97" i="28"/>
  <c r="F98" i="28"/>
  <c r="F99" i="28"/>
  <c r="F100" i="28"/>
  <c r="F101" i="28"/>
  <c r="F102" i="28"/>
  <c r="F103" i="28"/>
  <c r="F104" i="28"/>
  <c r="F105" i="28"/>
  <c r="F107" i="28"/>
  <c r="F108" i="28"/>
  <c r="F115" i="28"/>
  <c r="F116" i="28"/>
  <c r="F122" i="28"/>
  <c r="F123" i="28"/>
  <c r="E63" i="28"/>
  <c r="H63" i="28" s="1"/>
  <c r="F60" i="28"/>
  <c r="F59" i="28"/>
  <c r="F58" i="28"/>
  <c r="E57" i="28"/>
  <c r="H57" i="28"/>
  <c r="F52" i="28"/>
  <c r="F51" i="28"/>
  <c r="F50" i="28"/>
  <c r="E49" i="28"/>
  <c r="H49" i="28" s="1"/>
  <c r="E48" i="28"/>
  <c r="H48" i="28" s="1"/>
  <c r="E47" i="28"/>
  <c r="H47" i="28" s="1"/>
  <c r="F43" i="28"/>
  <c r="F42" i="28"/>
  <c r="F36" i="28"/>
  <c r="F35" i="28"/>
  <c r="F34" i="28"/>
  <c r="E33" i="28"/>
  <c r="H33" i="28"/>
  <c r="E31" i="28"/>
  <c r="H31" i="28"/>
  <c r="F28" i="28"/>
  <c r="F27" i="28"/>
  <c r="F26" i="28"/>
  <c r="E25" i="28"/>
  <c r="H25" i="28" s="1"/>
  <c r="E24" i="28"/>
  <c r="H24" i="28" s="1"/>
  <c r="F20" i="28"/>
  <c r="E139" i="28"/>
  <c r="H139" i="28"/>
  <c r="E131" i="28"/>
  <c r="H131" i="28"/>
  <c r="F129" i="28"/>
  <c r="E128" i="28"/>
  <c r="H128" i="28" s="1"/>
  <c r="F121" i="28"/>
  <c r="E110" i="28"/>
  <c r="H110" i="28"/>
  <c r="H95" i="28"/>
  <c r="H269" i="28"/>
  <c r="H260" i="28"/>
  <c r="E62" i="28"/>
  <c r="H62" i="28" s="1"/>
  <c r="F57" i="28"/>
  <c r="F49" i="28"/>
  <c r="D10" i="28"/>
  <c r="E71" i="28"/>
  <c r="H71" i="28"/>
  <c r="E145" i="28"/>
  <c r="H145" i="28"/>
  <c r="E144" i="28"/>
  <c r="H144" i="28"/>
  <c r="E134" i="28"/>
  <c r="H134" i="28"/>
  <c r="F128" i="28"/>
  <c r="E127" i="28"/>
  <c r="H127" i="28" s="1"/>
  <c r="F125" i="28"/>
  <c r="H79" i="28"/>
  <c r="F286" i="28"/>
  <c r="E283" i="28"/>
  <c r="H283" i="28"/>
  <c r="F276" i="28"/>
  <c r="E275" i="28"/>
  <c r="H275" i="28" s="1"/>
  <c r="F270" i="28"/>
  <c r="F268" i="28"/>
  <c r="E267" i="28"/>
  <c r="H267" i="28" s="1"/>
  <c r="F262" i="28"/>
  <c r="F261" i="28"/>
  <c r="F254" i="28"/>
  <c r="F253" i="28"/>
  <c r="F252" i="28"/>
  <c r="F246" i="28"/>
  <c r="F245" i="28"/>
  <c r="F244" i="28"/>
  <c r="F238" i="28"/>
  <c r="F237" i="28"/>
  <c r="E235" i="28"/>
  <c r="H235" i="28" s="1"/>
  <c r="F230" i="28"/>
  <c r="F229" i="28"/>
  <c r="E227" i="28"/>
  <c r="H227" i="28" s="1"/>
  <c r="F222" i="28"/>
  <c r="F220" i="28"/>
  <c r="F214" i="28"/>
  <c r="F213" i="28"/>
  <c r="E211" i="28"/>
  <c r="H211" i="28" s="1"/>
  <c r="F206" i="28"/>
  <c r="F205" i="28"/>
  <c r="F198" i="28"/>
  <c r="F196" i="28"/>
  <c r="F189" i="28"/>
  <c r="F188" i="28"/>
  <c r="E187" i="28"/>
  <c r="H187" i="28" s="1"/>
  <c r="F182" i="28"/>
  <c r="F181" i="28"/>
  <c r="E179" i="28"/>
  <c r="H179" i="28" s="1"/>
  <c r="F174" i="28"/>
  <c r="F173" i="28"/>
  <c r="F172" i="28"/>
  <c r="F166" i="28"/>
  <c r="F165" i="28"/>
  <c r="F164" i="28"/>
  <c r="E163" i="28"/>
  <c r="F158" i="28"/>
  <c r="F157" i="28"/>
  <c r="F156" i="28"/>
  <c r="E155" i="28"/>
  <c r="E295" i="28"/>
  <c r="H295" i="28"/>
  <c r="E450" i="28"/>
  <c r="H450" i="28"/>
  <c r="E444" i="28"/>
  <c r="H444" i="28"/>
  <c r="E443" i="28"/>
  <c r="H443" i="28"/>
  <c r="E442" i="28"/>
  <c r="H442" i="28"/>
  <c r="F437" i="28"/>
  <c r="E436" i="28"/>
  <c r="H436" i="28" s="1"/>
  <c r="E434" i="28"/>
  <c r="H434" i="28" s="1"/>
  <c r="F429" i="28"/>
  <c r="E428" i="28"/>
  <c r="H428" i="28"/>
  <c r="E427" i="28"/>
  <c r="H427" i="28"/>
  <c r="E426" i="28"/>
  <c r="H426" i="28"/>
  <c r="F421" i="28"/>
  <c r="E420" i="28"/>
  <c r="H420" i="28" s="1"/>
  <c r="E419" i="28"/>
  <c r="H419" i="28" s="1"/>
  <c r="E418" i="28"/>
  <c r="H418" i="28" s="1"/>
  <c r="F413" i="28"/>
  <c r="E412" i="28"/>
  <c r="H412" i="28"/>
  <c r="E411" i="28"/>
  <c r="H411" i="28"/>
  <c r="E410" i="28"/>
  <c r="H410" i="28"/>
  <c r="F405" i="28"/>
  <c r="E404" i="28"/>
  <c r="H404" i="28" s="1"/>
  <c r="E403" i="28"/>
  <c r="H403" i="28" s="1"/>
  <c r="E402" i="28"/>
  <c r="H402" i="28" s="1"/>
  <c r="E396" i="28"/>
  <c r="H396" i="28" s="1"/>
  <c r="E395" i="28"/>
  <c r="H395" i="28" s="1"/>
  <c r="F389" i="28"/>
  <c r="E388" i="28"/>
  <c r="H388" i="28"/>
  <c r="E387" i="28"/>
  <c r="H387" i="28"/>
  <c r="F382" i="28"/>
  <c r="E381" i="28"/>
  <c r="H381" i="28" s="1"/>
  <c r="E380" i="28"/>
  <c r="H380" i="28" s="1"/>
  <c r="E379" i="28"/>
  <c r="H379" i="28" s="1"/>
  <c r="E372" i="28"/>
  <c r="H372" i="28" s="1"/>
  <c r="E363" i="28"/>
  <c r="H363" i="28" s="1"/>
  <c r="F358" i="28"/>
  <c r="E357" i="28"/>
  <c r="H357" i="28"/>
  <c r="E356" i="28"/>
  <c r="H356" i="28"/>
  <c r="E347" i="28"/>
  <c r="H347" i="28"/>
  <c r="F342" i="28"/>
  <c r="E341" i="28"/>
  <c r="H341" i="28" s="1"/>
  <c r="E340" i="28"/>
  <c r="H340" i="28" s="1"/>
  <c r="E339" i="28"/>
  <c r="H339" i="28" s="1"/>
  <c r="F334" i="28"/>
  <c r="E333" i="28"/>
  <c r="H333" i="28"/>
  <c r="E332" i="28"/>
  <c r="H332" i="28"/>
  <c r="E331" i="28"/>
  <c r="H331" i="28"/>
  <c r="F525" i="28"/>
  <c r="F517" i="28"/>
  <c r="F509" i="28"/>
  <c r="E240" i="28"/>
  <c r="H240" i="28" s="1"/>
  <c r="F235" i="28"/>
  <c r="E234" i="28"/>
  <c r="H234" i="28"/>
  <c r="E233" i="28"/>
  <c r="H233" i="28"/>
  <c r="E232" i="28"/>
  <c r="H232" i="28"/>
  <c r="E226" i="28"/>
  <c r="H226" i="28"/>
  <c r="E218" i="28"/>
  <c r="H218" i="28"/>
  <c r="E216" i="28"/>
  <c r="H216" i="28"/>
  <c r="F211" i="28"/>
  <c r="E209" i="28"/>
  <c r="H209" i="28" s="1"/>
  <c r="E208" i="28"/>
  <c r="H208" i="28" s="1"/>
  <c r="F203" i="28"/>
  <c r="E201" i="28"/>
  <c r="H201" i="28"/>
  <c r="E200" i="28"/>
  <c r="H200" i="28"/>
  <c r="F187" i="28"/>
  <c r="E186" i="28"/>
  <c r="H186" i="28" s="1"/>
  <c r="E185" i="28"/>
  <c r="H185" i="28" s="1"/>
  <c r="F179" i="28"/>
  <c r="E178" i="28"/>
  <c r="H178" i="28"/>
  <c r="E177" i="28"/>
  <c r="H177" i="28"/>
  <c r="E176" i="28"/>
  <c r="H176" i="28"/>
  <c r="E170" i="28"/>
  <c r="H170" i="28"/>
  <c r="E169" i="28"/>
  <c r="H169" i="28"/>
  <c r="E168" i="28"/>
  <c r="H168" i="28"/>
  <c r="F163" i="28"/>
  <c r="E160" i="28"/>
  <c r="H160" i="28" s="1"/>
  <c r="E154" i="28"/>
  <c r="H154" i="28" s="1"/>
  <c r="E153" i="28"/>
  <c r="H153" i="28" s="1"/>
  <c r="F452" i="28"/>
  <c r="F450" i="28"/>
  <c r="E449" i="28"/>
  <c r="H449" i="28" s="1"/>
  <c r="F444" i="28"/>
  <c r="F443" i="28"/>
  <c r="F442" i="28"/>
  <c r="F436" i="28"/>
  <c r="F435" i="28"/>
  <c r="F434" i="28"/>
  <c r="E433" i="28"/>
  <c r="H433" i="28" s="1"/>
  <c r="F428" i="28"/>
  <c r="F427" i="28"/>
  <c r="F426" i="28"/>
  <c r="F420" i="28"/>
  <c r="F419" i="28"/>
  <c r="F418" i="28"/>
  <c r="E417" i="28"/>
  <c r="H417" i="28" s="1"/>
  <c r="F412" i="28"/>
  <c r="F411" i="28"/>
  <c r="F410" i="28"/>
  <c r="E409" i="28"/>
  <c r="H409" i="28"/>
  <c r="F403" i="28"/>
  <c r="F402" i="28"/>
  <c r="E401" i="28"/>
  <c r="H401" i="28"/>
  <c r="F396" i="28"/>
  <c r="F395" i="28"/>
  <c r="F394" i="28"/>
  <c r="E393" i="28"/>
  <c r="H393" i="28" s="1"/>
  <c r="F388" i="28"/>
  <c r="F387" i="28"/>
  <c r="E386" i="28"/>
  <c r="H386" i="28" s="1"/>
  <c r="F380" i="28"/>
  <c r="F379" i="28"/>
  <c r="E378" i="28"/>
  <c r="H378" i="28" s="1"/>
  <c r="F372" i="28"/>
  <c r="F371" i="28"/>
  <c r="E370" i="28"/>
  <c r="H370" i="28" s="1"/>
  <c r="F365" i="28"/>
  <c r="F364" i="28"/>
  <c r="F363" i="28"/>
  <c r="E362" i="28"/>
  <c r="H362" i="28"/>
  <c r="F357" i="28"/>
  <c r="F356" i="28"/>
  <c r="E354" i="28"/>
  <c r="H354" i="28"/>
  <c r="F349" i="28"/>
  <c r="F347" i="28"/>
  <c r="E346" i="28"/>
  <c r="H346" i="28"/>
  <c r="F341" i="28"/>
  <c r="F340" i="28"/>
  <c r="F339" i="28"/>
  <c r="E338" i="28"/>
  <c r="H338" i="28" s="1"/>
  <c r="F333" i="28"/>
  <c r="F332" i="28"/>
  <c r="F331" i="28"/>
  <c r="E330" i="28"/>
  <c r="H330" i="28"/>
  <c r="F530" i="28"/>
  <c r="F524" i="28"/>
  <c r="F523" i="28"/>
  <c r="F522" i="28"/>
  <c r="F515" i="28"/>
  <c r="F514" i="28"/>
  <c r="F508" i="28"/>
  <c r="F507" i="28"/>
  <c r="F282" i="28"/>
  <c r="F281" i="28"/>
  <c r="F280" i="28"/>
  <c r="F274" i="28"/>
  <c r="F273" i="28"/>
  <c r="E271" i="28"/>
  <c r="H271" i="28" s="1"/>
  <c r="F266" i="28"/>
  <c r="F265" i="28"/>
  <c r="F264" i="28"/>
  <c r="E263" i="28"/>
  <c r="H263" i="28"/>
  <c r="F256" i="28"/>
  <c r="E255" i="28"/>
  <c r="H255" i="28" s="1"/>
  <c r="F249" i="28"/>
  <c r="F248" i="28"/>
  <c r="E247" i="28"/>
  <c r="H247" i="28" s="1"/>
  <c r="F242" i="28"/>
  <c r="F241" i="28"/>
  <c r="F240" i="28"/>
  <c r="E239" i="28"/>
  <c r="H239" i="28"/>
  <c r="F233" i="28"/>
  <c r="F232" i="28"/>
  <c r="E231" i="28"/>
  <c r="H231" i="28"/>
  <c r="F226" i="28"/>
  <c r="E223" i="28"/>
  <c r="H223" i="28" s="1"/>
  <c r="F216" i="28"/>
  <c r="F209" i="28"/>
  <c r="F208" i="28"/>
  <c r="F202" i="28"/>
  <c r="F200" i="28"/>
  <c r="E199" i="28"/>
  <c r="H199" i="28"/>
  <c r="F186" i="28"/>
  <c r="F185" i="28"/>
  <c r="E183" i="28"/>
  <c r="H183" i="28"/>
  <c r="F178" i="28"/>
  <c r="F177" i="28"/>
  <c r="F176" i="28"/>
  <c r="E175" i="28"/>
  <c r="H175" i="28" s="1"/>
  <c r="F170" i="28"/>
  <c r="F169" i="28"/>
  <c r="F168" i="28"/>
  <c r="E167" i="28"/>
  <c r="H167" i="28"/>
  <c r="F162" i="28"/>
  <c r="F161" i="28"/>
  <c r="F160" i="28"/>
  <c r="E159" i="28"/>
  <c r="H159" i="28" s="1"/>
  <c r="F154" i="28"/>
  <c r="F153" i="28"/>
  <c r="D12" i="28"/>
  <c r="E498" i="28"/>
  <c r="H498" i="28"/>
  <c r="E497" i="28"/>
  <c r="H497" i="28"/>
  <c r="E496" i="28"/>
  <c r="H496" i="28"/>
  <c r="E495" i="28"/>
  <c r="H495" i="28"/>
  <c r="E494" i="28"/>
  <c r="H494" i="28"/>
  <c r="E493" i="28"/>
  <c r="H493" i="28"/>
  <c r="E491" i="28"/>
  <c r="H491" i="28"/>
  <c r="E485" i="28"/>
  <c r="H485" i="28"/>
  <c r="E484" i="28"/>
  <c r="H484" i="28"/>
  <c r="E483" i="28"/>
  <c r="H483" i="28"/>
  <c r="E479" i="28"/>
  <c r="H479" i="28"/>
  <c r="E478" i="28"/>
  <c r="H478" i="28"/>
  <c r="E475" i="28"/>
  <c r="H475" i="28"/>
  <c r="E474" i="28"/>
  <c r="H474" i="28"/>
  <c r="E473" i="28"/>
  <c r="H473" i="28"/>
  <c r="E471" i="28"/>
  <c r="H471" i="28"/>
  <c r="E470" i="28"/>
  <c r="H470" i="28"/>
  <c r="E469" i="28"/>
  <c r="H469" i="28"/>
  <c r="E468" i="28"/>
  <c r="H468" i="28"/>
  <c r="E467" i="28"/>
  <c r="H467" i="28"/>
  <c r="E466" i="28"/>
  <c r="H466" i="28"/>
  <c r="E465" i="28"/>
  <c r="H465" i="28"/>
  <c r="E464" i="28"/>
  <c r="H464" i="28"/>
  <c r="E463" i="28"/>
  <c r="H463" i="28"/>
  <c r="E462" i="28"/>
  <c r="H462" i="28"/>
  <c r="E461" i="28"/>
  <c r="H461" i="28"/>
  <c r="E460" i="28"/>
  <c r="H460" i="28"/>
  <c r="E459" i="28"/>
  <c r="H459" i="28"/>
  <c r="E458" i="28"/>
  <c r="H458" i="28"/>
  <c r="E457" i="28"/>
  <c r="H457" i="28"/>
  <c r="E456" i="28"/>
  <c r="H456" i="28"/>
  <c r="E455" i="28"/>
  <c r="H455" i="28"/>
  <c r="E454" i="28"/>
  <c r="H454" i="28"/>
  <c r="F449" i="28"/>
  <c r="E448" i="28"/>
  <c r="H448" i="28" s="1"/>
  <c r="E447" i="28"/>
  <c r="H447" i="28" s="1"/>
  <c r="E446" i="28"/>
  <c r="H446" i="28" s="1"/>
  <c r="F441" i="28"/>
  <c r="E439" i="28"/>
  <c r="H439" i="28"/>
  <c r="E438" i="28"/>
  <c r="H438" i="28"/>
  <c r="F433" i="28"/>
  <c r="E432" i="28"/>
  <c r="H432" i="28" s="1"/>
  <c r="E431" i="28"/>
  <c r="H431" i="28" s="1"/>
  <c r="E430" i="28"/>
  <c r="H430" i="28" s="1"/>
  <c r="E423" i="28"/>
  <c r="H423" i="28" s="1"/>
  <c r="E422" i="28"/>
  <c r="H422" i="28" s="1"/>
  <c r="F417" i="28"/>
  <c r="E416" i="28"/>
  <c r="H416" i="28"/>
  <c r="E415" i="28"/>
  <c r="H415" i="28"/>
  <c r="E414" i="28"/>
  <c r="H414" i="28"/>
  <c r="F409" i="28"/>
  <c r="E408" i="28"/>
  <c r="H408" i="28" s="1"/>
  <c r="E407" i="28"/>
  <c r="H407" i="28" s="1"/>
  <c r="E406" i="28"/>
  <c r="H406" i="28" s="1"/>
  <c r="F401" i="28"/>
  <c r="E399" i="28"/>
  <c r="H399" i="28"/>
  <c r="E398" i="28"/>
  <c r="H398" i="28"/>
  <c r="F393" i="28"/>
  <c r="E392" i="28"/>
  <c r="H392" i="28" s="1"/>
  <c r="E391" i="28"/>
  <c r="H391" i="28" s="1"/>
  <c r="E390" i="28"/>
  <c r="H390" i="28" s="1"/>
  <c r="F386" i="28"/>
  <c r="E385" i="28"/>
  <c r="H385" i="28"/>
  <c r="E384" i="28"/>
  <c r="H384" i="28"/>
  <c r="E383" i="28"/>
  <c r="H383" i="28"/>
  <c r="F378" i="28"/>
  <c r="E377" i="28"/>
  <c r="H377" i="28" s="1"/>
  <c r="E376" i="28"/>
  <c r="H376" i="28" s="1"/>
  <c r="E375" i="28"/>
  <c r="H375" i="28" s="1"/>
  <c r="F370" i="28"/>
  <c r="E369" i="28"/>
  <c r="H369" i="28"/>
  <c r="E359" i="28"/>
  <c r="H359" i="28"/>
  <c r="F354" i="28"/>
  <c r="E351" i="28"/>
  <c r="H351" i="28" s="1"/>
  <c r="F346" i="28"/>
  <c r="E345" i="28"/>
  <c r="H345" i="28"/>
  <c r="E344" i="28"/>
  <c r="H344" i="28"/>
  <c r="E343" i="28"/>
  <c r="H343" i="28"/>
  <c r="F338" i="28"/>
  <c r="E337" i="28"/>
  <c r="H337" i="28" s="1"/>
  <c r="E336" i="28"/>
  <c r="H336" i="28" s="1"/>
  <c r="E335" i="28"/>
  <c r="H335" i="28" s="1"/>
  <c r="F330" i="28"/>
  <c r="E329" i="28"/>
  <c r="H329" i="28"/>
  <c r="E328" i="28"/>
  <c r="H328" i="28"/>
  <c r="E327" i="28"/>
  <c r="H327" i="28"/>
  <c r="E326" i="28"/>
  <c r="H326" i="28"/>
  <c r="E322" i="28"/>
  <c r="H322" i="28"/>
  <c r="E321" i="28"/>
  <c r="H321" i="28"/>
  <c r="E320" i="28"/>
  <c r="H320" i="28"/>
  <c r="E319" i="28"/>
  <c r="H319" i="28"/>
  <c r="E318" i="28"/>
  <c r="H318" i="28"/>
  <c r="E317" i="28"/>
  <c r="H317" i="28"/>
  <c r="E316" i="28"/>
  <c r="H316" i="28"/>
  <c r="E315" i="28"/>
  <c r="H315" i="28"/>
  <c r="E314" i="28"/>
  <c r="H314" i="28"/>
  <c r="E312" i="28"/>
  <c r="H312" i="28"/>
  <c r="E311" i="28"/>
  <c r="H311" i="28"/>
  <c r="E310" i="28"/>
  <c r="H310" i="28"/>
  <c r="E308" i="28"/>
  <c r="H308" i="28"/>
  <c r="E307" i="28"/>
  <c r="H307" i="28"/>
  <c r="E305" i="28"/>
  <c r="H305" i="28"/>
  <c r="E304" i="28"/>
  <c r="H304" i="28"/>
  <c r="E303" i="28"/>
  <c r="H303" i="28"/>
  <c r="E302" i="28"/>
  <c r="H302" i="28"/>
  <c r="E301" i="28"/>
  <c r="H301" i="28"/>
  <c r="E300" i="28"/>
  <c r="H300" i="28"/>
  <c r="E298" i="28"/>
  <c r="H298" i="28"/>
  <c r="E297" i="28"/>
  <c r="H297" i="28"/>
  <c r="E296" i="28"/>
  <c r="H296" i="28"/>
  <c r="D13" i="28"/>
  <c r="G13" i="28"/>
  <c r="F529" i="28"/>
  <c r="F521" i="28"/>
  <c r="F513" i="28"/>
  <c r="D11" i="28"/>
  <c r="F152" i="28"/>
  <c r="E286" i="28"/>
  <c r="H286" i="28"/>
  <c r="E285" i="28"/>
  <c r="H285" i="28"/>
  <c r="F279" i="28"/>
  <c r="E277" i="28"/>
  <c r="H277" i="28" s="1"/>
  <c r="E276" i="28"/>
  <c r="H276" i="28" s="1"/>
  <c r="F271" i="28"/>
  <c r="E270" i="28"/>
  <c r="H270" i="28"/>
  <c r="E268" i="28"/>
  <c r="H268" i="28"/>
  <c r="E262" i="28"/>
  <c r="H262" i="28"/>
  <c r="E261" i="28"/>
  <c r="H261" i="28"/>
  <c r="E254" i="28"/>
  <c r="H254" i="28"/>
  <c r="E253" i="28"/>
  <c r="H253" i="28"/>
  <c r="E252" i="28"/>
  <c r="H252" i="28"/>
  <c r="F247" i="28"/>
  <c r="E246" i="28"/>
  <c r="H246" i="28" s="1"/>
  <c r="E245" i="28"/>
  <c r="H245" i="28" s="1"/>
  <c r="E244" i="28"/>
  <c r="H244" i="28" s="1"/>
  <c r="F239" i="28"/>
  <c r="E238" i="28"/>
  <c r="H238" i="28"/>
  <c r="E237" i="28"/>
  <c r="H237" i="28"/>
  <c r="F231" i="28"/>
  <c r="E230" i="28"/>
  <c r="H230" i="28" s="1"/>
  <c r="E229" i="28"/>
  <c r="H229" i="28" s="1"/>
  <c r="F223" i="28"/>
  <c r="E222" i="28"/>
  <c r="H222" i="28"/>
  <c r="E220" i="28"/>
  <c r="H220" i="28"/>
  <c r="E214" i="28"/>
  <c r="H214" i="28"/>
  <c r="E213" i="28"/>
  <c r="H213" i="28"/>
  <c r="E206" i="28"/>
  <c r="H206" i="28"/>
  <c r="E205" i="28"/>
  <c r="H205" i="28"/>
  <c r="F199" i="28"/>
  <c r="E198" i="28"/>
  <c r="H198" i="28" s="1"/>
  <c r="E197" i="28"/>
  <c r="H197" i="28" s="1"/>
  <c r="E196" i="28"/>
  <c r="H196" i="28" s="1"/>
  <c r="F183" i="28"/>
  <c r="E182" i="28"/>
  <c r="H182" i="28"/>
  <c r="E181" i="28"/>
  <c r="H181" i="28"/>
  <c r="E180" i="28"/>
  <c r="F175" i="28"/>
  <c r="E174" i="28"/>
  <c r="H174" i="28" s="1"/>
  <c r="E173" i="28"/>
  <c r="E172" i="28"/>
  <c r="H172" i="28" s="1"/>
  <c r="F167" i="28"/>
  <c r="E166" i="28"/>
  <c r="H166" i="28"/>
  <c r="E165" i="28"/>
  <c r="H165" i="28"/>
  <c r="E164" i="28"/>
  <c r="H164" i="28"/>
  <c r="E158" i="28"/>
  <c r="H158" i="28"/>
  <c r="E157" i="28"/>
  <c r="H157" i="28"/>
  <c r="F295" i="28"/>
  <c r="F499" i="28"/>
  <c r="F498" i="28"/>
  <c r="F497" i="28"/>
  <c r="F496" i="28"/>
  <c r="F495" i="28"/>
  <c r="F494" i="28"/>
  <c r="F493" i="28"/>
  <c r="F491" i="28"/>
  <c r="F489" i="28"/>
  <c r="F485" i="28"/>
  <c r="F484" i="28"/>
  <c r="F483" i="28"/>
  <c r="F480" i="28"/>
  <c r="F479" i="28"/>
  <c r="F478" i="28"/>
  <c r="F476" i="28"/>
  <c r="F475" i="28"/>
  <c r="F474" i="28"/>
  <c r="F473" i="28"/>
  <c r="F471" i="28"/>
  <c r="F470" i="28"/>
  <c r="F469" i="28"/>
  <c r="F468" i="28"/>
  <c r="F467" i="28"/>
  <c r="F466" i="28"/>
  <c r="F465" i="28"/>
  <c r="F464" i="28"/>
  <c r="F463" i="28"/>
  <c r="F462" i="28"/>
  <c r="F460" i="28"/>
  <c r="F459" i="28"/>
  <c r="F458" i="28"/>
  <c r="F457" i="28"/>
  <c r="F456" i="28"/>
  <c r="F455" i="28"/>
  <c r="F454" i="28"/>
  <c r="F448" i="28"/>
  <c r="F447" i="28"/>
  <c r="F446" i="28"/>
  <c r="E445" i="28"/>
  <c r="H445" i="28"/>
  <c r="F439" i="28"/>
  <c r="F438" i="28"/>
  <c r="E437" i="28"/>
  <c r="H437" i="28"/>
  <c r="F432" i="28"/>
  <c r="F431" i="28"/>
  <c r="F430" i="28"/>
  <c r="E429" i="28"/>
  <c r="H429" i="28" s="1"/>
  <c r="F423" i="28"/>
  <c r="F422" i="28"/>
  <c r="E421" i="28"/>
  <c r="H421" i="28" s="1"/>
  <c r="F416" i="28"/>
  <c r="F415" i="28"/>
  <c r="F414" i="28"/>
  <c r="E413" i="28"/>
  <c r="H413" i="28"/>
  <c r="F408" i="28"/>
  <c r="F407" i="28"/>
  <c r="F406" i="28"/>
  <c r="E405" i="28"/>
  <c r="H405" i="28" s="1"/>
  <c r="F400" i="28"/>
  <c r="F399" i="28"/>
  <c r="F398" i="28"/>
  <c r="E397" i="28"/>
  <c r="H397" i="28"/>
  <c r="F392" i="28"/>
  <c r="F391" i="28"/>
  <c r="E389" i="28"/>
  <c r="H389" i="28"/>
  <c r="F385" i="28"/>
  <c r="F384" i="28"/>
  <c r="F383" i="28"/>
  <c r="E382" i="28"/>
  <c r="H382" i="28" s="1"/>
  <c r="F377" i="28"/>
  <c r="F376" i="28"/>
  <c r="F375" i="28"/>
  <c r="F369" i="28"/>
  <c r="F368" i="28"/>
  <c r="F359" i="28"/>
  <c r="E358" i="28"/>
  <c r="H358" i="28" s="1"/>
  <c r="F351" i="28"/>
  <c r="E350" i="28"/>
  <c r="H350" i="28"/>
  <c r="F345" i="28"/>
  <c r="F344" i="28"/>
  <c r="F343" i="28"/>
  <c r="E342" i="28"/>
  <c r="H342" i="28" s="1"/>
  <c r="F337" i="28"/>
  <c r="F335" i="28"/>
  <c r="F329" i="28"/>
  <c r="F328" i="28"/>
  <c r="F327" i="28"/>
  <c r="F326" i="28"/>
  <c r="F324" i="28"/>
  <c r="F323" i="28"/>
  <c r="F322" i="28"/>
  <c r="F321" i="28"/>
  <c r="F320" i="28"/>
  <c r="F319" i="28"/>
  <c r="F318" i="28"/>
  <c r="F317" i="28"/>
  <c r="F315" i="28"/>
  <c r="F314" i="28"/>
  <c r="F312" i="28"/>
  <c r="F311" i="28"/>
  <c r="F310" i="28"/>
  <c r="F308" i="28"/>
  <c r="F307" i="28"/>
  <c r="F305" i="28"/>
  <c r="F304" i="28"/>
  <c r="F303" i="28"/>
  <c r="F302" i="28"/>
  <c r="F301" i="28"/>
  <c r="F300" i="28"/>
  <c r="F299" i="28"/>
  <c r="F298" i="28"/>
  <c r="F297" i="28"/>
  <c r="F528" i="28"/>
  <c r="F527" i="28"/>
  <c r="F526" i="28"/>
  <c r="E525" i="28"/>
  <c r="H525" i="28"/>
  <c r="F519" i="28"/>
  <c r="F518" i="28"/>
  <c r="E517" i="28"/>
  <c r="H517" i="28"/>
  <c r="F512" i="28"/>
  <c r="H41" i="29"/>
  <c r="H64" i="29"/>
  <c r="H144" i="29"/>
  <c r="H141" i="29"/>
  <c r="H135" i="29"/>
  <c r="H126" i="29"/>
  <c r="H130" i="29"/>
  <c r="H19" i="29"/>
  <c r="H277" i="29"/>
  <c r="H261" i="29"/>
  <c r="H221" i="29"/>
  <c r="H489" i="29"/>
  <c r="H473" i="29"/>
  <c r="H469" i="29"/>
  <c r="H454" i="29"/>
  <c r="H451" i="29"/>
  <c r="H435" i="29"/>
  <c r="H426" i="29"/>
  <c r="H371" i="29"/>
  <c r="H355" i="29"/>
  <c r="E524" i="29"/>
  <c r="H524" i="29" s="1"/>
  <c r="E522" i="29"/>
  <c r="H522" i="29"/>
  <c r="H205" i="29"/>
  <c r="H482" i="29"/>
  <c r="H479" i="29"/>
  <c r="H477" i="29"/>
  <c r="H472" i="29"/>
  <c r="H459" i="29"/>
  <c r="H441" i="29"/>
  <c r="H428" i="29"/>
  <c r="H425" i="29"/>
  <c r="H396" i="29"/>
  <c r="C13" i="29"/>
  <c r="E13" i="29" s="1"/>
  <c r="E530" i="29"/>
  <c r="E508" i="29"/>
  <c r="H508" i="29"/>
  <c r="E525" i="29"/>
  <c r="H525" i="29"/>
  <c r="E521" i="29"/>
  <c r="H521" i="29"/>
  <c r="E9" i="29"/>
  <c r="H244" i="29"/>
  <c r="H212" i="29"/>
  <c r="H164" i="29"/>
  <c r="H364" i="29"/>
  <c r="H356" i="29"/>
  <c r="H348" i="29"/>
  <c r="D13" i="29"/>
  <c r="E529" i="29"/>
  <c r="H529" i="29"/>
  <c r="E517" i="29"/>
  <c r="H517" i="29"/>
  <c r="E515" i="29"/>
  <c r="H515" i="29"/>
  <c r="E509" i="29"/>
  <c r="H509" i="29"/>
  <c r="E507" i="29"/>
  <c r="F21" i="29"/>
  <c r="F27" i="29"/>
  <c r="F28" i="29"/>
  <c r="F36" i="29"/>
  <c r="F37" i="29"/>
  <c r="F43" i="29"/>
  <c r="F51" i="29"/>
  <c r="F52" i="29"/>
  <c r="F59" i="29"/>
  <c r="F60" i="29"/>
  <c r="F30" i="29"/>
  <c r="F23" i="29"/>
  <c r="F24" i="29"/>
  <c r="F25" i="29"/>
  <c r="F33" i="29"/>
  <c r="F39" i="29"/>
  <c r="F47" i="29"/>
  <c r="F48" i="29"/>
  <c r="F49" i="29"/>
  <c r="F26" i="29"/>
  <c r="F34" i="29"/>
  <c r="F42" i="29"/>
  <c r="F63" i="29"/>
  <c r="E25" i="29"/>
  <c r="H25" i="29"/>
  <c r="E26" i="29"/>
  <c r="H26" i="29"/>
  <c r="E34" i="29"/>
  <c r="H34" i="29"/>
  <c r="E42" i="29"/>
  <c r="H42" i="29"/>
  <c r="E48" i="29"/>
  <c r="H48" i="29"/>
  <c r="E49" i="29"/>
  <c r="H49" i="29"/>
  <c r="E50" i="29"/>
  <c r="H50" i="29"/>
  <c r="E27" i="29"/>
  <c r="H27" i="29"/>
  <c r="E51" i="29"/>
  <c r="H51" i="29"/>
  <c r="E28" i="29"/>
  <c r="H28" i="29"/>
  <c r="E37" i="29"/>
  <c r="H37" i="29"/>
  <c r="E60" i="29"/>
  <c r="H60" i="29"/>
  <c r="E31" i="29"/>
  <c r="H31" i="29"/>
  <c r="F62" i="29"/>
  <c r="E18" i="29"/>
  <c r="E63" i="29"/>
  <c r="H63" i="29" s="1"/>
  <c r="F104" i="29"/>
  <c r="E103" i="29"/>
  <c r="H103" i="29" s="1"/>
  <c r="E102" i="29"/>
  <c r="H102" i="29" s="1"/>
  <c r="E95" i="29"/>
  <c r="H95" i="29" s="1"/>
  <c r="E94" i="29"/>
  <c r="H94" i="29" s="1"/>
  <c r="E93" i="29"/>
  <c r="H93" i="29" s="1"/>
  <c r="F88" i="29"/>
  <c r="E87" i="29"/>
  <c r="H87" i="29"/>
  <c r="E86" i="29"/>
  <c r="H86" i="29"/>
  <c r="E85" i="29"/>
  <c r="H85" i="29"/>
  <c r="F80" i="29"/>
  <c r="E77" i="29"/>
  <c r="H77" i="29" s="1"/>
  <c r="E283" i="29"/>
  <c r="H283" i="29"/>
  <c r="F268" i="29"/>
  <c r="F262" i="29"/>
  <c r="F254" i="29"/>
  <c r="F245" i="29"/>
  <c r="F238" i="29"/>
  <c r="F237" i="29"/>
  <c r="E235" i="29"/>
  <c r="F230" i="29"/>
  <c r="F229" i="29"/>
  <c r="F222" i="29"/>
  <c r="F220" i="29"/>
  <c r="F214" i="29"/>
  <c r="F213" i="29"/>
  <c r="E211" i="29"/>
  <c r="H211" i="29" s="1"/>
  <c r="F197" i="29"/>
  <c r="F196" i="29"/>
  <c r="F188" i="29"/>
  <c r="E187" i="29"/>
  <c r="H187" i="29"/>
  <c r="F182" i="29"/>
  <c r="F181" i="29"/>
  <c r="F180" i="29"/>
  <c r="E179" i="29"/>
  <c r="H179" i="29" s="1"/>
  <c r="F174" i="29"/>
  <c r="F173" i="29"/>
  <c r="F166" i="29"/>
  <c r="F165" i="29"/>
  <c r="E163" i="29"/>
  <c r="H163" i="29" s="1"/>
  <c r="F158" i="29"/>
  <c r="F157" i="29"/>
  <c r="F156" i="29"/>
  <c r="F406" i="29"/>
  <c r="E405" i="29"/>
  <c r="H405" i="29" s="1"/>
  <c r="E404" i="29"/>
  <c r="H404" i="29" s="1"/>
  <c r="E403" i="29"/>
  <c r="H403" i="29" s="1"/>
  <c r="F398" i="29"/>
  <c r="F390" i="29"/>
  <c r="E388" i="29"/>
  <c r="H388" i="29" s="1"/>
  <c r="E387" i="29"/>
  <c r="H387" i="29" s="1"/>
  <c r="E380" i="29"/>
  <c r="H380" i="29" s="1"/>
  <c r="E379" i="29"/>
  <c r="H379" i="29" s="1"/>
  <c r="E373" i="29"/>
  <c r="H373" i="29" s="1"/>
  <c r="E372" i="29"/>
  <c r="H372" i="29" s="1"/>
  <c r="E363" i="29"/>
  <c r="H363" i="29" s="1"/>
  <c r="F358" i="29"/>
  <c r="E357" i="29"/>
  <c r="H357" i="29"/>
  <c r="E347" i="29"/>
  <c r="H347" i="29"/>
  <c r="E341" i="29"/>
  <c r="H341" i="29"/>
  <c r="E340" i="29"/>
  <c r="H340" i="29"/>
  <c r="E339" i="29"/>
  <c r="H339" i="29"/>
  <c r="F334" i="29"/>
  <c r="E333" i="29"/>
  <c r="H333" i="29" s="1"/>
  <c r="E332" i="29"/>
  <c r="H332" i="29" s="1"/>
  <c r="F327" i="29"/>
  <c r="F326" i="29"/>
  <c r="F320" i="29"/>
  <c r="F319" i="29"/>
  <c r="F318" i="29"/>
  <c r="E317" i="29"/>
  <c r="H317" i="29"/>
  <c r="F310" i="29"/>
  <c r="E308" i="29"/>
  <c r="H308" i="29" s="1"/>
  <c r="E307" i="29"/>
  <c r="H307" i="29" s="1"/>
  <c r="F304" i="29"/>
  <c r="F303" i="29"/>
  <c r="F302" i="29"/>
  <c r="E301" i="29"/>
  <c r="H301" i="29"/>
  <c r="F296" i="29"/>
  <c r="F506" i="29"/>
  <c r="F525" i="29"/>
  <c r="F509" i="29"/>
  <c r="C10" i="29"/>
  <c r="E10" i="29"/>
  <c r="F102" i="29"/>
  <c r="E100" i="29"/>
  <c r="H100" i="29"/>
  <c r="E92" i="29"/>
  <c r="H92" i="29"/>
  <c r="E84" i="29"/>
  <c r="H84" i="29" s="1"/>
  <c r="F79" i="29"/>
  <c r="F77" i="29"/>
  <c r="C11" i="29"/>
  <c r="E11" i="29" s="1"/>
  <c r="F283" i="29"/>
  <c r="E282" i="29"/>
  <c r="H282" i="29"/>
  <c r="E281" i="29"/>
  <c r="H281" i="29"/>
  <c r="E280" i="29"/>
  <c r="H280" i="29"/>
  <c r="E266" i="29"/>
  <c r="H266" i="29"/>
  <c r="E264" i="29"/>
  <c r="H264" i="29"/>
  <c r="E256" i="29"/>
  <c r="H256" i="29"/>
  <c r="E249" i="29"/>
  <c r="H249" i="29"/>
  <c r="E248" i="29"/>
  <c r="H248" i="29"/>
  <c r="E240" i="29"/>
  <c r="H240" i="29"/>
  <c r="F235" i="29"/>
  <c r="E233" i="29"/>
  <c r="H233" i="29" s="1"/>
  <c r="E232" i="29"/>
  <c r="H232" i="29" s="1"/>
  <c r="E226" i="29"/>
  <c r="H226" i="29" s="1"/>
  <c r="F211" i="29"/>
  <c r="E209" i="29"/>
  <c r="H209" i="29"/>
  <c r="E208" i="29"/>
  <c r="H208" i="29"/>
  <c r="E201" i="29"/>
  <c r="H201" i="29"/>
  <c r="F195" i="29"/>
  <c r="E194" i="29"/>
  <c r="H194" i="29" s="1"/>
  <c r="E193" i="29"/>
  <c r="H193" i="29" s="1"/>
  <c r="F187" i="29"/>
  <c r="E186" i="29"/>
  <c r="H186" i="29"/>
  <c r="E185" i="29"/>
  <c r="H185" i="29"/>
  <c r="F179" i="29"/>
  <c r="E178" i="29"/>
  <c r="H178" i="29" s="1"/>
  <c r="E177" i="29"/>
  <c r="H177" i="29" s="1"/>
  <c r="E176" i="29"/>
  <c r="H176" i="29" s="1"/>
  <c r="F171" i="29"/>
  <c r="E169" i="29"/>
  <c r="H169" i="29"/>
  <c r="F163" i="29"/>
  <c r="E160" i="29"/>
  <c r="H160" i="29" s="1"/>
  <c r="F155" i="29"/>
  <c r="E153" i="29"/>
  <c r="H153" i="29"/>
  <c r="C12" i="29"/>
  <c r="E12" i="29"/>
  <c r="E295" i="29"/>
  <c r="H295" i="29"/>
  <c r="F405" i="29"/>
  <c r="F404" i="29"/>
  <c r="F403" i="29"/>
  <c r="F395" i="29"/>
  <c r="F389" i="29"/>
  <c r="F388" i="29"/>
  <c r="F387" i="29"/>
  <c r="E386" i="29"/>
  <c r="H386" i="29" s="1"/>
  <c r="F380" i="29"/>
  <c r="F379" i="29"/>
  <c r="E378" i="29"/>
  <c r="H378" i="29" s="1"/>
  <c r="F372" i="29"/>
  <c r="E370" i="29"/>
  <c r="H370" i="29"/>
  <c r="F363" i="29"/>
  <c r="F357" i="29"/>
  <c r="E354" i="29"/>
  <c r="H354" i="29"/>
  <c r="F347" i="29"/>
  <c r="E346" i="29"/>
  <c r="H346" i="29" s="1"/>
  <c r="F341" i="29"/>
  <c r="F339" i="29"/>
  <c r="F333" i="29"/>
  <c r="F332" i="29"/>
  <c r="E330" i="29"/>
  <c r="H330" i="29" s="1"/>
  <c r="F317" i="29"/>
  <c r="E314" i="29"/>
  <c r="H314" i="29"/>
  <c r="F308" i="29"/>
  <c r="F307" i="29"/>
  <c r="F301" i="29"/>
  <c r="E298" i="29"/>
  <c r="H298" i="29" s="1"/>
  <c r="F530" i="29"/>
  <c r="F524" i="29"/>
  <c r="F523" i="29"/>
  <c r="F522" i="29"/>
  <c r="F516" i="29"/>
  <c r="F515" i="29"/>
  <c r="F514" i="29"/>
  <c r="F508" i="29"/>
  <c r="F507" i="29"/>
  <c r="E140" i="29"/>
  <c r="H140" i="29"/>
  <c r="E139" i="29"/>
  <c r="H139" i="29"/>
  <c r="E138" i="29"/>
  <c r="H138" i="29"/>
  <c r="E137" i="29"/>
  <c r="H137" i="29"/>
  <c r="E134" i="29"/>
  <c r="H134" i="29"/>
  <c r="E128" i="29"/>
  <c r="H128" i="29"/>
  <c r="E124" i="29"/>
  <c r="H124" i="29"/>
  <c r="E123" i="29"/>
  <c r="H123" i="29"/>
  <c r="E121" i="29"/>
  <c r="H121" i="29"/>
  <c r="E120" i="29"/>
  <c r="H120" i="29"/>
  <c r="E119" i="29"/>
  <c r="H119" i="29"/>
  <c r="E118" i="29"/>
  <c r="H118" i="29"/>
  <c r="E116" i="29"/>
  <c r="H116" i="29"/>
  <c r="E115" i="29"/>
  <c r="H115" i="29"/>
  <c r="E113" i="29"/>
  <c r="H113" i="29"/>
  <c r="E112" i="29"/>
  <c r="H112" i="29"/>
  <c r="E111" i="29"/>
  <c r="H111" i="29"/>
  <c r="E110" i="29"/>
  <c r="H110" i="29"/>
  <c r="E109" i="29"/>
  <c r="H109" i="29"/>
  <c r="E107" i="29"/>
  <c r="H107" i="29"/>
  <c r="E99" i="29"/>
  <c r="H99" i="29" s="1"/>
  <c r="E97" i="29"/>
  <c r="H97" i="29" s="1"/>
  <c r="E83" i="29"/>
  <c r="H83" i="29" s="1"/>
  <c r="E74" i="29"/>
  <c r="H74" i="29" s="1"/>
  <c r="E73" i="29"/>
  <c r="H73" i="29" s="1"/>
  <c r="E152" i="29"/>
  <c r="H152" i="29" s="1"/>
  <c r="F288" i="29"/>
  <c r="F282" i="29"/>
  <c r="F281" i="29"/>
  <c r="F273" i="29"/>
  <c r="F272" i="29"/>
  <c r="E271" i="29"/>
  <c r="H271" i="29"/>
  <c r="F266" i="29"/>
  <c r="F264" i="29"/>
  <c r="F258" i="29"/>
  <c r="F256" i="29"/>
  <c r="F249" i="29"/>
  <c r="F248" i="29"/>
  <c r="E247" i="29"/>
  <c r="H247" i="29"/>
  <c r="F240" i="29"/>
  <c r="E239" i="29"/>
  <c r="H239" i="29" s="1"/>
  <c r="F233" i="29"/>
  <c r="F232" i="29"/>
  <c r="E231" i="29"/>
  <c r="H231" i="29" s="1"/>
  <c r="F216" i="29"/>
  <c r="F209" i="29"/>
  <c r="F208" i="29"/>
  <c r="F201" i="29"/>
  <c r="E199" i="29"/>
  <c r="H199" i="29" s="1"/>
  <c r="F192" i="29"/>
  <c r="F186" i="29"/>
  <c r="F185" i="29"/>
  <c r="E183" i="29"/>
  <c r="H183" i="29"/>
  <c r="F178" i="29"/>
  <c r="F177" i="29"/>
  <c r="F176" i="29"/>
  <c r="E175" i="29"/>
  <c r="H175" i="29" s="1"/>
  <c r="F169" i="29"/>
  <c r="F168" i="29"/>
  <c r="E167" i="29"/>
  <c r="H167" i="29" s="1"/>
  <c r="F160" i="29"/>
  <c r="E159" i="29"/>
  <c r="H159" i="29"/>
  <c r="F154" i="29"/>
  <c r="F153" i="29"/>
  <c r="D12" i="29"/>
  <c r="G12" i="29" s="1"/>
  <c r="H12" i="29" s="1"/>
  <c r="E498" i="29"/>
  <c r="H498" i="29" s="1"/>
  <c r="E497" i="29"/>
  <c r="H497" i="29" s="1"/>
  <c r="E495" i="29"/>
  <c r="H495" i="29" s="1"/>
  <c r="E493" i="29"/>
  <c r="H493" i="29" s="1"/>
  <c r="E491" i="29"/>
  <c r="H491" i="29" s="1"/>
  <c r="E488" i="29"/>
  <c r="H488" i="29" s="1"/>
  <c r="E487" i="29"/>
  <c r="H487" i="29" s="1"/>
  <c r="E486" i="29"/>
  <c r="H486" i="29" s="1"/>
  <c r="E485" i="29"/>
  <c r="H485" i="29"/>
  <c r="E484" i="29"/>
  <c r="H484" i="29" s="1"/>
  <c r="E483" i="29"/>
  <c r="H483" i="29" s="1"/>
  <c r="E478" i="29"/>
  <c r="H478" i="29" s="1"/>
  <c r="E475" i="29"/>
  <c r="H475" i="29"/>
  <c r="E474" i="29"/>
  <c r="H474" i="29" s="1"/>
  <c r="E468" i="29"/>
  <c r="H468" i="29"/>
  <c r="E467" i="29"/>
  <c r="H467" i="29" s="1"/>
  <c r="E466" i="29"/>
  <c r="H466" i="29"/>
  <c r="E465" i="29"/>
  <c r="H465" i="29" s="1"/>
  <c r="E464" i="29"/>
  <c r="H464" i="29" s="1"/>
  <c r="E463" i="29"/>
  <c r="H463" i="29" s="1"/>
  <c r="E461" i="29"/>
  <c r="H461" i="29"/>
  <c r="E460" i="29"/>
  <c r="H460" i="29" s="1"/>
  <c r="E458" i="29"/>
  <c r="H458" i="29"/>
  <c r="E457" i="29"/>
  <c r="H457" i="29" s="1"/>
  <c r="E456" i="29"/>
  <c r="H456" i="29"/>
  <c r="E455" i="29"/>
  <c r="H455" i="29" s="1"/>
  <c r="E450" i="29"/>
  <c r="H450" i="29" s="1"/>
  <c r="E446" i="29"/>
  <c r="H446" i="29" s="1"/>
  <c r="E445" i="29"/>
  <c r="H445" i="29"/>
  <c r="E444" i="29"/>
  <c r="H444" i="29" s="1"/>
  <c r="E443" i="29"/>
  <c r="H443" i="29"/>
  <c r="E442" i="29"/>
  <c r="H442" i="29" s="1"/>
  <c r="E438" i="29"/>
  <c r="H438" i="29"/>
  <c r="E437" i="29"/>
  <c r="H437" i="29" s="1"/>
  <c r="E434" i="29"/>
  <c r="H434" i="29" s="1"/>
  <c r="E433" i="29"/>
  <c r="H433" i="29" s="1"/>
  <c r="E432" i="29"/>
  <c r="H432" i="29"/>
  <c r="E431" i="29"/>
  <c r="H431" i="29" s="1"/>
  <c r="E430" i="29"/>
  <c r="H430" i="29"/>
  <c r="E427" i="29"/>
  <c r="H427" i="29" s="1"/>
  <c r="E422" i="29"/>
  <c r="H422" i="29"/>
  <c r="E420" i="29"/>
  <c r="H420" i="29" s="1"/>
  <c r="E419" i="29"/>
  <c r="H419" i="29" s="1"/>
  <c r="E418" i="29"/>
  <c r="H418" i="29" s="1"/>
  <c r="E417" i="29"/>
  <c r="H417" i="29"/>
  <c r="E416" i="29"/>
  <c r="H416" i="29" s="1"/>
  <c r="E412" i="29"/>
  <c r="H412" i="29"/>
  <c r="E411" i="29"/>
  <c r="H411" i="29" s="1"/>
  <c r="E410" i="29"/>
  <c r="H410" i="29"/>
  <c r="E409" i="29"/>
  <c r="H409" i="29" s="1"/>
  <c r="E408" i="29"/>
  <c r="H408" i="29" s="1"/>
  <c r="E407" i="29"/>
  <c r="H407" i="29" s="1"/>
  <c r="E401" i="29"/>
  <c r="H401" i="29"/>
  <c r="E393" i="29"/>
  <c r="H393" i="29" s="1"/>
  <c r="E392" i="29"/>
  <c r="H392" i="29"/>
  <c r="E391" i="29"/>
  <c r="H391" i="29" s="1"/>
  <c r="F386" i="29"/>
  <c r="E385" i="29"/>
  <c r="H385" i="29"/>
  <c r="E384" i="29"/>
  <c r="H384" i="29"/>
  <c r="E383" i="29"/>
  <c r="H383" i="29"/>
  <c r="F378" i="29"/>
  <c r="E377" i="29"/>
  <c r="H377" i="29"/>
  <c r="E376" i="29"/>
  <c r="H376" i="29" s="1"/>
  <c r="F354" i="29"/>
  <c r="F346" i="29"/>
  <c r="E345" i="29"/>
  <c r="H345" i="29" s="1"/>
  <c r="E344" i="29"/>
  <c r="H344" i="29"/>
  <c r="E343" i="29"/>
  <c r="H343" i="29" s="1"/>
  <c r="F338" i="29"/>
  <c r="E337" i="29"/>
  <c r="H337" i="29"/>
  <c r="E335" i="29"/>
  <c r="H335" i="29"/>
  <c r="F330" i="29"/>
  <c r="E329" i="29"/>
  <c r="H329" i="29" s="1"/>
  <c r="E328" i="29"/>
  <c r="H328" i="29"/>
  <c r="F324" i="29"/>
  <c r="F323" i="29"/>
  <c r="E319" i="29"/>
  <c r="H319" i="29"/>
  <c r="F315" i="29"/>
  <c r="F314" i="29"/>
  <c r="E312" i="29"/>
  <c r="H312" i="29"/>
  <c r="E311" i="29"/>
  <c r="H311" i="29" s="1"/>
  <c r="E305" i="29"/>
  <c r="H305" i="29" s="1"/>
  <c r="E304" i="29"/>
  <c r="H304" i="29" s="1"/>
  <c r="E303" i="29"/>
  <c r="H303" i="29"/>
  <c r="F300" i="29"/>
  <c r="F298" i="29"/>
  <c r="E297" i="29"/>
  <c r="H297" i="29"/>
  <c r="E296" i="29"/>
  <c r="H296" i="29" s="1"/>
  <c r="F529" i="29"/>
  <c r="E526" i="29"/>
  <c r="H526" i="29"/>
  <c r="F521" i="29"/>
  <c r="E519" i="29"/>
  <c r="H519" i="29"/>
  <c r="E518" i="29"/>
  <c r="H518" i="29" s="1"/>
  <c r="E512" i="29"/>
  <c r="H512" i="29"/>
  <c r="E71" i="29"/>
  <c r="H71" i="29"/>
  <c r="F143" i="29"/>
  <c r="F137" i="29"/>
  <c r="F134" i="29"/>
  <c r="F133" i="29"/>
  <c r="F131" i="29"/>
  <c r="F128" i="29"/>
  <c r="F127" i="29"/>
  <c r="F125" i="29"/>
  <c r="F124" i="29"/>
  <c r="F123" i="29"/>
  <c r="F122" i="29"/>
  <c r="F118" i="29"/>
  <c r="F116" i="29"/>
  <c r="F111" i="29"/>
  <c r="F109" i="29"/>
  <c r="F105" i="29"/>
  <c r="E104" i="29"/>
  <c r="H104" i="29" s="1"/>
  <c r="F99" i="29"/>
  <c r="E88" i="29"/>
  <c r="H88" i="29" s="1"/>
  <c r="F82" i="29"/>
  <c r="F81" i="29"/>
  <c r="E80" i="29"/>
  <c r="H80" i="29"/>
  <c r="F75" i="29"/>
  <c r="D11" i="29"/>
  <c r="F152" i="29"/>
  <c r="E270" i="29"/>
  <c r="H270" i="29" s="1"/>
  <c r="E268" i="29"/>
  <c r="H268" i="29"/>
  <c r="E254" i="29"/>
  <c r="H254" i="29" s="1"/>
  <c r="E252" i="29"/>
  <c r="H252" i="29"/>
  <c r="F247" i="29"/>
  <c r="E245" i="29"/>
  <c r="H245" i="29" s="1"/>
  <c r="F239" i="29"/>
  <c r="E238" i="29"/>
  <c r="H238" i="29"/>
  <c r="E237" i="29"/>
  <c r="F231" i="29"/>
  <c r="E229" i="29"/>
  <c r="E206" i="29"/>
  <c r="H206" i="29"/>
  <c r="E197" i="29"/>
  <c r="H197" i="29" s="1"/>
  <c r="E196" i="29"/>
  <c r="H196" i="29" s="1"/>
  <c r="E188" i="29"/>
  <c r="H188" i="29" s="1"/>
  <c r="F183" i="29"/>
  <c r="E182" i="29"/>
  <c r="H182" i="29" s="1"/>
  <c r="F175" i="29"/>
  <c r="E174" i="29"/>
  <c r="H174" i="29"/>
  <c r="E173" i="29"/>
  <c r="H173" i="29" s="1"/>
  <c r="F167" i="29"/>
  <c r="E166" i="29"/>
  <c r="H166" i="29"/>
  <c r="E165" i="29"/>
  <c r="H165" i="29"/>
  <c r="E158" i="29"/>
  <c r="H158" i="29"/>
  <c r="E157" i="29"/>
  <c r="H157" i="29"/>
  <c r="F295" i="29"/>
  <c r="F495" i="29"/>
  <c r="F493" i="29"/>
  <c r="F491" i="29"/>
  <c r="F486" i="29"/>
  <c r="F485" i="29"/>
  <c r="F484" i="29"/>
  <c r="F483" i="29"/>
  <c r="F480" i="29"/>
  <c r="F478" i="29"/>
  <c r="F475" i="29"/>
  <c r="F468" i="29"/>
  <c r="F467" i="29"/>
  <c r="F466" i="29"/>
  <c r="F465" i="29"/>
  <c r="F464" i="29"/>
  <c r="F463" i="29"/>
  <c r="F460" i="29"/>
  <c r="F458" i="29"/>
  <c r="F457" i="29"/>
  <c r="F453" i="29"/>
  <c r="F450" i="29"/>
  <c r="F449" i="29"/>
  <c r="F444" i="29"/>
  <c r="F443" i="29"/>
  <c r="F442" i="29"/>
  <c r="F438" i="29"/>
  <c r="F437" i="29"/>
  <c r="F436" i="29"/>
  <c r="F434" i="29"/>
  <c r="F433" i="29"/>
  <c r="F432" i="29"/>
  <c r="F430" i="29"/>
  <c r="F429" i="29"/>
  <c r="F422" i="29"/>
  <c r="F420" i="29"/>
  <c r="F419" i="29"/>
  <c r="F418" i="29"/>
  <c r="F416" i="29"/>
  <c r="F412" i="29"/>
  <c r="F411" i="29"/>
  <c r="F410" i="29"/>
  <c r="F409" i="29"/>
  <c r="F408" i="29"/>
  <c r="F407" i="29"/>
  <c r="E406" i="29"/>
  <c r="H406" i="29" s="1"/>
  <c r="F401" i="29"/>
  <c r="F393" i="29"/>
  <c r="F392" i="29"/>
  <c r="F391" i="29"/>
  <c r="E390" i="29"/>
  <c r="H390" i="29"/>
  <c r="F385" i="29"/>
  <c r="F383" i="29"/>
  <c r="F377" i="29"/>
  <c r="F376" i="29"/>
  <c r="F375" i="29"/>
  <c r="F369" i="29"/>
  <c r="E358" i="29"/>
  <c r="H358" i="29"/>
  <c r="F345" i="29"/>
  <c r="F344" i="29"/>
  <c r="F343" i="29"/>
  <c r="F337" i="29"/>
  <c r="F335" i="29"/>
  <c r="E334" i="29"/>
  <c r="H334" i="29"/>
  <c r="E326" i="29"/>
  <c r="H326" i="29"/>
  <c r="F321" i="29"/>
  <c r="E318" i="29"/>
  <c r="H318" i="29"/>
  <c r="F312" i="29"/>
  <c r="F311" i="29"/>
  <c r="F305" i="29"/>
  <c r="F527" i="29"/>
  <c r="F526" i="29"/>
  <c r="F520" i="29"/>
  <c r="F519" i="29"/>
  <c r="F518" i="29"/>
  <c r="F512" i="29"/>
  <c r="F511" i="29"/>
  <c r="H62" i="30"/>
  <c r="H60" i="30"/>
  <c r="H56" i="30"/>
  <c r="H37" i="30"/>
  <c r="E143" i="30"/>
  <c r="H143" i="30"/>
  <c r="H139" i="30"/>
  <c r="H135" i="30"/>
  <c r="E121" i="30"/>
  <c r="H121" i="30"/>
  <c r="E113" i="30"/>
  <c r="H113" i="30" s="1"/>
  <c r="H95" i="30"/>
  <c r="H87" i="30"/>
  <c r="E73" i="30"/>
  <c r="H73" i="30" s="1"/>
  <c r="H46" i="30"/>
  <c r="H44" i="30"/>
  <c r="H40" i="30"/>
  <c r="H30" i="30"/>
  <c r="E72" i="30"/>
  <c r="H72" i="30" s="1"/>
  <c r="E48" i="30"/>
  <c r="H48" i="30"/>
  <c r="F35" i="30"/>
  <c r="H144" i="30"/>
  <c r="H140" i="30"/>
  <c r="H136" i="30"/>
  <c r="H127" i="30"/>
  <c r="H107" i="30"/>
  <c r="H103" i="30"/>
  <c r="H99" i="30"/>
  <c r="H96" i="30"/>
  <c r="H91" i="30"/>
  <c r="E88" i="30"/>
  <c r="H88" i="30"/>
  <c r="H84" i="30"/>
  <c r="H499" i="30"/>
  <c r="H495" i="30"/>
  <c r="H492" i="30"/>
  <c r="H488" i="30"/>
  <c r="H480" i="30"/>
  <c r="H476" i="30"/>
  <c r="H472" i="30"/>
  <c r="H404" i="30"/>
  <c r="H375" i="30"/>
  <c r="H367" i="30"/>
  <c r="H363" i="30"/>
  <c r="H355" i="30"/>
  <c r="H352" i="30"/>
  <c r="H336" i="30"/>
  <c r="F330" i="30"/>
  <c r="F315" i="30"/>
  <c r="H312" i="30"/>
  <c r="D13" i="30"/>
  <c r="F518" i="30"/>
  <c r="C11" i="30"/>
  <c r="F175" i="30"/>
  <c r="E156" i="30"/>
  <c r="H156" i="30"/>
  <c r="F483" i="30"/>
  <c r="H320" i="30"/>
  <c r="H299" i="30"/>
  <c r="F511" i="30"/>
  <c r="H252" i="30"/>
  <c r="H229" i="30"/>
  <c r="H205" i="30"/>
  <c r="H201" i="30"/>
  <c r="H197" i="30"/>
  <c r="E174" i="30"/>
  <c r="H174" i="30"/>
  <c r="H161" i="30"/>
  <c r="H155" i="30"/>
  <c r="F491" i="30"/>
  <c r="F370" i="30"/>
  <c r="F354" i="30"/>
  <c r="F347" i="30"/>
  <c r="H319" i="30"/>
  <c r="H316" i="30"/>
  <c r="F314" i="30"/>
  <c r="H308" i="30"/>
  <c r="H303" i="30"/>
  <c r="E509" i="30"/>
  <c r="E262" i="30"/>
  <c r="H262" i="30"/>
  <c r="H228" i="30"/>
  <c r="H225" i="30"/>
  <c r="H221" i="30"/>
  <c r="H217" i="30"/>
  <c r="H213" i="30"/>
  <c r="H204" i="30"/>
  <c r="H200" i="30"/>
  <c r="H185" i="30"/>
  <c r="H176" i="30"/>
  <c r="H173" i="30"/>
  <c r="H169" i="30"/>
  <c r="H160" i="30"/>
  <c r="E157" i="30"/>
  <c r="H157" i="30"/>
  <c r="E154" i="30"/>
  <c r="H154" i="30"/>
  <c r="H496" i="30"/>
  <c r="H411" i="30"/>
  <c r="H407" i="30"/>
  <c r="H391" i="30"/>
  <c r="H387" i="30"/>
  <c r="H383" i="30"/>
  <c r="H379" i="30"/>
  <c r="H376" i="30"/>
  <c r="H372" i="30"/>
  <c r="H368" i="30"/>
  <c r="H364" i="30"/>
  <c r="H360" i="30"/>
  <c r="H356" i="30"/>
  <c r="F298" i="30"/>
  <c r="C10" i="30"/>
  <c r="F123" i="30"/>
  <c r="F117" i="30"/>
  <c r="F116" i="30"/>
  <c r="F115" i="30"/>
  <c r="F93" i="30"/>
  <c r="F92" i="30"/>
  <c r="F83" i="30"/>
  <c r="F75" i="30"/>
  <c r="E74" i="30"/>
  <c r="H74" i="30"/>
  <c r="F249" i="30"/>
  <c r="E247" i="30"/>
  <c r="H247" i="30" s="1"/>
  <c r="E239" i="30"/>
  <c r="H239" i="30"/>
  <c r="F232" i="30"/>
  <c r="F186" i="30"/>
  <c r="E183" i="30"/>
  <c r="H183" i="30"/>
  <c r="E175" i="30"/>
  <c r="H175" i="30" s="1"/>
  <c r="F295" i="30"/>
  <c r="E378" i="30"/>
  <c r="H378" i="30" s="1"/>
  <c r="E354" i="30"/>
  <c r="H354" i="30" s="1"/>
  <c r="E338" i="30"/>
  <c r="H338" i="30"/>
  <c r="F333" i="30"/>
  <c r="F317" i="30"/>
  <c r="E314" i="30"/>
  <c r="H314" i="30"/>
  <c r="E298" i="30"/>
  <c r="H298" i="30" s="1"/>
  <c r="E519" i="30"/>
  <c r="H519" i="30" s="1"/>
  <c r="E512" i="30"/>
  <c r="H512" i="30"/>
  <c r="F122" i="30"/>
  <c r="F74" i="30"/>
  <c r="E401" i="30"/>
  <c r="H401" i="30"/>
  <c r="E393" i="30"/>
  <c r="H393" i="30"/>
  <c r="E345" i="30"/>
  <c r="H345" i="30"/>
  <c r="E344" i="30"/>
  <c r="H344" i="30"/>
  <c r="E335" i="30"/>
  <c r="H335" i="30"/>
  <c r="E304" i="30"/>
  <c r="H304" i="30"/>
  <c r="E296" i="30"/>
  <c r="H296" i="30"/>
  <c r="G70" i="30"/>
  <c r="D10" i="30"/>
  <c r="G10" i="30" s="1"/>
  <c r="E134" i="30"/>
  <c r="H134" i="30"/>
  <c r="F129" i="30"/>
  <c r="F121" i="30"/>
  <c r="E118" i="30"/>
  <c r="H118" i="30"/>
  <c r="F113" i="30"/>
  <c r="F97" i="30"/>
  <c r="F88" i="30"/>
  <c r="F238" i="30"/>
  <c r="F237" i="30"/>
  <c r="E211" i="30"/>
  <c r="H211" i="30"/>
  <c r="F206" i="30"/>
  <c r="F196" i="30"/>
  <c r="E187" i="30"/>
  <c r="H187" i="30"/>
  <c r="F166" i="30"/>
  <c r="F165" i="30"/>
  <c r="F164" i="30"/>
  <c r="F157" i="30"/>
  <c r="F156" i="30"/>
  <c r="C12" i="30"/>
  <c r="E406" i="30"/>
  <c r="H406" i="30"/>
  <c r="E358" i="30"/>
  <c r="H358" i="30" s="1"/>
  <c r="F345" i="30"/>
  <c r="E310" i="30"/>
  <c r="H310" i="30"/>
  <c r="F305" i="30"/>
  <c r="E524" i="30"/>
  <c r="H524" i="30" s="1"/>
  <c r="F509" i="30"/>
  <c r="E508" i="30"/>
  <c r="H508" i="30"/>
  <c r="E132" i="30"/>
  <c r="H132" i="30"/>
  <c r="F118" i="30"/>
  <c r="E116" i="30"/>
  <c r="H116" i="30" s="1"/>
  <c r="E115" i="30"/>
  <c r="H115" i="30" s="1"/>
  <c r="E92" i="30"/>
  <c r="H92" i="30"/>
  <c r="E83" i="30"/>
  <c r="H83" i="30" s="1"/>
  <c r="D11" i="30"/>
  <c r="E256" i="30"/>
  <c r="H256" i="30"/>
  <c r="E249" i="30"/>
  <c r="H249" i="30"/>
  <c r="F235" i="30"/>
  <c r="E232" i="30"/>
  <c r="H232" i="30" s="1"/>
  <c r="E226" i="30"/>
  <c r="H226" i="30"/>
  <c r="E208" i="30"/>
  <c r="H208" i="30" s="1"/>
  <c r="E193" i="30"/>
  <c r="H193" i="30" s="1"/>
  <c r="E186" i="30"/>
  <c r="H186" i="30" s="1"/>
  <c r="D12" i="30"/>
  <c r="E295" i="30"/>
  <c r="H295" i="30" s="1"/>
  <c r="E493" i="30"/>
  <c r="H493" i="30"/>
  <c r="E485" i="30"/>
  <c r="H485" i="30" s="1"/>
  <c r="E484" i="30"/>
  <c r="H484" i="30"/>
  <c r="E483" i="30"/>
  <c r="H483" i="30" s="1"/>
  <c r="F471" i="30"/>
  <c r="E412" i="30"/>
  <c r="H412" i="30"/>
  <c r="F359" i="30"/>
  <c r="E347" i="30"/>
  <c r="H347" i="30" s="1"/>
  <c r="F344" i="30"/>
  <c r="E341" i="30"/>
  <c r="H341" i="30"/>
  <c r="E339" i="30"/>
  <c r="H339" i="30" s="1"/>
  <c r="E333" i="30"/>
  <c r="H333" i="30"/>
  <c r="E332" i="30"/>
  <c r="H332" i="30"/>
  <c r="E315" i="30"/>
  <c r="H315" i="30"/>
  <c r="F311" i="30"/>
  <c r="E307" i="30"/>
  <c r="H307" i="30"/>
  <c r="C13" i="30"/>
  <c r="H285" i="31"/>
  <c r="H279" i="31"/>
  <c r="H58" i="31"/>
  <c r="F79" i="31"/>
  <c r="H236" i="31"/>
  <c r="H213" i="31"/>
  <c r="H451" i="31"/>
  <c r="H414" i="31"/>
  <c r="H130" i="31"/>
  <c r="H114" i="31"/>
  <c r="H299" i="31"/>
  <c r="H133" i="31"/>
  <c r="H22" i="31"/>
  <c r="H55" i="31"/>
  <c r="H39" i="31"/>
  <c r="H106" i="31"/>
  <c r="H288" i="31"/>
  <c r="H200" i="31"/>
  <c r="H197" i="31"/>
  <c r="H189" i="31"/>
  <c r="H19" i="31"/>
  <c r="H46" i="31"/>
  <c r="H38" i="31"/>
  <c r="H269" i="31"/>
  <c r="H260" i="31"/>
  <c r="H192" i="31"/>
  <c r="H277" i="31"/>
  <c r="H261" i="31"/>
  <c r="H228" i="31"/>
  <c r="H212" i="31"/>
  <c r="H286" i="31"/>
  <c r="H284" i="31"/>
  <c r="H221" i="31"/>
  <c r="H161" i="31"/>
  <c r="H287" i="31"/>
  <c r="H188" i="31"/>
  <c r="H487" i="31"/>
  <c r="H435" i="31"/>
  <c r="H418" i="31"/>
  <c r="H374" i="31"/>
  <c r="H365" i="31"/>
  <c r="H352" i="31"/>
  <c r="E512" i="31"/>
  <c r="H512" i="31"/>
  <c r="E510" i="31"/>
  <c r="H367" i="31"/>
  <c r="E528" i="31"/>
  <c r="H528" i="31"/>
  <c r="E526" i="31"/>
  <c r="H526" i="31"/>
  <c r="E518" i="31"/>
  <c r="H518" i="31"/>
  <c r="H479" i="31"/>
  <c r="E511" i="31"/>
  <c r="H511" i="31" s="1"/>
  <c r="C12" i="31"/>
  <c r="H488" i="31"/>
  <c r="H424" i="31"/>
  <c r="H353" i="31"/>
  <c r="H348" i="31"/>
  <c r="E519" i="31"/>
  <c r="H519" i="31" s="1"/>
  <c r="F159" i="31"/>
  <c r="F167" i="31"/>
  <c r="F175" i="31"/>
  <c r="F183" i="31"/>
  <c r="F199" i="31"/>
  <c r="F215" i="31"/>
  <c r="F153" i="31"/>
  <c r="F154" i="31"/>
  <c r="F160" i="31"/>
  <c r="F161" i="31"/>
  <c r="F162" i="31"/>
  <c r="F168" i="31"/>
  <c r="F169" i="31"/>
  <c r="F170" i="31"/>
  <c r="F176" i="31"/>
  <c r="F177" i="31"/>
  <c r="F178" i="31"/>
  <c r="F184" i="31"/>
  <c r="F185" i="31"/>
  <c r="F186" i="31"/>
  <c r="F193" i="31"/>
  <c r="F200" i="31"/>
  <c r="F201" i="31"/>
  <c r="F202" i="31"/>
  <c r="F208" i="31"/>
  <c r="F209" i="31"/>
  <c r="F210" i="31"/>
  <c r="F216" i="31"/>
  <c r="F217" i="31"/>
  <c r="F218" i="31"/>
  <c r="F226" i="31"/>
  <c r="F232" i="31"/>
  <c r="F233" i="31"/>
  <c r="F234" i="31"/>
  <c r="F240" i="31"/>
  <c r="F241" i="31"/>
  <c r="F242" i="31"/>
  <c r="F248" i="31"/>
  <c r="F249" i="31"/>
  <c r="F250" i="31"/>
  <c r="F256" i="31"/>
  <c r="F257" i="31"/>
  <c r="F258" i="31"/>
  <c r="F155" i="31"/>
  <c r="F163" i="31"/>
  <c r="F179" i="31"/>
  <c r="F187" i="31"/>
  <c r="F195" i="31"/>
  <c r="F203" i="31"/>
  <c r="F211" i="31"/>
  <c r="F219" i="31"/>
  <c r="F156" i="31"/>
  <c r="F157" i="31"/>
  <c r="F158" i="31"/>
  <c r="F164" i="31"/>
  <c r="F165" i="31"/>
  <c r="F166" i="31"/>
  <c r="F172" i="31"/>
  <c r="F173" i="31"/>
  <c r="F174" i="31"/>
  <c r="F180" i="31"/>
  <c r="F181" i="31"/>
  <c r="F182" i="31"/>
  <c r="F189" i="31"/>
  <c r="F190" i="31"/>
  <c r="F196" i="31"/>
  <c r="F197" i="31"/>
  <c r="F198" i="31"/>
  <c r="F204" i="31"/>
  <c r="F205" i="31"/>
  <c r="F206" i="31"/>
  <c r="F212" i="31"/>
  <c r="F213" i="31"/>
  <c r="F214" i="31"/>
  <c r="F220" i="31"/>
  <c r="F221" i="31"/>
  <c r="F222" i="31"/>
  <c r="F228" i="31"/>
  <c r="F229" i="31"/>
  <c r="F230" i="31"/>
  <c r="F236" i="31"/>
  <c r="F237" i="31"/>
  <c r="F238" i="31"/>
  <c r="F244" i="31"/>
  <c r="F245" i="31"/>
  <c r="F246" i="31"/>
  <c r="F252" i="31"/>
  <c r="F253" i="31"/>
  <c r="F254" i="31"/>
  <c r="F62" i="31"/>
  <c r="F61" i="31"/>
  <c r="E60" i="31"/>
  <c r="H60" i="31" s="1"/>
  <c r="E59" i="31"/>
  <c r="H59" i="31" s="1"/>
  <c r="F55" i="31"/>
  <c r="F54" i="31"/>
  <c r="F53" i="31"/>
  <c r="E52" i="31"/>
  <c r="H52" i="31"/>
  <c r="E51" i="31"/>
  <c r="H51" i="31" s="1"/>
  <c r="F46" i="31"/>
  <c r="F45" i="31"/>
  <c r="E42" i="31"/>
  <c r="H42" i="31" s="1"/>
  <c r="F39" i="31"/>
  <c r="F38" i="31"/>
  <c r="F37" i="31"/>
  <c r="E36" i="31"/>
  <c r="H36" i="31"/>
  <c r="E34" i="31"/>
  <c r="H34" i="31"/>
  <c r="E28" i="31"/>
  <c r="H28" i="31" s="1"/>
  <c r="E27" i="31"/>
  <c r="H27" i="31"/>
  <c r="E26" i="31"/>
  <c r="H26" i="31" s="1"/>
  <c r="F23" i="31"/>
  <c r="F22" i="31"/>
  <c r="F21" i="31"/>
  <c r="F145" i="31"/>
  <c r="F139" i="31"/>
  <c r="F138" i="31"/>
  <c r="F137" i="31"/>
  <c r="F131" i="31"/>
  <c r="F130" i="31"/>
  <c r="F129" i="31"/>
  <c r="E128" i="31"/>
  <c r="H128" i="31" s="1"/>
  <c r="F123" i="31"/>
  <c r="F122" i="31"/>
  <c r="F121" i="31"/>
  <c r="E120" i="31"/>
  <c r="H120" i="31"/>
  <c r="F115" i="31"/>
  <c r="F113" i="31"/>
  <c r="E112" i="31"/>
  <c r="H112" i="31"/>
  <c r="F107" i="31"/>
  <c r="F106" i="31"/>
  <c r="E104" i="31"/>
  <c r="H104" i="31"/>
  <c r="F99" i="31"/>
  <c r="F98" i="31"/>
  <c r="F97" i="31"/>
  <c r="E96" i="31"/>
  <c r="H96" i="31"/>
  <c r="F91" i="31"/>
  <c r="F90" i="31"/>
  <c r="F89" i="31"/>
  <c r="E88" i="31"/>
  <c r="H88" i="31" s="1"/>
  <c r="F83" i="31"/>
  <c r="F82" i="31"/>
  <c r="F81" i="31"/>
  <c r="E80" i="31"/>
  <c r="H80" i="31" s="1"/>
  <c r="F75" i="31"/>
  <c r="F74" i="31"/>
  <c r="F73" i="31"/>
  <c r="E72" i="31"/>
  <c r="H72" i="31"/>
  <c r="F288" i="31"/>
  <c r="F286" i="31"/>
  <c r="F285" i="31"/>
  <c r="F284" i="31"/>
  <c r="F283" i="31"/>
  <c r="F282" i="31"/>
  <c r="F281" i="31"/>
  <c r="F280" i="31"/>
  <c r="F279" i="31"/>
  <c r="F278" i="31"/>
  <c r="F277" i="31"/>
  <c r="F276" i="31"/>
  <c r="F274" i="31"/>
  <c r="F273" i="31"/>
  <c r="F272" i="31"/>
  <c r="E271" i="31"/>
  <c r="H271" i="31"/>
  <c r="F266" i="31"/>
  <c r="F265" i="31"/>
  <c r="F264" i="31"/>
  <c r="E263" i="31"/>
  <c r="H263" i="31"/>
  <c r="E254" i="31"/>
  <c r="H254" i="31"/>
  <c r="E252" i="31"/>
  <c r="H252" i="31"/>
  <c r="E248" i="31"/>
  <c r="H248" i="31"/>
  <c r="E246" i="31"/>
  <c r="H246" i="31"/>
  <c r="E238" i="31"/>
  <c r="H238" i="31"/>
  <c r="E230" i="31"/>
  <c r="H230" i="31"/>
  <c r="H225" i="31"/>
  <c r="E222" i="31"/>
  <c r="H222" i="31" s="1"/>
  <c r="E220" i="31"/>
  <c r="H220" i="31" s="1"/>
  <c r="F52" i="31"/>
  <c r="E49" i="31"/>
  <c r="H49" i="31" s="1"/>
  <c r="F44" i="31"/>
  <c r="E33" i="31"/>
  <c r="H33" i="31" s="1"/>
  <c r="E25" i="31"/>
  <c r="H25" i="31"/>
  <c r="F20" i="31"/>
  <c r="D10" i="31"/>
  <c r="F144" i="31"/>
  <c r="F136" i="31"/>
  <c r="E135" i="31"/>
  <c r="H135" i="31"/>
  <c r="E134" i="31"/>
  <c r="H134" i="31"/>
  <c r="F128" i="31"/>
  <c r="E126" i="31"/>
  <c r="H126" i="31"/>
  <c r="E125" i="31"/>
  <c r="H125" i="31" s="1"/>
  <c r="F120" i="31"/>
  <c r="E119" i="31"/>
  <c r="H119" i="31"/>
  <c r="E118" i="31"/>
  <c r="H118" i="31"/>
  <c r="E117" i="31"/>
  <c r="H117" i="31"/>
  <c r="F112" i="31"/>
  <c r="E111" i="31"/>
  <c r="H111" i="31" s="1"/>
  <c r="E110" i="31"/>
  <c r="H110" i="31" s="1"/>
  <c r="E109" i="31"/>
  <c r="H109" i="31"/>
  <c r="F104" i="31"/>
  <c r="E103" i="31"/>
  <c r="H103" i="31"/>
  <c r="E102" i="31"/>
  <c r="H102" i="31" s="1"/>
  <c r="E101" i="31"/>
  <c r="H101" i="31"/>
  <c r="F96" i="31"/>
  <c r="E94" i="31"/>
  <c r="H94" i="31" s="1"/>
  <c r="E93" i="31"/>
  <c r="H93" i="31"/>
  <c r="F88" i="31"/>
  <c r="E87" i="31"/>
  <c r="H87" i="31"/>
  <c r="E86" i="31"/>
  <c r="H86" i="31"/>
  <c r="E85" i="31"/>
  <c r="H85" i="31"/>
  <c r="F80" i="31"/>
  <c r="E78" i="31"/>
  <c r="H78" i="31" s="1"/>
  <c r="E77" i="31"/>
  <c r="H77" i="31"/>
  <c r="F72" i="31"/>
  <c r="D11" i="31"/>
  <c r="F271" i="31"/>
  <c r="E270" i="31"/>
  <c r="H270" i="31"/>
  <c r="F263" i="31"/>
  <c r="H224" i="31"/>
  <c r="E157" i="31"/>
  <c r="H157" i="31" s="1"/>
  <c r="E164" i="31"/>
  <c r="H164" i="31"/>
  <c r="E166" i="31"/>
  <c r="H166" i="31"/>
  <c r="E172" i="31"/>
  <c r="H172" i="31"/>
  <c r="E173" i="31"/>
  <c r="H173" i="31"/>
  <c r="E181" i="31"/>
  <c r="H181" i="31"/>
  <c r="E196" i="31"/>
  <c r="H196" i="31" s="1"/>
  <c r="E205" i="31"/>
  <c r="H205" i="31"/>
  <c r="E214" i="31"/>
  <c r="H214" i="31"/>
  <c r="E167" i="31"/>
  <c r="H167" i="31"/>
  <c r="E183" i="31"/>
  <c r="H183" i="31" s="1"/>
  <c r="E215" i="31"/>
  <c r="H215" i="31"/>
  <c r="E239" i="31"/>
  <c r="H239" i="31"/>
  <c r="E153" i="31"/>
  <c r="H153" i="31"/>
  <c r="E160" i="31"/>
  <c r="H160" i="31" s="1"/>
  <c r="E168" i="31"/>
  <c r="H168" i="31"/>
  <c r="E169" i="31"/>
  <c r="H169" i="31" s="1"/>
  <c r="E177" i="31"/>
  <c r="H177" i="31"/>
  <c r="E184" i="31"/>
  <c r="H184" i="31"/>
  <c r="E193" i="31"/>
  <c r="H193" i="31"/>
  <c r="E194" i="31"/>
  <c r="H194" i="31"/>
  <c r="E201" i="31"/>
  <c r="H201" i="31"/>
  <c r="E210" i="31"/>
  <c r="H210" i="31" s="1"/>
  <c r="E155" i="31"/>
  <c r="H155" i="31"/>
  <c r="E179" i="31"/>
  <c r="H179" i="31"/>
  <c r="E187" i="31"/>
  <c r="H187" i="31"/>
  <c r="E203" i="31"/>
  <c r="H203" i="31"/>
  <c r="E219" i="31"/>
  <c r="H219" i="31"/>
  <c r="E243" i="31"/>
  <c r="H243" i="31" s="1"/>
  <c r="E259" i="31"/>
  <c r="H259" i="31"/>
  <c r="E18" i="31"/>
  <c r="F19" i="31"/>
  <c r="E64" i="31"/>
  <c r="H64" i="31" s="1"/>
  <c r="E63" i="31"/>
  <c r="H63" i="31"/>
  <c r="E62" i="31"/>
  <c r="H62" i="31" s="1"/>
  <c r="F59" i="31"/>
  <c r="F58" i="31"/>
  <c r="E54" i="31"/>
  <c r="H54" i="31" s="1"/>
  <c r="F50" i="31"/>
  <c r="F49" i="31"/>
  <c r="E48" i="31"/>
  <c r="H48" i="31"/>
  <c r="E47" i="31"/>
  <c r="H47" i="31" s="1"/>
  <c r="F41" i="31"/>
  <c r="F34" i="31"/>
  <c r="F33" i="31"/>
  <c r="E30" i="31"/>
  <c r="H30" i="31"/>
  <c r="F27" i="31"/>
  <c r="E24" i="31"/>
  <c r="H24" i="31" s="1"/>
  <c r="E71" i="31"/>
  <c r="H71" i="31"/>
  <c r="F71" i="31"/>
  <c r="F143" i="31"/>
  <c r="F142" i="31"/>
  <c r="F141" i="31"/>
  <c r="F135" i="31"/>
  <c r="F134" i="31"/>
  <c r="F127" i="31"/>
  <c r="F126" i="31"/>
  <c r="F125" i="31"/>
  <c r="F119" i="31"/>
  <c r="F118" i="31"/>
  <c r="F117" i="31"/>
  <c r="E116" i="31"/>
  <c r="H116" i="31" s="1"/>
  <c r="F111" i="31"/>
  <c r="F110" i="31"/>
  <c r="F109" i="31"/>
  <c r="E108" i="31"/>
  <c r="H108" i="31" s="1"/>
  <c r="F103" i="31"/>
  <c r="F102" i="31"/>
  <c r="F101" i="31"/>
  <c r="E100" i="31"/>
  <c r="H100" i="31"/>
  <c r="F95" i="31"/>
  <c r="F94" i="31"/>
  <c r="F93" i="31"/>
  <c r="E92" i="31"/>
  <c r="H92" i="31"/>
  <c r="F87" i="31"/>
  <c r="F86" i="31"/>
  <c r="F85" i="31"/>
  <c r="E84" i="31"/>
  <c r="H84" i="31"/>
  <c r="F78" i="31"/>
  <c r="F77" i="31"/>
  <c r="E152" i="31"/>
  <c r="H152" i="31"/>
  <c r="F152" i="31"/>
  <c r="F270" i="31"/>
  <c r="F268" i="31"/>
  <c r="F262" i="31"/>
  <c r="F261" i="31"/>
  <c r="E253" i="31"/>
  <c r="H253" i="31"/>
  <c r="F251" i="31"/>
  <c r="F247" i="31"/>
  <c r="E245" i="31"/>
  <c r="H245" i="31" s="1"/>
  <c r="F243" i="31"/>
  <c r="E241" i="31"/>
  <c r="H241" i="31"/>
  <c r="F239" i="31"/>
  <c r="E237" i="31"/>
  <c r="H237" i="31" s="1"/>
  <c r="F235" i="31"/>
  <c r="F231" i="31"/>
  <c r="E229" i="31"/>
  <c r="H229" i="31" s="1"/>
  <c r="F227" i="31"/>
  <c r="F64" i="31"/>
  <c r="F56" i="31"/>
  <c r="F40" i="31"/>
  <c r="F32" i="31"/>
  <c r="C10" i="31"/>
  <c r="E145" i="31"/>
  <c r="H145" i="31"/>
  <c r="F140" i="31"/>
  <c r="E139" i="31"/>
  <c r="H139" i="31"/>
  <c r="E138" i="31"/>
  <c r="H138" i="31"/>
  <c r="E137" i="31"/>
  <c r="H137" i="31"/>
  <c r="F132" i="31"/>
  <c r="E131" i="31"/>
  <c r="H131" i="31" s="1"/>
  <c r="E129" i="31"/>
  <c r="H129" i="31" s="1"/>
  <c r="F124" i="31"/>
  <c r="E123" i="31"/>
  <c r="H123" i="31"/>
  <c r="E122" i="31"/>
  <c r="H122" i="31"/>
  <c r="E121" i="31"/>
  <c r="H121" i="31"/>
  <c r="F116" i="31"/>
  <c r="E115" i="31"/>
  <c r="H115" i="31" s="1"/>
  <c r="E113" i="31"/>
  <c r="H113" i="31"/>
  <c r="F108" i="31"/>
  <c r="E107" i="31"/>
  <c r="H107" i="31"/>
  <c r="E105" i="31"/>
  <c r="H105" i="31" s="1"/>
  <c r="F100" i="31"/>
  <c r="E99" i="31"/>
  <c r="H99" i="31"/>
  <c r="E98" i="31"/>
  <c r="H98" i="31" s="1"/>
  <c r="F92" i="31"/>
  <c r="E90" i="31"/>
  <c r="H90" i="31"/>
  <c r="E89" i="31"/>
  <c r="H89" i="31"/>
  <c r="F84" i="31"/>
  <c r="E83" i="31"/>
  <c r="H83" i="31" s="1"/>
  <c r="E82" i="31"/>
  <c r="H82" i="31"/>
  <c r="E81" i="31"/>
  <c r="H81" i="31" s="1"/>
  <c r="E75" i="31"/>
  <c r="H75" i="31" s="1"/>
  <c r="E74" i="31"/>
  <c r="H74" i="31" s="1"/>
  <c r="C11" i="31"/>
  <c r="G11" i="31"/>
  <c r="E283" i="31"/>
  <c r="H283" i="31" s="1"/>
  <c r="E282" i="31"/>
  <c r="H282" i="31"/>
  <c r="E281" i="31"/>
  <c r="H281" i="31" s="1"/>
  <c r="E280" i="31"/>
  <c r="H280" i="31"/>
  <c r="E278" i="31"/>
  <c r="H278" i="31" s="1"/>
  <c r="E276" i="31"/>
  <c r="H276" i="31" s="1"/>
  <c r="E275" i="31"/>
  <c r="H275" i="31" s="1"/>
  <c r="E274" i="31"/>
  <c r="H274" i="31"/>
  <c r="E273" i="31"/>
  <c r="H273" i="31" s="1"/>
  <c r="E272" i="31"/>
  <c r="H272" i="31"/>
  <c r="E266" i="31"/>
  <c r="H266" i="31" s="1"/>
  <c r="E264" i="31"/>
  <c r="H264" i="31"/>
  <c r="F259" i="31"/>
  <c r="F255" i="31"/>
  <c r="F223" i="31"/>
  <c r="D12" i="31"/>
  <c r="G12" i="31" s="1"/>
  <c r="F499" i="31"/>
  <c r="E497" i="31"/>
  <c r="H497" i="31"/>
  <c r="E496" i="31"/>
  <c r="H496" i="31"/>
  <c r="E495" i="31"/>
  <c r="H495" i="31"/>
  <c r="F492" i="31"/>
  <c r="F491" i="31"/>
  <c r="F490" i="31"/>
  <c r="E489" i="31"/>
  <c r="H489" i="31"/>
  <c r="F484" i="31"/>
  <c r="F483" i="31"/>
  <c r="E480" i="31"/>
  <c r="H480" i="31"/>
  <c r="F476" i="31"/>
  <c r="F475" i="31"/>
  <c r="E473" i="31"/>
  <c r="H473" i="31"/>
  <c r="E471" i="31"/>
  <c r="H471" i="31" s="1"/>
  <c r="F468" i="31"/>
  <c r="F467" i="31"/>
  <c r="F466" i="31"/>
  <c r="E464" i="31"/>
  <c r="H464" i="31"/>
  <c r="E463" i="31"/>
  <c r="H463" i="31"/>
  <c r="F460" i="31"/>
  <c r="F459" i="31"/>
  <c r="E458" i="31"/>
  <c r="H458" i="31"/>
  <c r="F455" i="31"/>
  <c r="F454" i="31"/>
  <c r="E453" i="31"/>
  <c r="H453" i="31"/>
  <c r="F449" i="31"/>
  <c r="E448" i="31"/>
  <c r="H448" i="31" s="1"/>
  <c r="E447" i="31"/>
  <c r="H447" i="31" s="1"/>
  <c r="F444" i="31"/>
  <c r="F443" i="31"/>
  <c r="F442" i="31"/>
  <c r="F441" i="31"/>
  <c r="F440" i="31"/>
  <c r="F439" i="31"/>
  <c r="F438" i="31"/>
  <c r="F437" i="31"/>
  <c r="F436" i="31"/>
  <c r="F435" i="31"/>
  <c r="F434" i="31"/>
  <c r="F433" i="31"/>
  <c r="F432" i="31"/>
  <c r="F431" i="31"/>
  <c r="F430" i="31"/>
  <c r="F429" i="31"/>
  <c r="F428" i="31"/>
  <c r="F427" i="31"/>
  <c r="F426" i="31"/>
  <c r="F425" i="31"/>
  <c r="F423" i="31"/>
  <c r="F422" i="31"/>
  <c r="F421" i="31"/>
  <c r="F420" i="31"/>
  <c r="F419" i="31"/>
  <c r="F418" i="31"/>
  <c r="F417" i="31"/>
  <c r="F416" i="31"/>
  <c r="F415" i="31"/>
  <c r="F414" i="31"/>
  <c r="F413" i="31"/>
  <c r="F412" i="31"/>
  <c r="F411" i="31"/>
  <c r="F410" i="31"/>
  <c r="F409" i="31"/>
  <c r="F408" i="31"/>
  <c r="F407" i="31"/>
  <c r="F406" i="31"/>
  <c r="F405" i="31"/>
  <c r="F404" i="31"/>
  <c r="F403" i="31"/>
  <c r="F402" i="31"/>
  <c r="F401" i="31"/>
  <c r="F400" i="31"/>
  <c r="F399" i="31"/>
  <c r="F398" i="31"/>
  <c r="F397" i="31"/>
  <c r="F395" i="31"/>
  <c r="F394" i="31"/>
  <c r="F393" i="31"/>
  <c r="F392" i="31"/>
  <c r="F391" i="31"/>
  <c r="F390" i="31"/>
  <c r="F389" i="31"/>
  <c r="F388" i="31"/>
  <c r="F387" i="31"/>
  <c r="F386" i="31"/>
  <c r="F385" i="31"/>
  <c r="F384" i="31"/>
  <c r="F383" i="31"/>
  <c r="F382" i="31"/>
  <c r="F381" i="31"/>
  <c r="F380" i="31"/>
  <c r="F379" i="31"/>
  <c r="F378" i="31"/>
  <c r="F377" i="31"/>
  <c r="F376" i="31"/>
  <c r="F375" i="31"/>
  <c r="F374" i="31"/>
  <c r="F372" i="31"/>
  <c r="F371" i="31"/>
  <c r="F370" i="31"/>
  <c r="F369" i="31"/>
  <c r="F368" i="31"/>
  <c r="F367" i="31"/>
  <c r="F365" i="31"/>
  <c r="F364" i="31"/>
  <c r="F363" i="31"/>
  <c r="F362" i="31"/>
  <c r="F361" i="31"/>
  <c r="F360" i="31"/>
  <c r="F359" i="31"/>
  <c r="F358" i="31"/>
  <c r="F357" i="31"/>
  <c r="F356" i="31"/>
  <c r="F355" i="31"/>
  <c r="F354" i="31"/>
  <c r="F353" i="31"/>
  <c r="F351" i="31"/>
  <c r="F350" i="31"/>
  <c r="F347" i="31"/>
  <c r="E346" i="31"/>
  <c r="H346" i="31"/>
  <c r="F341" i="31"/>
  <c r="F340" i="31"/>
  <c r="F339" i="31"/>
  <c r="F333" i="31"/>
  <c r="F332" i="31"/>
  <c r="F331" i="31"/>
  <c r="E330" i="31"/>
  <c r="H330" i="31"/>
  <c r="F325" i="31"/>
  <c r="F324" i="31"/>
  <c r="F323" i="31"/>
  <c r="F317" i="31"/>
  <c r="F316" i="31"/>
  <c r="F315" i="31"/>
  <c r="E314" i="31"/>
  <c r="H314" i="31"/>
  <c r="F309" i="31"/>
  <c r="F308" i="31"/>
  <c r="F307" i="31"/>
  <c r="F301" i="31"/>
  <c r="F300" i="31"/>
  <c r="E298" i="31"/>
  <c r="H298" i="31" s="1"/>
  <c r="F506" i="31"/>
  <c r="F528" i="31"/>
  <c r="F527" i="31"/>
  <c r="F526" i="31"/>
  <c r="E525" i="31"/>
  <c r="H525" i="31"/>
  <c r="F520" i="31"/>
  <c r="E517" i="31"/>
  <c r="H517" i="31"/>
  <c r="F512" i="31"/>
  <c r="E509" i="31"/>
  <c r="H509" i="31" s="1"/>
  <c r="E295" i="31"/>
  <c r="H295" i="31"/>
  <c r="F295" i="31"/>
  <c r="F497" i="31"/>
  <c r="E494" i="31"/>
  <c r="H494" i="31"/>
  <c r="F489" i="31"/>
  <c r="E478" i="31"/>
  <c r="H478" i="31"/>
  <c r="F473" i="31"/>
  <c r="E470" i="31"/>
  <c r="H470" i="31" s="1"/>
  <c r="F465" i="31"/>
  <c r="E462" i="31"/>
  <c r="H462" i="31"/>
  <c r="F458" i="31"/>
  <c r="E457" i="31"/>
  <c r="H457" i="31" s="1"/>
  <c r="F453" i="31"/>
  <c r="E452" i="31"/>
  <c r="H452" i="31"/>
  <c r="F448" i="31"/>
  <c r="E446" i="31"/>
  <c r="H446" i="31" s="1"/>
  <c r="F346" i="31"/>
  <c r="E345" i="31"/>
  <c r="H345" i="31" s="1"/>
  <c r="E344" i="31"/>
  <c r="H344" i="31"/>
  <c r="E343" i="31"/>
  <c r="H343" i="31" s="1"/>
  <c r="F338" i="31"/>
  <c r="E337" i="31"/>
  <c r="H337" i="31"/>
  <c r="E335" i="31"/>
  <c r="H335" i="31" s="1"/>
  <c r="F330" i="31"/>
  <c r="E329" i="31"/>
  <c r="H329" i="31"/>
  <c r="E328" i="31"/>
  <c r="H328" i="31"/>
  <c r="E327" i="31"/>
  <c r="H327" i="31"/>
  <c r="F322" i="31"/>
  <c r="E321" i="31"/>
  <c r="H321" i="31"/>
  <c r="E320" i="31"/>
  <c r="H320" i="31" s="1"/>
  <c r="E319" i="31"/>
  <c r="H319" i="31"/>
  <c r="F314" i="31"/>
  <c r="E311" i="31"/>
  <c r="H311" i="31"/>
  <c r="E305" i="31"/>
  <c r="H305" i="31"/>
  <c r="E304" i="31"/>
  <c r="H304" i="31"/>
  <c r="E303" i="31"/>
  <c r="H303" i="31"/>
  <c r="F298" i="31"/>
  <c r="E297" i="31"/>
  <c r="H297" i="31"/>
  <c r="E296" i="31"/>
  <c r="H296" i="31" s="1"/>
  <c r="E506" i="31"/>
  <c r="H506" i="31" s="1"/>
  <c r="E530" i="31"/>
  <c r="H530" i="31" s="1"/>
  <c r="F525" i="31"/>
  <c r="E524" i="31"/>
  <c r="H524" i="31" s="1"/>
  <c r="E522" i="31"/>
  <c r="H522" i="31"/>
  <c r="F519" i="31"/>
  <c r="F518" i="31"/>
  <c r="F517" i="31"/>
  <c r="E515" i="31"/>
  <c r="H515" i="31"/>
  <c r="E514" i="31"/>
  <c r="F511" i="31"/>
  <c r="F510" i="31"/>
  <c r="F509" i="31"/>
  <c r="E508" i="31"/>
  <c r="H508" i="31"/>
  <c r="E507" i="31"/>
  <c r="H507" i="31"/>
  <c r="E499" i="31"/>
  <c r="H499" i="31"/>
  <c r="F496" i="31"/>
  <c r="F495" i="31"/>
  <c r="F494" i="31"/>
  <c r="E493" i="31"/>
  <c r="H493" i="31"/>
  <c r="E491" i="31"/>
  <c r="H491" i="31" s="1"/>
  <c r="F487" i="31"/>
  <c r="F486" i="31"/>
  <c r="E485" i="31"/>
  <c r="H485" i="31" s="1"/>
  <c r="E484" i="31"/>
  <c r="H484" i="31" s="1"/>
  <c r="E483" i="31"/>
  <c r="H483" i="31" s="1"/>
  <c r="F480" i="31"/>
  <c r="F479" i="31"/>
  <c r="F478" i="31"/>
  <c r="E475" i="31"/>
  <c r="H475" i="31"/>
  <c r="F472" i="31"/>
  <c r="F471" i="31"/>
  <c r="F470" i="31"/>
  <c r="E469" i="31"/>
  <c r="H469" i="31"/>
  <c r="E468" i="31"/>
  <c r="H468" i="31" s="1"/>
  <c r="E467" i="31"/>
  <c r="H467" i="31"/>
  <c r="F464" i="31"/>
  <c r="F463" i="31"/>
  <c r="F462" i="31"/>
  <c r="F457" i="31"/>
  <c r="E456" i="31"/>
  <c r="H456" i="31" s="1"/>
  <c r="E455" i="31"/>
  <c r="H455" i="31"/>
  <c r="F452" i="31"/>
  <c r="E450" i="31"/>
  <c r="H450" i="31"/>
  <c r="F447" i="31"/>
  <c r="F446" i="31"/>
  <c r="F345" i="31"/>
  <c r="F344" i="31"/>
  <c r="F343" i="31"/>
  <c r="E342" i="31"/>
  <c r="H342" i="31" s="1"/>
  <c r="F337" i="31"/>
  <c r="F336" i="31"/>
  <c r="F335" i="31"/>
  <c r="E334" i="31"/>
  <c r="H334" i="31"/>
  <c r="F329" i="31"/>
  <c r="F328" i="31"/>
  <c r="F327" i="31"/>
  <c r="E326" i="31"/>
  <c r="H326" i="31" s="1"/>
  <c r="F321" i="31"/>
  <c r="F320" i="31"/>
  <c r="F319" i="31"/>
  <c r="E318" i="31"/>
  <c r="H318" i="31"/>
  <c r="F313" i="31"/>
  <c r="F312" i="31"/>
  <c r="F311" i="31"/>
  <c r="E310" i="31"/>
  <c r="H310" i="31" s="1"/>
  <c r="F305" i="31"/>
  <c r="F304" i="31"/>
  <c r="F303" i="31"/>
  <c r="E302" i="31"/>
  <c r="H302" i="31"/>
  <c r="F297" i="31"/>
  <c r="F296" i="31"/>
  <c r="C13" i="31"/>
  <c r="F530" i="31"/>
  <c r="E529" i="31"/>
  <c r="H529" i="31" s="1"/>
  <c r="F524" i="31"/>
  <c r="F516" i="31"/>
  <c r="F515" i="31"/>
  <c r="F508" i="31"/>
  <c r="E498" i="31"/>
  <c r="H498" i="31"/>
  <c r="F493" i="31"/>
  <c r="E490" i="31"/>
  <c r="H490" i="31"/>
  <c r="F485" i="31"/>
  <c r="F477" i="31"/>
  <c r="F469" i="31"/>
  <c r="E466" i="31"/>
  <c r="H466" i="31"/>
  <c r="F461" i="31"/>
  <c r="E460" i="31"/>
  <c r="H460" i="31"/>
  <c r="E459" i="31"/>
  <c r="H459" i="31"/>
  <c r="F456" i="31"/>
  <c r="E454" i="31"/>
  <c r="H454" i="31"/>
  <c r="F450" i="31"/>
  <c r="E449" i="31"/>
  <c r="H449" i="31"/>
  <c r="F445" i="31"/>
  <c r="E444" i="31"/>
  <c r="H444" i="31" s="1"/>
  <c r="E443" i="31"/>
  <c r="H443" i="31"/>
  <c r="E442" i="31"/>
  <c r="H442" i="31" s="1"/>
  <c r="E441" i="31"/>
  <c r="H441" i="31" s="1"/>
  <c r="E439" i="31"/>
  <c r="H439" i="31" s="1"/>
  <c r="E438" i="31"/>
  <c r="H438" i="31"/>
  <c r="E437" i="31"/>
  <c r="H437" i="31" s="1"/>
  <c r="E436" i="31"/>
  <c r="H436" i="31"/>
  <c r="E434" i="31"/>
  <c r="H434" i="31" s="1"/>
  <c r="E433" i="31"/>
  <c r="H433" i="31"/>
  <c r="E432" i="31"/>
  <c r="H432" i="31" s="1"/>
  <c r="E431" i="31"/>
  <c r="H431" i="31" s="1"/>
  <c r="E430" i="31"/>
  <c r="H430" i="31" s="1"/>
  <c r="E429" i="31"/>
  <c r="H429" i="31"/>
  <c r="E428" i="31"/>
  <c r="H428" i="31" s="1"/>
  <c r="E427" i="31"/>
  <c r="H427" i="31"/>
  <c r="E426" i="31"/>
  <c r="H426" i="31" s="1"/>
  <c r="E425" i="31"/>
  <c r="H425" i="31"/>
  <c r="E423" i="31"/>
  <c r="H423" i="31" s="1"/>
  <c r="E422" i="31"/>
  <c r="H422" i="31" s="1"/>
  <c r="E421" i="31"/>
  <c r="H421" i="31" s="1"/>
  <c r="E420" i="31"/>
  <c r="H420" i="31"/>
  <c r="E419" i="31"/>
  <c r="H419" i="31" s="1"/>
  <c r="E417" i="31"/>
  <c r="H417" i="31"/>
  <c r="E416" i="31"/>
  <c r="H416" i="31" s="1"/>
  <c r="E415" i="31"/>
  <c r="H415" i="31"/>
  <c r="E413" i="31"/>
  <c r="H413" i="31" s="1"/>
  <c r="E412" i="31"/>
  <c r="H412" i="31" s="1"/>
  <c r="E411" i="31"/>
  <c r="H411" i="31" s="1"/>
  <c r="E410" i="31"/>
  <c r="H410" i="31"/>
  <c r="E409" i="31"/>
  <c r="H409" i="31" s="1"/>
  <c r="E408" i="31"/>
  <c r="H408" i="31"/>
  <c r="E407" i="31"/>
  <c r="H407" i="31" s="1"/>
  <c r="E406" i="31"/>
  <c r="H406" i="31"/>
  <c r="E405" i="31"/>
  <c r="H405" i="31" s="1"/>
  <c r="E404" i="31"/>
  <c r="H404" i="31" s="1"/>
  <c r="E403" i="31"/>
  <c r="H403" i="31" s="1"/>
  <c r="E402" i="31"/>
  <c r="H402" i="31"/>
  <c r="E401" i="31"/>
  <c r="H401" i="31" s="1"/>
  <c r="E400" i="31"/>
  <c r="H400" i="31"/>
  <c r="E399" i="31"/>
  <c r="H399" i="31" s="1"/>
  <c r="E398" i="31"/>
  <c r="H398" i="31"/>
  <c r="E396" i="31"/>
  <c r="H396" i="31" s="1"/>
  <c r="E395" i="31"/>
  <c r="H395" i="31" s="1"/>
  <c r="E394" i="31"/>
  <c r="H394" i="31" s="1"/>
  <c r="E393" i="31"/>
  <c r="H393" i="31"/>
  <c r="E392" i="31"/>
  <c r="H392" i="31" s="1"/>
  <c r="E391" i="31"/>
  <c r="H391" i="31"/>
  <c r="E390" i="31"/>
  <c r="H390" i="31" s="1"/>
  <c r="E389" i="31"/>
  <c r="H389" i="31"/>
  <c r="E388" i="31"/>
  <c r="H388" i="31" s="1"/>
  <c r="E387" i="31"/>
  <c r="H387" i="31" s="1"/>
  <c r="E386" i="31"/>
  <c r="H386" i="31" s="1"/>
  <c r="E385" i="31"/>
  <c r="H385" i="31"/>
  <c r="E384" i="31"/>
  <c r="H384" i="31" s="1"/>
  <c r="E383" i="31"/>
  <c r="H383" i="31"/>
  <c r="E382" i="31"/>
  <c r="H382" i="31" s="1"/>
  <c r="E381" i="31"/>
  <c r="H381" i="31"/>
  <c r="E380" i="31"/>
  <c r="H380" i="31" s="1"/>
  <c r="E379" i="31"/>
  <c r="H379" i="31" s="1"/>
  <c r="E378" i="31"/>
  <c r="H378" i="31" s="1"/>
  <c r="E377" i="31"/>
  <c r="H377" i="31"/>
  <c r="E376" i="31"/>
  <c r="H376" i="31" s="1"/>
  <c r="E375" i="31"/>
  <c r="H375" i="31"/>
  <c r="E372" i="31"/>
  <c r="H372" i="31" s="1"/>
  <c r="E370" i="31"/>
  <c r="H370" i="31"/>
  <c r="E369" i="31"/>
  <c r="H369" i="31" s="1"/>
  <c r="E368" i="31"/>
  <c r="H368" i="31" s="1"/>
  <c r="E363" i="31"/>
  <c r="H363" i="31" s="1"/>
  <c r="E362" i="31"/>
  <c r="H362" i="31"/>
  <c r="E359" i="31"/>
  <c r="H359" i="31" s="1"/>
  <c r="E358" i="31"/>
  <c r="H358" i="31"/>
  <c r="E357" i="31"/>
  <c r="H357" i="31" s="1"/>
  <c r="E356" i="31"/>
  <c r="H356" i="31"/>
  <c r="E354" i="31"/>
  <c r="H354" i="31" s="1"/>
  <c r="E351" i="31"/>
  <c r="H351" i="31" s="1"/>
  <c r="E347" i="31"/>
  <c r="H347" i="31" s="1"/>
  <c r="F342" i="31"/>
  <c r="E341" i="31"/>
  <c r="H341" i="31" s="1"/>
  <c r="E340" i="31"/>
  <c r="H340" i="31"/>
  <c r="E339" i="31"/>
  <c r="H339" i="31" s="1"/>
  <c r="F334" i="31"/>
  <c r="E333" i="31"/>
  <c r="H333" i="31"/>
  <c r="E332" i="31"/>
  <c r="H332" i="31" s="1"/>
  <c r="E331" i="31"/>
  <c r="H331" i="31"/>
  <c r="F326" i="31"/>
  <c r="F318" i="31"/>
  <c r="E317" i="31"/>
  <c r="H317" i="31"/>
  <c r="E316" i="31"/>
  <c r="H316" i="31" s="1"/>
  <c r="E315" i="31"/>
  <c r="H315" i="31"/>
  <c r="F310" i="31"/>
  <c r="E308" i="31"/>
  <c r="H308" i="31"/>
  <c r="E307" i="31"/>
  <c r="H307" i="31"/>
  <c r="F529" i="31"/>
  <c r="F523" i="31"/>
  <c r="F522" i="31"/>
  <c r="F521" i="31"/>
  <c r="F514" i="31"/>
  <c r="F513" i="31"/>
  <c r="H204" i="32"/>
  <c r="H141" i="32"/>
  <c r="H138" i="32"/>
  <c r="H134" i="32"/>
  <c r="H125" i="32"/>
  <c r="H117" i="32"/>
  <c r="H114" i="32"/>
  <c r="H109" i="32"/>
  <c r="H106" i="32"/>
  <c r="H102" i="32"/>
  <c r="H97" i="32"/>
  <c r="H90" i="32"/>
  <c r="H86" i="32"/>
  <c r="H81" i="32"/>
  <c r="H77" i="32"/>
  <c r="H185" i="32"/>
  <c r="H103" i="32"/>
  <c r="H91" i="32"/>
  <c r="H73" i="32"/>
  <c r="H173" i="32"/>
  <c r="H220" i="32"/>
  <c r="H216" i="32"/>
  <c r="H205" i="32"/>
  <c r="H180" i="32"/>
  <c r="H176" i="32"/>
  <c r="H161" i="32"/>
  <c r="H488" i="32"/>
  <c r="H484" i="32"/>
  <c r="H399" i="32"/>
  <c r="H391" i="32"/>
  <c r="H383" i="32"/>
  <c r="H375" i="32"/>
  <c r="H468" i="32"/>
  <c r="H464" i="32"/>
  <c r="H460" i="32"/>
  <c r="H452" i="32"/>
  <c r="H448" i="32"/>
  <c r="H415" i="32"/>
  <c r="H312" i="32"/>
  <c r="H308" i="32"/>
  <c r="H328" i="32"/>
  <c r="H325" i="32"/>
  <c r="H323" i="32"/>
  <c r="H136" i="32"/>
  <c r="H132" i="32"/>
  <c r="H88" i="32"/>
  <c r="H285" i="32"/>
  <c r="H281" i="32"/>
  <c r="H269" i="32"/>
  <c r="H265" i="32"/>
  <c r="H253" i="32"/>
  <c r="H233" i="32"/>
  <c r="H213" i="32"/>
  <c r="H208" i="32"/>
  <c r="H192" i="32"/>
  <c r="H188" i="32"/>
  <c r="H168" i="32"/>
  <c r="H160" i="32"/>
  <c r="H156" i="32"/>
  <c r="H153" i="32"/>
  <c r="H475" i="32"/>
  <c r="H471" i="32"/>
  <c r="H416" i="32"/>
  <c r="H371" i="32"/>
  <c r="H369" i="32"/>
  <c r="H365" i="32"/>
  <c r="H361" i="32"/>
  <c r="H336" i="32"/>
  <c r="H321" i="32"/>
  <c r="H317" i="32"/>
  <c r="H298" i="32"/>
  <c r="H527" i="32"/>
  <c r="H519" i="32"/>
  <c r="H511" i="32"/>
  <c r="H284" i="32"/>
  <c r="H280" i="32"/>
  <c r="H268" i="32"/>
  <c r="H264" i="32"/>
  <c r="H252" i="32"/>
  <c r="H245" i="32"/>
  <c r="H229" i="32"/>
  <c r="H225" i="32"/>
  <c r="H212" i="32"/>
  <c r="H201" i="32"/>
  <c r="H197" i="32"/>
  <c r="H320" i="32"/>
  <c r="H316" i="32"/>
  <c r="H309" i="32"/>
  <c r="H507" i="32"/>
  <c r="H140" i="32"/>
  <c r="H116" i="32"/>
  <c r="H480" i="32"/>
  <c r="H476" i="32"/>
  <c r="H439" i="32"/>
  <c r="H431" i="32"/>
  <c r="H419" i="32"/>
  <c r="H407" i="32"/>
  <c r="H396" i="32"/>
  <c r="H305" i="32"/>
  <c r="H127" i="32"/>
  <c r="H119" i="32"/>
  <c r="H111" i="32"/>
  <c r="H104" i="32"/>
  <c r="H95" i="32"/>
  <c r="H84" i="32"/>
  <c r="H79" i="32"/>
  <c r="H64" i="32"/>
  <c r="H60" i="32"/>
  <c r="H56" i="32"/>
  <c r="H52" i="32"/>
  <c r="H273" i="32"/>
  <c r="H257" i="32"/>
  <c r="H248" i="32"/>
  <c r="H200" i="32"/>
  <c r="H172" i="32"/>
  <c r="H436" i="32"/>
  <c r="H411" i="32"/>
  <c r="H387" i="32"/>
  <c r="H306" i="32"/>
  <c r="H135" i="32"/>
  <c r="H131" i="32"/>
  <c r="H128" i="32"/>
  <c r="H112" i="32"/>
  <c r="H108" i="32"/>
  <c r="H96" i="32"/>
  <c r="H87" i="32"/>
  <c r="H80" i="32"/>
  <c r="H288" i="32"/>
  <c r="H272" i="32"/>
  <c r="H256" i="32"/>
  <c r="H241" i="32"/>
  <c r="H181" i="32"/>
  <c r="H444" i="32"/>
  <c r="H435" i="32"/>
  <c r="H380" i="32"/>
  <c r="C12" i="32"/>
  <c r="E12" i="32"/>
  <c r="H487" i="32"/>
  <c r="H479" i="32"/>
  <c r="H463" i="32"/>
  <c r="H428" i="32"/>
  <c r="H404" i="32"/>
  <c r="H395" i="32"/>
  <c r="H379" i="32"/>
  <c r="H367" i="32"/>
  <c r="H363" i="32"/>
  <c r="H359" i="32"/>
  <c r="H355" i="32"/>
  <c r="H351" i="32"/>
  <c r="H347" i="32"/>
  <c r="H341" i="32"/>
  <c r="H338" i="32"/>
  <c r="H330" i="32"/>
  <c r="H327" i="32"/>
  <c r="H324" i="32"/>
  <c r="H319" i="32"/>
  <c r="H523" i="32"/>
  <c r="H496" i="32"/>
  <c r="H472" i="32"/>
  <c r="H456" i="32"/>
  <c r="H427" i="32"/>
  <c r="H403" i="32"/>
  <c r="H388" i="32"/>
  <c r="H372" i="32"/>
  <c r="H366" i="32"/>
  <c r="H362" i="32"/>
  <c r="H358" i="32"/>
  <c r="H354" i="32"/>
  <c r="H350" i="32"/>
  <c r="H344" i="32"/>
  <c r="H340" i="32"/>
  <c r="H337" i="32"/>
  <c r="H318" i="32"/>
  <c r="H299" i="32"/>
  <c r="H357" i="32"/>
  <c r="H353" i="32"/>
  <c r="H349" i="32"/>
  <c r="H343" i="32"/>
  <c r="H515" i="32"/>
  <c r="E13" i="32"/>
  <c r="F48" i="32"/>
  <c r="E43" i="32"/>
  <c r="H43" i="32" s="1"/>
  <c r="F71" i="32"/>
  <c r="F144" i="32"/>
  <c r="F143" i="32"/>
  <c r="F129" i="32"/>
  <c r="F120" i="32"/>
  <c r="E118" i="32"/>
  <c r="H118" i="32"/>
  <c r="F113" i="32"/>
  <c r="C11" i="32"/>
  <c r="E11" i="32" s="1"/>
  <c r="E152" i="32"/>
  <c r="H152" i="32" s="1"/>
  <c r="E235" i="32"/>
  <c r="H235" i="32"/>
  <c r="F196" i="32"/>
  <c r="E401" i="32"/>
  <c r="H401" i="32"/>
  <c r="F346" i="32"/>
  <c r="F345" i="32"/>
  <c r="F339" i="32"/>
  <c r="F335" i="32"/>
  <c r="F333" i="32"/>
  <c r="F332" i="32"/>
  <c r="F329" i="32"/>
  <c r="F326" i="32"/>
  <c r="F315" i="32"/>
  <c r="F314" i="32"/>
  <c r="F307" i="32"/>
  <c r="C10" i="32"/>
  <c r="E10" i="32"/>
  <c r="E71" i="32"/>
  <c r="H71" i="32" s="1"/>
  <c r="F142" i="32"/>
  <c r="E139" i="32"/>
  <c r="H139" i="32"/>
  <c r="F118" i="32"/>
  <c r="E107" i="32"/>
  <c r="H107" i="32"/>
  <c r="E93" i="32"/>
  <c r="H93" i="32" s="1"/>
  <c r="E83" i="32"/>
  <c r="H83" i="32"/>
  <c r="E75" i="32"/>
  <c r="H75" i="32" s="1"/>
  <c r="F235" i="32"/>
  <c r="E232" i="32"/>
  <c r="H232" i="32"/>
  <c r="E169" i="32"/>
  <c r="H169" i="32"/>
  <c r="F165" i="32"/>
  <c r="F164" i="32"/>
  <c r="F157" i="32"/>
  <c r="F154" i="32"/>
  <c r="D12" i="32"/>
  <c r="F303" i="32"/>
  <c r="F302" i="32"/>
  <c r="F301" i="32"/>
  <c r="F296" i="32"/>
  <c r="E47" i="32"/>
  <c r="H47" i="32" s="1"/>
  <c r="F124" i="32"/>
  <c r="F123" i="32"/>
  <c r="F115" i="32"/>
  <c r="F101" i="32"/>
  <c r="F100" i="32"/>
  <c r="F99" i="32"/>
  <c r="F93" i="32"/>
  <c r="F92" i="32"/>
  <c r="D11" i="32"/>
  <c r="F249" i="32"/>
  <c r="E183" i="32"/>
  <c r="H183" i="32" s="1"/>
  <c r="F295" i="32"/>
  <c r="E483" i="32"/>
  <c r="H483" i="32"/>
  <c r="E443" i="32"/>
  <c r="H443" i="32"/>
  <c r="E412" i="32"/>
  <c r="H412" i="32"/>
  <c r="D13" i="32"/>
  <c r="G13" i="32"/>
  <c r="D10" i="32"/>
  <c r="G10" i="32" s="1"/>
  <c r="H10" i="32" s="1"/>
  <c r="F122" i="32"/>
  <c r="E237" i="32"/>
  <c r="H237" i="32"/>
  <c r="E221" i="32"/>
  <c r="H221" i="32"/>
  <c r="E196" i="32"/>
  <c r="H196" i="32"/>
  <c r="E295" i="32"/>
  <c r="H295" i="32"/>
  <c r="E334" i="32"/>
  <c r="H334" i="32"/>
  <c r="E322" i="32"/>
  <c r="H322" i="32"/>
  <c r="E314" i="32"/>
  <c r="H314" i="32"/>
  <c r="E313" i="32"/>
  <c r="H313" i="32"/>
  <c r="E310" i="32"/>
  <c r="H310" i="32"/>
  <c r="E307" i="32"/>
  <c r="H307" i="32"/>
  <c r="E304" i="32"/>
  <c r="H304" i="32"/>
  <c r="E301" i="32"/>
  <c r="H301" i="32"/>
  <c r="E300" i="32"/>
  <c r="H300" i="32"/>
  <c r="E53" i="33"/>
  <c r="H53" i="33"/>
  <c r="E51" i="33"/>
  <c r="H51" i="33"/>
  <c r="H38" i="33"/>
  <c r="H114" i="33"/>
  <c r="E63" i="33"/>
  <c r="H63" i="33"/>
  <c r="E61" i="33"/>
  <c r="H61" i="33"/>
  <c r="E59" i="33"/>
  <c r="H59" i="33"/>
  <c r="E57" i="33"/>
  <c r="H57" i="33"/>
  <c r="E55" i="33"/>
  <c r="H55" i="33"/>
  <c r="E19" i="33"/>
  <c r="H19" i="33"/>
  <c r="E52" i="33"/>
  <c r="H52" i="33" s="1"/>
  <c r="H191" i="33"/>
  <c r="E64" i="33"/>
  <c r="H64" i="33"/>
  <c r="E62" i="33"/>
  <c r="H62" i="33"/>
  <c r="E60" i="33"/>
  <c r="H60" i="33"/>
  <c r="E58" i="33"/>
  <c r="H58" i="33"/>
  <c r="E56" i="33"/>
  <c r="H56" i="33"/>
  <c r="E54" i="33"/>
  <c r="H54" i="33"/>
  <c r="C10" i="33"/>
  <c r="H269" i="33"/>
  <c r="H228" i="33"/>
  <c r="H224" i="33"/>
  <c r="H294" i="33"/>
  <c r="C12" i="33"/>
  <c r="E295" i="33"/>
  <c r="H295" i="33"/>
  <c r="H190" i="33"/>
  <c r="C13" i="33"/>
  <c r="F288" i="33"/>
  <c r="E506" i="33"/>
  <c r="H506" i="33" s="1"/>
  <c r="D8" i="33"/>
  <c r="E145" i="33"/>
  <c r="H145" i="33"/>
  <c r="E144" i="33"/>
  <c r="E143" i="33"/>
  <c r="H143" i="33"/>
  <c r="E142" i="33"/>
  <c r="H142" i="33"/>
  <c r="E141" i="33"/>
  <c r="H141" i="33"/>
  <c r="E140" i="33"/>
  <c r="E139" i="33"/>
  <c r="H139" i="33"/>
  <c r="E138" i="33"/>
  <c r="H138" i="33"/>
  <c r="E137" i="33"/>
  <c r="H137" i="33"/>
  <c r="E136" i="33"/>
  <c r="E135" i="33"/>
  <c r="H135" i="33"/>
  <c r="E134" i="33"/>
  <c r="H134" i="33"/>
  <c r="E132" i="33"/>
  <c r="H132" i="33"/>
  <c r="E131" i="33"/>
  <c r="H131" i="33"/>
  <c r="E130" i="33"/>
  <c r="H130" i="33"/>
  <c r="E129" i="33"/>
  <c r="H129" i="33"/>
  <c r="E128" i="33"/>
  <c r="H128" i="33"/>
  <c r="E127" i="33"/>
  <c r="H127" i="33"/>
  <c r="E126" i="33"/>
  <c r="H126" i="33"/>
  <c r="E125" i="33"/>
  <c r="H125" i="33"/>
  <c r="E124" i="33"/>
  <c r="H124" i="33"/>
  <c r="E123" i="33"/>
  <c r="H123" i="33"/>
  <c r="E122" i="33"/>
  <c r="H122" i="33"/>
  <c r="E121" i="33"/>
  <c r="H121" i="33"/>
  <c r="E120" i="33"/>
  <c r="H120" i="33"/>
  <c r="E119" i="33"/>
  <c r="H119" i="33"/>
  <c r="E118" i="33"/>
  <c r="H118" i="33"/>
  <c r="E117" i="33"/>
  <c r="H117" i="33"/>
  <c r="E116" i="33"/>
  <c r="H116" i="33"/>
  <c r="E115" i="33"/>
  <c r="H115" i="33"/>
  <c r="E113" i="33"/>
  <c r="H113" i="33"/>
  <c r="E112" i="33"/>
  <c r="H112" i="33"/>
  <c r="E111" i="33"/>
  <c r="H111" i="33"/>
  <c r="E110" i="33"/>
  <c r="E109" i="33"/>
  <c r="H109" i="33"/>
  <c r="E108" i="33"/>
  <c r="H108" i="33"/>
  <c r="E107" i="33"/>
  <c r="H107" i="33"/>
  <c r="E105" i="33"/>
  <c r="H105" i="33"/>
  <c r="E104" i="33"/>
  <c r="H104" i="33"/>
  <c r="E103" i="33"/>
  <c r="H103" i="33"/>
  <c r="E102" i="33"/>
  <c r="H102" i="33"/>
  <c r="E101" i="33"/>
  <c r="H101" i="33"/>
  <c r="E100" i="33"/>
  <c r="H100" i="33"/>
  <c r="E99" i="33"/>
  <c r="H99" i="33"/>
  <c r="E98" i="33"/>
  <c r="H98" i="33"/>
  <c r="E97" i="33"/>
  <c r="H97" i="33"/>
  <c r="E96" i="33"/>
  <c r="H96" i="33"/>
  <c r="E95" i="33"/>
  <c r="H95" i="33"/>
  <c r="E94" i="33"/>
  <c r="H94" i="33"/>
  <c r="E93" i="33"/>
  <c r="H93" i="33"/>
  <c r="E92" i="33"/>
  <c r="H92" i="33"/>
  <c r="E91" i="33"/>
  <c r="H91" i="33"/>
  <c r="E90" i="33"/>
  <c r="H90" i="33"/>
  <c r="E89" i="33"/>
  <c r="H89" i="33"/>
  <c r="E88" i="33"/>
  <c r="H88" i="33"/>
  <c r="E87" i="33"/>
  <c r="H87" i="33"/>
  <c r="E86" i="33"/>
  <c r="H86" i="33"/>
  <c r="E85" i="33"/>
  <c r="H85" i="33"/>
  <c r="E84" i="33"/>
  <c r="H84" i="33"/>
  <c r="E83" i="33"/>
  <c r="H83" i="33"/>
  <c r="E82" i="33"/>
  <c r="H82" i="33"/>
  <c r="E81" i="33"/>
  <c r="H81" i="33"/>
  <c r="E80" i="33"/>
  <c r="H80" i="33"/>
  <c r="E78" i="33"/>
  <c r="H78" i="33"/>
  <c r="E77" i="33"/>
  <c r="H77" i="33"/>
  <c r="E76" i="33"/>
  <c r="E75" i="33"/>
  <c r="H75" i="33"/>
  <c r="E74" i="33"/>
  <c r="H74" i="33"/>
  <c r="E73" i="33"/>
  <c r="H73" i="33"/>
  <c r="E72" i="33"/>
  <c r="D11" i="33"/>
  <c r="F152" i="33"/>
  <c r="F286" i="33"/>
  <c r="F285" i="33"/>
  <c r="F283" i="33"/>
  <c r="F282" i="33"/>
  <c r="F281" i="33"/>
  <c r="F280" i="33"/>
  <c r="F279" i="33"/>
  <c r="F278" i="33"/>
  <c r="F277" i="33"/>
  <c r="F276" i="33"/>
  <c r="F275" i="33"/>
  <c r="F274" i="33"/>
  <c r="F273" i="33"/>
  <c r="F272" i="33"/>
  <c r="F271" i="33"/>
  <c r="F270" i="33"/>
  <c r="F268" i="33"/>
  <c r="F267" i="33"/>
  <c r="F266" i="33"/>
  <c r="F265" i="33"/>
  <c r="F264" i="33"/>
  <c r="F263" i="33"/>
  <c r="F262" i="33"/>
  <c r="F261" i="33"/>
  <c r="F259" i="33"/>
  <c r="F258" i="33"/>
  <c r="F257" i="33"/>
  <c r="F256" i="33"/>
  <c r="F255" i="33"/>
  <c r="F254" i="33"/>
  <c r="F253" i="33"/>
  <c r="F252" i="33"/>
  <c r="F251" i="33"/>
  <c r="F250" i="33"/>
  <c r="F249" i="33"/>
  <c r="F248" i="33"/>
  <c r="F247" i="33"/>
  <c r="F246" i="33"/>
  <c r="F245" i="33"/>
  <c r="F244" i="33"/>
  <c r="F243" i="33"/>
  <c r="F242" i="33"/>
  <c r="F241" i="33"/>
  <c r="F240" i="33"/>
  <c r="F239" i="33"/>
  <c r="F238" i="33"/>
  <c r="F237" i="33"/>
  <c r="F235" i="33"/>
  <c r="F233" i="33"/>
  <c r="F232" i="33"/>
  <c r="F231" i="33"/>
  <c r="F230" i="33"/>
  <c r="F229" i="33"/>
  <c r="F227" i="33"/>
  <c r="F226" i="33"/>
  <c r="F223" i="33"/>
  <c r="F222" i="33"/>
  <c r="F221" i="33"/>
  <c r="F220" i="33"/>
  <c r="F219" i="33"/>
  <c r="F218" i="33"/>
  <c r="F216" i="33"/>
  <c r="F215" i="33"/>
  <c r="F214" i="33"/>
  <c r="F213" i="33"/>
  <c r="F211" i="33"/>
  <c r="F210" i="33"/>
  <c r="F209" i="33"/>
  <c r="F208" i="33"/>
  <c r="F206" i="33"/>
  <c r="F205" i="33"/>
  <c r="F204" i="33"/>
  <c r="F203" i="33"/>
  <c r="F202" i="33"/>
  <c r="F201" i="33"/>
  <c r="F200" i="33"/>
  <c r="F199" i="33"/>
  <c r="F198" i="33"/>
  <c r="F197" i="33"/>
  <c r="E153" i="33"/>
  <c r="H153" i="33" s="1"/>
  <c r="E154" i="33"/>
  <c r="H154" i="33" s="1"/>
  <c r="E155" i="33"/>
  <c r="E156" i="33"/>
  <c r="H156" i="33" s="1"/>
  <c r="E157" i="33"/>
  <c r="H157" i="33" s="1"/>
  <c r="E158" i="33"/>
  <c r="H158" i="33" s="1"/>
  <c r="E159" i="33"/>
  <c r="E160" i="33"/>
  <c r="H160" i="33" s="1"/>
  <c r="E163" i="33"/>
  <c r="E164" i="33"/>
  <c r="H164" i="33" s="1"/>
  <c r="E165" i="33"/>
  <c r="H165" i="33" s="1"/>
  <c r="E166" i="33"/>
  <c r="H166" i="33" s="1"/>
  <c r="E167" i="33"/>
  <c r="E168" i="33"/>
  <c r="H168" i="33" s="1"/>
  <c r="E169" i="33"/>
  <c r="H169" i="33" s="1"/>
  <c r="E170" i="33"/>
  <c r="H170" i="33" s="1"/>
  <c r="E172" i="33"/>
  <c r="H172" i="33" s="1"/>
  <c r="E173" i="33"/>
  <c r="H173" i="33" s="1"/>
  <c r="E174" i="33"/>
  <c r="H174" i="33" s="1"/>
  <c r="E175" i="33"/>
  <c r="H175" i="33" s="1"/>
  <c r="E176" i="33"/>
  <c r="H176" i="33" s="1"/>
  <c r="E177" i="33"/>
  <c r="H177" i="33" s="1"/>
  <c r="E178" i="33"/>
  <c r="H178" i="33" s="1"/>
  <c r="E179" i="33"/>
  <c r="H179" i="33" s="1"/>
  <c r="E180" i="33"/>
  <c r="H180" i="33" s="1"/>
  <c r="E181" i="33"/>
  <c r="H181" i="33" s="1"/>
  <c r="E182" i="33"/>
  <c r="H182" i="33" s="1"/>
  <c r="E183" i="33"/>
  <c r="H183" i="33" s="1"/>
  <c r="E184" i="33"/>
  <c r="H184" i="33" s="1"/>
  <c r="E185" i="33"/>
  <c r="H185" i="33" s="1"/>
  <c r="E186" i="33"/>
  <c r="H186" i="33" s="1"/>
  <c r="E187" i="33"/>
  <c r="H187" i="33" s="1"/>
  <c r="E188" i="33"/>
  <c r="H188" i="33" s="1"/>
  <c r="E189" i="33"/>
  <c r="H189" i="33" s="1"/>
  <c r="E192" i="33"/>
  <c r="H192" i="33" s="1"/>
  <c r="E193" i="33"/>
  <c r="H193" i="33" s="1"/>
  <c r="E194" i="33"/>
  <c r="H194" i="33" s="1"/>
  <c r="E196" i="33"/>
  <c r="H196" i="33" s="1"/>
  <c r="F71" i="33"/>
  <c r="F144" i="33"/>
  <c r="F143" i="33"/>
  <c r="F142" i="33"/>
  <c r="F140" i="33"/>
  <c r="F139" i="33"/>
  <c r="F138" i="33"/>
  <c r="F136" i="33"/>
  <c r="F135" i="33"/>
  <c r="F134" i="33"/>
  <c r="F132" i="33"/>
  <c r="F131" i="33"/>
  <c r="F130" i="33"/>
  <c r="F128" i="33"/>
  <c r="F127" i="33"/>
  <c r="F126" i="33"/>
  <c r="F124" i="33"/>
  <c r="F123" i="33"/>
  <c r="F122" i="33"/>
  <c r="F120" i="33"/>
  <c r="F119" i="33"/>
  <c r="F118" i="33"/>
  <c r="F116" i="33"/>
  <c r="F115" i="33"/>
  <c r="F113" i="33"/>
  <c r="F111" i="33"/>
  <c r="F110" i="33"/>
  <c r="F109" i="33"/>
  <c r="F107" i="33"/>
  <c r="F105" i="33"/>
  <c r="F104" i="33"/>
  <c r="F102" i="33"/>
  <c r="F101" i="33"/>
  <c r="F100" i="33"/>
  <c r="F98" i="33"/>
  <c r="F97" i="33"/>
  <c r="F96" i="33"/>
  <c r="F94" i="33"/>
  <c r="F93" i="33"/>
  <c r="F92" i="33"/>
  <c r="F90" i="33"/>
  <c r="F89" i="33"/>
  <c r="F88" i="33"/>
  <c r="F86" i="33"/>
  <c r="F85" i="33"/>
  <c r="F84" i="33"/>
  <c r="F82" i="33"/>
  <c r="F81" i="33"/>
  <c r="F80" i="33"/>
  <c r="F79" i="33"/>
  <c r="F78" i="33"/>
  <c r="F77" i="33"/>
  <c r="F76" i="33"/>
  <c r="F74" i="33"/>
  <c r="F73" i="33"/>
  <c r="F72" i="33"/>
  <c r="D10" i="33"/>
  <c r="G10" i="33" s="1"/>
  <c r="H10" i="33" s="1"/>
  <c r="C11" i="33"/>
  <c r="G11" i="33" s="1"/>
  <c r="E152" i="33"/>
  <c r="H152" i="33" s="1"/>
  <c r="F153" i="33"/>
  <c r="F154" i="33"/>
  <c r="F155" i="33"/>
  <c r="F156" i="33"/>
  <c r="F157" i="33"/>
  <c r="F158" i="33"/>
  <c r="F159" i="33"/>
  <c r="F160" i="33"/>
  <c r="F161" i="33"/>
  <c r="F162" i="33"/>
  <c r="F163" i="33"/>
  <c r="F164" i="33"/>
  <c r="F165" i="33"/>
  <c r="F166" i="33"/>
  <c r="F167" i="33"/>
  <c r="F168" i="33"/>
  <c r="F169" i="33"/>
  <c r="F170" i="33"/>
  <c r="F171" i="33"/>
  <c r="F172" i="33"/>
  <c r="F173" i="33"/>
  <c r="F174" i="33"/>
  <c r="F175" i="33"/>
  <c r="F176" i="33"/>
  <c r="F177" i="33"/>
  <c r="F178" i="33"/>
  <c r="F179" i="33"/>
  <c r="F180" i="33"/>
  <c r="F181" i="33"/>
  <c r="F182" i="33"/>
  <c r="F183" i="33"/>
  <c r="F184" i="33"/>
  <c r="F185" i="33"/>
  <c r="F186" i="33"/>
  <c r="F187" i="33"/>
  <c r="F188" i="33"/>
  <c r="F189" i="33"/>
  <c r="F190" i="33"/>
  <c r="F192" i="33"/>
  <c r="F193" i="33"/>
  <c r="F194" i="33"/>
  <c r="F195" i="33"/>
  <c r="C8" i="33"/>
  <c r="G151" i="33"/>
  <c r="E151" i="33"/>
  <c r="E286" i="33"/>
  <c r="H286" i="33"/>
  <c r="E285" i="33"/>
  <c r="H285" i="33"/>
  <c r="E283" i="33"/>
  <c r="H283" i="33"/>
  <c r="E282" i="33"/>
  <c r="E281" i="33"/>
  <c r="H281" i="33"/>
  <c r="E280" i="33"/>
  <c r="H280" i="33"/>
  <c r="E279" i="33"/>
  <c r="H279" i="33"/>
  <c r="E278" i="33"/>
  <c r="E277" i="33"/>
  <c r="H277" i="33"/>
  <c r="E276" i="33"/>
  <c r="H276" i="33"/>
  <c r="E275" i="33"/>
  <c r="H275" i="33"/>
  <c r="E274" i="33"/>
  <c r="E273" i="33"/>
  <c r="H273" i="33"/>
  <c r="E272" i="33"/>
  <c r="H272" i="33"/>
  <c r="E271" i="33"/>
  <c r="H271" i="33"/>
  <c r="E270" i="33"/>
  <c r="E268" i="33"/>
  <c r="H268" i="33"/>
  <c r="E267" i="33"/>
  <c r="H267" i="33"/>
  <c r="E266" i="33"/>
  <c r="H266" i="33"/>
  <c r="E265" i="33"/>
  <c r="H265" i="33"/>
  <c r="E264" i="33"/>
  <c r="H264" i="33"/>
  <c r="E263" i="33"/>
  <c r="H263" i="33"/>
  <c r="E262" i="33"/>
  <c r="H262" i="33"/>
  <c r="E261" i="33"/>
  <c r="H261" i="33"/>
  <c r="E259" i="33"/>
  <c r="H259" i="33"/>
  <c r="E258" i="33"/>
  <c r="H258" i="33"/>
  <c r="E257" i="33"/>
  <c r="H257" i="33"/>
  <c r="E256" i="33"/>
  <c r="E255" i="33"/>
  <c r="H255" i="33"/>
  <c r="E254" i="33"/>
  <c r="H254" i="33"/>
  <c r="E253" i="33"/>
  <c r="H253" i="33"/>
  <c r="E252" i="33"/>
  <c r="E251" i="33"/>
  <c r="H251" i="33"/>
  <c r="E250" i="33"/>
  <c r="H250" i="33"/>
  <c r="E249" i="33"/>
  <c r="H249" i="33"/>
  <c r="E248" i="33"/>
  <c r="E247" i="33"/>
  <c r="H247" i="33"/>
  <c r="E246" i="33"/>
  <c r="H246" i="33"/>
  <c r="E245" i="33"/>
  <c r="H245" i="33"/>
  <c r="E244" i="33"/>
  <c r="E243" i="33"/>
  <c r="H243" i="33"/>
  <c r="E241" i="33"/>
  <c r="H241" i="33"/>
  <c r="E240" i="33"/>
  <c r="H240" i="33"/>
  <c r="E239" i="33"/>
  <c r="H239" i="33"/>
  <c r="E238" i="33"/>
  <c r="H238" i="33"/>
  <c r="E237" i="33"/>
  <c r="H237" i="33"/>
  <c r="E236" i="33"/>
  <c r="H236" i="33"/>
  <c r="E235" i="33"/>
  <c r="H235" i="33"/>
  <c r="E234" i="33"/>
  <c r="H234" i="33"/>
  <c r="E233" i="33"/>
  <c r="H233" i="33"/>
  <c r="E232" i="33"/>
  <c r="H232" i="33"/>
  <c r="E231" i="33"/>
  <c r="H231" i="33"/>
  <c r="E230" i="33"/>
  <c r="H230" i="33"/>
  <c r="E229" i="33"/>
  <c r="H229" i="33"/>
  <c r="E227" i="33"/>
  <c r="H227" i="33"/>
  <c r="E226" i="33"/>
  <c r="H226" i="33"/>
  <c r="E223" i="33"/>
  <c r="H223" i="33"/>
  <c r="E222" i="33"/>
  <c r="H222" i="33"/>
  <c r="E221" i="33"/>
  <c r="H221" i="33"/>
  <c r="E220" i="33"/>
  <c r="E219" i="33"/>
  <c r="H219" i="33"/>
  <c r="E218" i="33"/>
  <c r="H218" i="33"/>
  <c r="E216" i="33"/>
  <c r="H216" i="33"/>
  <c r="E215" i="33"/>
  <c r="H215" i="33"/>
  <c r="E214" i="33"/>
  <c r="H214" i="33"/>
  <c r="E213" i="33"/>
  <c r="H213" i="33"/>
  <c r="E211" i="33"/>
  <c r="H211" i="33"/>
  <c r="E210" i="33"/>
  <c r="H210" i="33"/>
  <c r="E209" i="33"/>
  <c r="H209" i="33"/>
  <c r="E208" i="33"/>
  <c r="E206" i="33"/>
  <c r="H206" i="33"/>
  <c r="E205" i="33"/>
  <c r="E203" i="33"/>
  <c r="H203" i="33"/>
  <c r="E202" i="33"/>
  <c r="H202" i="33"/>
  <c r="E201" i="33"/>
  <c r="H201" i="33"/>
  <c r="E200" i="33"/>
  <c r="H200" i="33"/>
  <c r="E199" i="33"/>
  <c r="H199" i="33"/>
  <c r="E198" i="33"/>
  <c r="H198" i="33"/>
  <c r="E197" i="33"/>
  <c r="H197" i="33"/>
  <c r="D13" i="33"/>
  <c r="G13" i="33" s="1"/>
  <c r="F506" i="33"/>
  <c r="F530" i="33"/>
  <c r="F529" i="33"/>
  <c r="F528" i="33"/>
  <c r="F527" i="33"/>
  <c r="F526" i="33"/>
  <c r="F525" i="33"/>
  <c r="F524" i="33"/>
  <c r="F523" i="33"/>
  <c r="F522" i="33"/>
  <c r="F521" i="33"/>
  <c r="F520" i="33"/>
  <c r="F519" i="33"/>
  <c r="F518" i="33"/>
  <c r="F517" i="33"/>
  <c r="F516" i="33"/>
  <c r="F515" i="33"/>
  <c r="F514" i="33"/>
  <c r="F513" i="33"/>
  <c r="F512" i="33"/>
  <c r="F511" i="33"/>
  <c r="F510" i="33"/>
  <c r="F509" i="33"/>
  <c r="F508" i="33"/>
  <c r="E499" i="33"/>
  <c r="H499" i="33"/>
  <c r="E498" i="33"/>
  <c r="H498" i="33"/>
  <c r="E497" i="33"/>
  <c r="H497" i="33"/>
  <c r="E496" i="33"/>
  <c r="H496" i="33"/>
  <c r="E495" i="33"/>
  <c r="H495" i="33"/>
  <c r="E494" i="33"/>
  <c r="H494" i="33"/>
  <c r="E493" i="33"/>
  <c r="H493" i="33"/>
  <c r="E492" i="33"/>
  <c r="H492" i="33"/>
  <c r="E491" i="33"/>
  <c r="H491" i="33"/>
  <c r="E490" i="33"/>
  <c r="H490" i="33"/>
  <c r="E489" i="33"/>
  <c r="H489" i="33"/>
  <c r="E488" i="33"/>
  <c r="H488" i="33"/>
  <c r="E487" i="33"/>
  <c r="H487" i="33"/>
  <c r="E486" i="33"/>
  <c r="H486" i="33"/>
  <c r="E485" i="33"/>
  <c r="H485" i="33"/>
  <c r="E484" i="33"/>
  <c r="H484" i="33"/>
  <c r="E483" i="33"/>
  <c r="H483" i="33"/>
  <c r="E481" i="33"/>
  <c r="H481" i="33"/>
  <c r="E480" i="33"/>
  <c r="H480" i="33"/>
  <c r="E479" i="33"/>
  <c r="H479" i="33"/>
  <c r="E478" i="33"/>
  <c r="H478" i="33"/>
  <c r="E476" i="33"/>
  <c r="H476" i="33"/>
  <c r="E475" i="33"/>
  <c r="H475" i="33"/>
  <c r="E474" i="33"/>
  <c r="H474" i="33"/>
  <c r="E473" i="33"/>
  <c r="H473" i="33"/>
  <c r="E472" i="33"/>
  <c r="H472" i="33"/>
  <c r="E471" i="33"/>
  <c r="H471" i="33"/>
  <c r="E470" i="33"/>
  <c r="H470" i="33"/>
  <c r="E469" i="33"/>
  <c r="H469" i="33"/>
  <c r="E468" i="33"/>
  <c r="H468" i="33"/>
  <c r="E467" i="33"/>
  <c r="H467" i="33"/>
  <c r="E466" i="33"/>
  <c r="H466" i="33"/>
  <c r="E465" i="33"/>
  <c r="H465" i="33"/>
  <c r="E464" i="33"/>
  <c r="H464" i="33"/>
  <c r="E463" i="33"/>
  <c r="H463" i="33"/>
  <c r="E462" i="33"/>
  <c r="H462" i="33"/>
  <c r="E461" i="33"/>
  <c r="H461" i="33"/>
  <c r="E460" i="33"/>
  <c r="H460" i="33"/>
  <c r="E459" i="33"/>
  <c r="H459" i="33"/>
  <c r="E458" i="33"/>
  <c r="H458" i="33"/>
  <c r="E457" i="33"/>
  <c r="H457" i="33"/>
  <c r="E456" i="33"/>
  <c r="H456" i="33"/>
  <c r="E455" i="33"/>
  <c r="H455" i="33"/>
  <c r="E454" i="33"/>
  <c r="H454" i="33"/>
  <c r="E453" i="33"/>
  <c r="H453" i="33"/>
  <c r="E452" i="33"/>
  <c r="H452" i="33"/>
  <c r="E450" i="33"/>
  <c r="H450" i="33"/>
  <c r="E449" i="33"/>
  <c r="H449" i="33"/>
  <c r="E448" i="33"/>
  <c r="H448" i="33"/>
  <c r="E447" i="33"/>
  <c r="H447" i="33"/>
  <c r="E446" i="33"/>
  <c r="H446" i="33"/>
  <c r="E445" i="33"/>
  <c r="H445" i="33"/>
  <c r="E444" i="33"/>
  <c r="H444" i="33"/>
  <c r="E443" i="33"/>
  <c r="H443" i="33"/>
  <c r="E442" i="33"/>
  <c r="H442" i="33"/>
  <c r="E441" i="33"/>
  <c r="H441" i="33"/>
  <c r="E439" i="33"/>
  <c r="H439" i="33"/>
  <c r="E438" i="33"/>
  <c r="H438" i="33"/>
  <c r="E437" i="33"/>
  <c r="H437" i="33"/>
  <c r="E436" i="33"/>
  <c r="H436" i="33"/>
  <c r="E435" i="33"/>
  <c r="H435" i="33"/>
  <c r="E434" i="33"/>
  <c r="H434" i="33"/>
  <c r="E433" i="33"/>
  <c r="H433" i="33"/>
  <c r="E432" i="33"/>
  <c r="H432" i="33"/>
  <c r="E431" i="33"/>
  <c r="H431" i="33"/>
  <c r="E430" i="33"/>
  <c r="H430" i="33"/>
  <c r="E429" i="33"/>
  <c r="H429" i="33"/>
  <c r="E428" i="33"/>
  <c r="H428" i="33"/>
  <c r="E427" i="33"/>
  <c r="H427" i="33"/>
  <c r="E426" i="33"/>
  <c r="H426" i="33"/>
  <c r="E425" i="33"/>
  <c r="H425" i="33"/>
  <c r="E423" i="33"/>
  <c r="H423" i="33"/>
  <c r="E422" i="33"/>
  <c r="H422" i="33"/>
  <c r="E421" i="33"/>
  <c r="H421" i="33"/>
  <c r="E420" i="33"/>
  <c r="H420" i="33"/>
  <c r="E419" i="33"/>
  <c r="H419" i="33"/>
  <c r="E418" i="33"/>
  <c r="H418" i="33"/>
  <c r="E417" i="33"/>
  <c r="H417" i="33"/>
  <c r="E416" i="33"/>
  <c r="H416" i="33"/>
  <c r="E415" i="33"/>
  <c r="H415" i="33"/>
  <c r="E414" i="33"/>
  <c r="H414" i="33"/>
  <c r="E413" i="33"/>
  <c r="H413" i="33"/>
  <c r="E412" i="33"/>
  <c r="H412" i="33"/>
  <c r="E411" i="33"/>
  <c r="H411" i="33"/>
  <c r="E410" i="33"/>
  <c r="H410" i="33"/>
  <c r="E409" i="33"/>
  <c r="H409" i="33"/>
  <c r="E408" i="33"/>
  <c r="H408" i="33"/>
  <c r="E407" i="33"/>
  <c r="H407" i="33"/>
  <c r="E406" i="33"/>
  <c r="H406" i="33"/>
  <c r="E405" i="33"/>
  <c r="H405" i="33"/>
  <c r="E404" i="33"/>
  <c r="H404" i="33"/>
  <c r="E403" i="33"/>
  <c r="H403" i="33"/>
  <c r="E402" i="33"/>
  <c r="H402" i="33"/>
  <c r="E401" i="33"/>
  <c r="H401" i="33"/>
  <c r="E400" i="33"/>
  <c r="H400" i="33"/>
  <c r="E399" i="33"/>
  <c r="H399" i="33"/>
  <c r="E398" i="33"/>
  <c r="H398" i="33"/>
  <c r="E397" i="33"/>
  <c r="H397" i="33"/>
  <c r="E396" i="33"/>
  <c r="H396" i="33"/>
  <c r="E395" i="33"/>
  <c r="H395" i="33"/>
  <c r="E394" i="33"/>
  <c r="H394" i="33"/>
  <c r="E393" i="33"/>
  <c r="H393" i="33"/>
  <c r="E392" i="33"/>
  <c r="H392" i="33"/>
  <c r="E391" i="33"/>
  <c r="H391" i="33"/>
  <c r="E390" i="33"/>
  <c r="H390" i="33"/>
  <c r="E389" i="33"/>
  <c r="H389" i="33"/>
  <c r="E388" i="33"/>
  <c r="H388" i="33"/>
  <c r="E387" i="33"/>
  <c r="H387" i="33"/>
  <c r="E386" i="33"/>
  <c r="H386" i="33"/>
  <c r="E385" i="33"/>
  <c r="H385" i="33"/>
  <c r="E384" i="33"/>
  <c r="H384" i="33"/>
  <c r="E383" i="33"/>
  <c r="H383" i="33"/>
  <c r="E382" i="33"/>
  <c r="H382" i="33"/>
  <c r="E381" i="33"/>
  <c r="H381" i="33"/>
  <c r="E380" i="33"/>
  <c r="H380" i="33"/>
  <c r="E379" i="33"/>
  <c r="H379" i="33"/>
  <c r="E378" i="33"/>
  <c r="H378" i="33"/>
  <c r="E377" i="33"/>
  <c r="H377" i="33"/>
  <c r="E376" i="33"/>
  <c r="H376" i="33"/>
  <c r="E375" i="33"/>
  <c r="H375" i="33"/>
  <c r="E373" i="33"/>
  <c r="H373" i="33"/>
  <c r="E372" i="33"/>
  <c r="E371" i="33"/>
  <c r="H371" i="33"/>
  <c r="E370" i="33"/>
  <c r="H370" i="33"/>
  <c r="E369" i="33"/>
  <c r="H369" i="33"/>
  <c r="E368" i="33"/>
  <c r="E367" i="33"/>
  <c r="H367" i="33"/>
  <c r="E365" i="33"/>
  <c r="H365" i="33"/>
  <c r="E364" i="33"/>
  <c r="H364" i="33"/>
  <c r="E363" i="33"/>
  <c r="H363" i="33"/>
  <c r="E362" i="33"/>
  <c r="H362" i="33"/>
  <c r="E360" i="33"/>
  <c r="H360" i="33"/>
  <c r="E359" i="33"/>
  <c r="H359" i="33"/>
  <c r="E358" i="33"/>
  <c r="E357" i="33"/>
  <c r="H357" i="33"/>
  <c r="E356" i="33"/>
  <c r="H356" i="33"/>
  <c r="E355" i="33"/>
  <c r="H355" i="33"/>
  <c r="E354" i="33"/>
  <c r="H354" i="33"/>
  <c r="E353" i="33"/>
  <c r="H353" i="33"/>
  <c r="E351" i="33"/>
  <c r="H351" i="33"/>
  <c r="E350" i="33"/>
  <c r="H350" i="33"/>
  <c r="E347" i="33"/>
  <c r="H347" i="33"/>
  <c r="E346" i="33"/>
  <c r="H346" i="33"/>
  <c r="E345" i="33"/>
  <c r="H345" i="33"/>
  <c r="E344" i="33"/>
  <c r="H344" i="33"/>
  <c r="E343" i="33"/>
  <c r="H343" i="33"/>
  <c r="E342" i="33"/>
  <c r="H342" i="33"/>
  <c r="E341" i="33"/>
  <c r="H341" i="33"/>
  <c r="E340" i="33"/>
  <c r="H340" i="33"/>
  <c r="E339" i="33"/>
  <c r="H339" i="33"/>
  <c r="E338" i="33"/>
  <c r="H338" i="33"/>
  <c r="E337" i="33"/>
  <c r="H337" i="33"/>
  <c r="E336" i="33"/>
  <c r="H336" i="33"/>
  <c r="E335" i="33"/>
  <c r="H335" i="33"/>
  <c r="E334" i="33"/>
  <c r="H334" i="33"/>
  <c r="E333" i="33"/>
  <c r="H333" i="33"/>
  <c r="E332" i="33"/>
  <c r="H332" i="33"/>
  <c r="E331" i="33"/>
  <c r="H331" i="33"/>
  <c r="E330" i="33"/>
  <c r="H330" i="33"/>
  <c r="E329" i="33"/>
  <c r="H329" i="33"/>
  <c r="E328" i="33"/>
  <c r="H328" i="33"/>
  <c r="E327" i="33"/>
  <c r="H327" i="33"/>
  <c r="E326" i="33"/>
  <c r="H326" i="33"/>
  <c r="E325" i="33"/>
  <c r="H325" i="33"/>
  <c r="E322" i="33"/>
  <c r="H322" i="33"/>
  <c r="E321" i="33"/>
  <c r="H321" i="33"/>
  <c r="E320" i="33"/>
  <c r="H320" i="33"/>
  <c r="E319" i="33"/>
  <c r="H319" i="33"/>
  <c r="E318" i="33"/>
  <c r="H318" i="33"/>
  <c r="E317" i="33"/>
  <c r="H317" i="33"/>
  <c r="E316" i="33"/>
  <c r="H316" i="33"/>
  <c r="E315" i="33"/>
  <c r="H315" i="33"/>
  <c r="E314" i="33"/>
  <c r="H314" i="33"/>
  <c r="E313" i="33"/>
  <c r="H313" i="33"/>
  <c r="E312" i="33"/>
  <c r="H312" i="33"/>
  <c r="E311" i="33"/>
  <c r="H311" i="33"/>
  <c r="E310" i="33"/>
  <c r="H310" i="33"/>
  <c r="E308" i="33"/>
  <c r="E307" i="33"/>
  <c r="H307" i="33"/>
  <c r="E305" i="33"/>
  <c r="H305" i="33"/>
  <c r="E304" i="33"/>
  <c r="H304" i="33"/>
  <c r="E303" i="33"/>
  <c r="H303" i="33"/>
  <c r="E302" i="33"/>
  <c r="H302" i="33"/>
  <c r="E301" i="33"/>
  <c r="H301" i="33"/>
  <c r="E300" i="33"/>
  <c r="H300" i="33"/>
  <c r="E299" i="33"/>
  <c r="H299" i="33"/>
  <c r="E298" i="33"/>
  <c r="H298" i="33"/>
  <c r="E297" i="33"/>
  <c r="H297" i="33"/>
  <c r="F295" i="33"/>
  <c r="D12" i="33"/>
  <c r="G12" i="33" s="1"/>
  <c r="F499" i="33"/>
  <c r="F498" i="33"/>
  <c r="F497" i="33"/>
  <c r="F496" i="33"/>
  <c r="F495" i="33"/>
  <c r="F494" i="33"/>
  <c r="F493" i="33"/>
  <c r="F492" i="33"/>
  <c r="F491" i="33"/>
  <c r="F490" i="33"/>
  <c r="F489" i="33"/>
  <c r="F488" i="33"/>
  <c r="F487" i="33"/>
  <c r="F486" i="33"/>
  <c r="F485" i="33"/>
  <c r="F484" i="33"/>
  <c r="F483" i="33"/>
  <c r="F481" i="33"/>
  <c r="F480" i="33"/>
  <c r="F479" i="33"/>
  <c r="F478" i="33"/>
  <c r="F476" i="33"/>
  <c r="F475" i="33"/>
  <c r="F474" i="33"/>
  <c r="F473" i="33"/>
  <c r="F472" i="33"/>
  <c r="F471" i="33"/>
  <c r="F470" i="33"/>
  <c r="F469" i="33"/>
  <c r="F468" i="33"/>
  <c r="F467" i="33"/>
  <c r="F466" i="33"/>
  <c r="F465" i="33"/>
  <c r="F464" i="33"/>
  <c r="F463" i="33"/>
  <c r="F462" i="33"/>
  <c r="F461" i="33"/>
  <c r="F460" i="33"/>
  <c r="F459" i="33"/>
  <c r="F458" i="33"/>
  <c r="F457" i="33"/>
  <c r="F456" i="33"/>
  <c r="F455" i="33"/>
  <c r="F454" i="33"/>
  <c r="F453" i="33"/>
  <c r="F452" i="33"/>
  <c r="F451" i="33"/>
  <c r="F450" i="33"/>
  <c r="F449" i="33"/>
  <c r="F448" i="33"/>
  <c r="F447" i="33"/>
  <c r="F446" i="33"/>
  <c r="F445" i="33"/>
  <c r="F444" i="33"/>
  <c r="F443" i="33"/>
  <c r="F442" i="33"/>
  <c r="F441" i="33"/>
  <c r="F439" i="33"/>
  <c r="F438" i="33"/>
  <c r="F437" i="33"/>
  <c r="F436" i="33"/>
  <c r="F435" i="33"/>
  <c r="F434" i="33"/>
  <c r="F433" i="33"/>
  <c r="F432" i="33"/>
  <c r="F431" i="33"/>
  <c r="F430" i="33"/>
  <c r="F429" i="33"/>
  <c r="F428" i="33"/>
  <c r="F427" i="33"/>
  <c r="F426" i="33"/>
  <c r="F425" i="33"/>
  <c r="F423" i="33"/>
  <c r="F422" i="33"/>
  <c r="F421" i="33"/>
  <c r="F420" i="33"/>
  <c r="F419" i="33"/>
  <c r="F418" i="33"/>
  <c r="F417" i="33"/>
  <c r="F416" i="33"/>
  <c r="F415" i="33"/>
  <c r="F414" i="33"/>
  <c r="F413" i="33"/>
  <c r="F412" i="33"/>
  <c r="F411" i="33"/>
  <c r="F410" i="33"/>
  <c r="F409" i="33"/>
  <c r="F408" i="33"/>
  <c r="F407" i="33"/>
  <c r="F406" i="33"/>
  <c r="F405" i="33"/>
  <c r="F404" i="33"/>
  <c r="F403" i="33"/>
  <c r="F402" i="33"/>
  <c r="F401" i="33"/>
  <c r="F400" i="33"/>
  <c r="F399" i="33"/>
  <c r="F398" i="33"/>
  <c r="F397" i="33"/>
  <c r="F396" i="33"/>
  <c r="F395" i="33"/>
  <c r="F394" i="33"/>
  <c r="F393" i="33"/>
  <c r="F392" i="33"/>
  <c r="F391" i="33"/>
  <c r="F390" i="33"/>
  <c r="F389" i="33"/>
  <c r="F388" i="33"/>
  <c r="F387" i="33"/>
  <c r="F386" i="33"/>
  <c r="F385" i="33"/>
  <c r="F384" i="33"/>
  <c r="F383" i="33"/>
  <c r="F382" i="33"/>
  <c r="F381" i="33"/>
  <c r="F380" i="33"/>
  <c r="F379" i="33"/>
  <c r="F378" i="33"/>
  <c r="F377" i="33"/>
  <c r="F376" i="33"/>
  <c r="F375" i="33"/>
  <c r="F374" i="33"/>
  <c r="F372" i="33"/>
  <c r="F371" i="33"/>
  <c r="F370" i="33"/>
  <c r="F369" i="33"/>
  <c r="F368" i="33"/>
  <c r="F367" i="33"/>
  <c r="F366" i="33"/>
  <c r="F365" i="33"/>
  <c r="F364" i="33"/>
  <c r="F363" i="33"/>
  <c r="F362" i="33"/>
  <c r="F360" i="33"/>
  <c r="F359" i="33"/>
  <c r="F358" i="33"/>
  <c r="F357" i="33"/>
  <c r="F356" i="33"/>
  <c r="F354" i="33"/>
  <c r="F351" i="33"/>
  <c r="F350" i="33"/>
  <c r="F349" i="33"/>
  <c r="F347" i="33"/>
  <c r="F346" i="33"/>
  <c r="F345" i="33"/>
  <c r="F344" i="33"/>
  <c r="F343" i="33"/>
  <c r="F342" i="33"/>
  <c r="F341" i="33"/>
  <c r="F340" i="33"/>
  <c r="F339" i="33"/>
  <c r="F338" i="33"/>
  <c r="F337" i="33"/>
  <c r="F336" i="33"/>
  <c r="F335" i="33"/>
  <c r="F334" i="33"/>
  <c r="F333" i="33"/>
  <c r="F332" i="33"/>
  <c r="F331" i="33"/>
  <c r="F330" i="33"/>
  <c r="F329" i="33"/>
  <c r="F328" i="33"/>
  <c r="F327" i="33"/>
  <c r="F326" i="33"/>
  <c r="F325" i="33"/>
  <c r="F324" i="33"/>
  <c r="F323" i="33"/>
  <c r="F322" i="33"/>
  <c r="F321" i="33"/>
  <c r="F320" i="33"/>
  <c r="F319" i="33"/>
  <c r="F318" i="33"/>
  <c r="F317" i="33"/>
  <c r="F316" i="33"/>
  <c r="F315" i="33"/>
  <c r="F314" i="33"/>
  <c r="F313" i="33"/>
  <c r="F312" i="33"/>
  <c r="F311" i="33"/>
  <c r="F310" i="33"/>
  <c r="F309" i="33"/>
  <c r="F308" i="33"/>
  <c r="F307" i="33"/>
  <c r="F305" i="33"/>
  <c r="F304" i="33"/>
  <c r="F303" i="33"/>
  <c r="F302" i="33"/>
  <c r="F301" i="33"/>
  <c r="F300" i="33"/>
  <c r="F299" i="33"/>
  <c r="F298" i="33"/>
  <c r="F297" i="33"/>
  <c r="E530" i="33"/>
  <c r="E529" i="33"/>
  <c r="H529" i="33"/>
  <c r="E528" i="33"/>
  <c r="H528" i="33" s="1"/>
  <c r="E527" i="33"/>
  <c r="H527" i="33" s="1"/>
  <c r="E526" i="33"/>
  <c r="E525" i="33"/>
  <c r="H525" i="33" s="1"/>
  <c r="E524" i="33"/>
  <c r="H524" i="33" s="1"/>
  <c r="E523" i="33"/>
  <c r="H523" i="33" s="1"/>
  <c r="E522" i="33"/>
  <c r="E521" i="33"/>
  <c r="H521" i="33" s="1"/>
  <c r="E520" i="33"/>
  <c r="H520" i="33" s="1"/>
  <c r="E519" i="33"/>
  <c r="H519" i="33"/>
  <c r="E518" i="33"/>
  <c r="H518" i="33"/>
  <c r="E517" i="33"/>
  <c r="H517" i="33"/>
  <c r="E516" i="33"/>
  <c r="H516" i="33"/>
  <c r="E515" i="33"/>
  <c r="H515" i="33"/>
  <c r="E514" i="33"/>
  <c r="H514" i="33"/>
  <c r="E513" i="33"/>
  <c r="H513" i="33"/>
  <c r="E512" i="33"/>
  <c r="H512" i="33" s="1"/>
  <c r="E511" i="33"/>
  <c r="H511" i="33" s="1"/>
  <c r="E510" i="33"/>
  <c r="E509" i="33"/>
  <c r="H509" i="33" s="1"/>
  <c r="E508" i="33"/>
  <c r="H508" i="33" s="1"/>
  <c r="F64" i="33"/>
  <c r="F63" i="33"/>
  <c r="F62" i="33"/>
  <c r="F61" i="33"/>
  <c r="F60" i="33"/>
  <c r="F59" i="33"/>
  <c r="F58" i="33"/>
  <c r="F57" i="33"/>
  <c r="F56" i="33"/>
  <c r="F55" i="33"/>
  <c r="F54" i="33"/>
  <c r="F52" i="33"/>
  <c r="F51" i="33"/>
  <c r="F50" i="33"/>
  <c r="F49" i="33"/>
  <c r="F48" i="33"/>
  <c r="F47" i="33"/>
  <c r="F45" i="33"/>
  <c r="F43" i="33"/>
  <c r="F42" i="33"/>
  <c r="F40" i="33"/>
  <c r="F39" i="33"/>
  <c r="F37" i="33"/>
  <c r="F36" i="33"/>
  <c r="F35" i="33"/>
  <c r="F34" i="33"/>
  <c r="F33" i="33"/>
  <c r="F32" i="33"/>
  <c r="F31" i="33"/>
  <c r="F30" i="33"/>
  <c r="F29" i="33"/>
  <c r="F28" i="33"/>
  <c r="F27" i="33"/>
  <c r="F26" i="33"/>
  <c r="F25" i="33"/>
  <c r="F24" i="33"/>
  <c r="F23" i="33"/>
  <c r="F22" i="33"/>
  <c r="F21" i="33"/>
  <c r="E50" i="33"/>
  <c r="H50" i="33"/>
  <c r="E49" i="33"/>
  <c r="H49" i="33"/>
  <c r="E48" i="33"/>
  <c r="H48" i="33"/>
  <c r="E47" i="33"/>
  <c r="H47" i="33"/>
  <c r="E45" i="33"/>
  <c r="H45" i="33"/>
  <c r="E43" i="33"/>
  <c r="H43" i="33"/>
  <c r="E42" i="33"/>
  <c r="H42" i="33"/>
  <c r="E41" i="33"/>
  <c r="H41" i="33"/>
  <c r="E40" i="33"/>
  <c r="H40" i="33"/>
  <c r="E39" i="33"/>
  <c r="H39" i="33"/>
  <c r="E37" i="33"/>
  <c r="H37" i="33"/>
  <c r="E36" i="33"/>
  <c r="H36" i="33"/>
  <c r="E35" i="33"/>
  <c r="H35" i="33"/>
  <c r="E34" i="33"/>
  <c r="H34" i="33"/>
  <c r="E33" i="33"/>
  <c r="H33" i="33"/>
  <c r="E31" i="33"/>
  <c r="H31" i="33"/>
  <c r="E30" i="33"/>
  <c r="H30" i="33"/>
  <c r="E29" i="33"/>
  <c r="H29" i="33"/>
  <c r="E28" i="33"/>
  <c r="H28" i="33"/>
  <c r="E27" i="33"/>
  <c r="H27" i="33"/>
  <c r="E26" i="33"/>
  <c r="H26" i="33"/>
  <c r="E25" i="33"/>
  <c r="H25" i="33"/>
  <c r="E24" i="33"/>
  <c r="H24" i="33"/>
  <c r="E23" i="33"/>
  <c r="H23" i="33"/>
  <c r="E22" i="33"/>
  <c r="H22" i="33"/>
  <c r="E21" i="33"/>
  <c r="G10" i="34"/>
  <c r="G10" i="3"/>
  <c r="H10" i="3" s="1"/>
  <c r="G13" i="3"/>
  <c r="G11" i="3"/>
  <c r="H11" i="3" s="1"/>
  <c r="G12" i="4"/>
  <c r="G12" i="6"/>
  <c r="G10" i="6"/>
  <c r="E12" i="7"/>
  <c r="E10" i="7"/>
  <c r="G11" i="7"/>
  <c r="G10" i="8"/>
  <c r="H10" i="8"/>
  <c r="G13" i="8"/>
  <c r="H13" i="8" s="1"/>
  <c r="E12" i="9"/>
  <c r="E9" i="9"/>
  <c r="E8" i="9" s="1"/>
  <c r="G13" i="9"/>
  <c r="H13" i="9"/>
  <c r="G11" i="10"/>
  <c r="H11" i="10" s="1"/>
  <c r="G13" i="11"/>
  <c r="G13" i="12"/>
  <c r="G11" i="12"/>
  <c r="G10" i="13"/>
  <c r="G10" i="15"/>
  <c r="G12" i="15"/>
  <c r="G10" i="16"/>
  <c r="H10" i="16" s="1"/>
  <c r="E12" i="16"/>
  <c r="G10" i="17"/>
  <c r="H10" i="17" s="1"/>
  <c r="G12" i="17"/>
  <c r="E12" i="17"/>
  <c r="H12" i="17" s="1"/>
  <c r="F13" i="18"/>
  <c r="G13" i="18"/>
  <c r="H13" i="18" s="1"/>
  <c r="F12" i="18"/>
  <c r="G12" i="18"/>
  <c r="H12" i="18" s="1"/>
  <c r="F11" i="18"/>
  <c r="G11" i="18"/>
  <c r="F11" i="19"/>
  <c r="G11" i="19"/>
  <c r="H11" i="19" s="1"/>
  <c r="G12" i="19"/>
  <c r="G11" i="20"/>
  <c r="H11" i="20"/>
  <c r="G13" i="20"/>
  <c r="H13" i="20" s="1"/>
  <c r="G12" i="21"/>
  <c r="H12" i="21" s="1"/>
  <c r="G11" i="22"/>
  <c r="G13" i="22"/>
  <c r="G10" i="22"/>
  <c r="G13" i="23"/>
  <c r="G12" i="23"/>
  <c r="G10" i="24"/>
  <c r="H10" i="24" s="1"/>
  <c r="G12" i="25"/>
  <c r="H12" i="25" s="1"/>
  <c r="E11" i="25"/>
  <c r="G10" i="26"/>
  <c r="G11" i="27"/>
  <c r="H11" i="27" s="1"/>
  <c r="G11" i="29"/>
  <c r="H11" i="29" s="1"/>
  <c r="G11" i="30"/>
  <c r="G12" i="30"/>
  <c r="G13" i="30"/>
  <c r="G12" i="32"/>
  <c r="H21" i="33"/>
  <c r="G13" i="29"/>
  <c r="D13" i="34"/>
  <c r="G13" i="34" s="1"/>
  <c r="H13" i="34" s="1"/>
  <c r="F505" i="34"/>
  <c r="G505" i="34"/>
  <c r="H505" i="34"/>
  <c r="G505" i="5"/>
  <c r="H505" i="5" s="1"/>
  <c r="D13" i="5"/>
  <c r="D8" i="5"/>
  <c r="G8" i="5" s="1"/>
  <c r="F507" i="7"/>
  <c r="D13" i="7"/>
  <c r="G13" i="7" s="1"/>
  <c r="H13" i="7" s="1"/>
  <c r="G505" i="15"/>
  <c r="H505" i="15" s="1"/>
  <c r="D8" i="15"/>
  <c r="D13" i="16"/>
  <c r="F505" i="16"/>
  <c r="G505" i="16"/>
  <c r="H505" i="16" s="1"/>
  <c r="D8" i="16"/>
  <c r="F10" i="16" s="1"/>
  <c r="F10" i="3"/>
  <c r="D13" i="17"/>
  <c r="G13" i="17" s="1"/>
  <c r="G505" i="17"/>
  <c r="H505" i="17" s="1"/>
  <c r="D8" i="17"/>
  <c r="F519" i="23"/>
  <c r="G505" i="23"/>
  <c r="H505" i="23" s="1"/>
  <c r="D8" i="23"/>
  <c r="F12" i="23" s="1"/>
  <c r="G505" i="27"/>
  <c r="H505" i="27" s="1"/>
  <c r="D13" i="27"/>
  <c r="G13" i="27" s="1"/>
  <c r="H13" i="27" s="1"/>
  <c r="F507" i="31"/>
  <c r="G505" i="31"/>
  <c r="H505" i="31" s="1"/>
  <c r="D13" i="31"/>
  <c r="G13" i="31" s="1"/>
  <c r="H512" i="28"/>
  <c r="H528" i="28"/>
  <c r="H526" i="27"/>
  <c r="H529" i="25"/>
  <c r="G13" i="25"/>
  <c r="H13" i="25" s="1"/>
  <c r="H521" i="23"/>
  <c r="H514" i="16"/>
  <c r="H522" i="6"/>
  <c r="H522" i="5"/>
  <c r="H519" i="3"/>
  <c r="H509" i="3"/>
  <c r="H516" i="11"/>
  <c r="H509" i="18"/>
  <c r="H509" i="24"/>
  <c r="H510" i="31"/>
  <c r="H510" i="28"/>
  <c r="H514" i="26"/>
  <c r="H523" i="26"/>
  <c r="H517" i="23"/>
  <c r="H506" i="22"/>
  <c r="H515" i="21"/>
  <c r="H506" i="18"/>
  <c r="H520" i="18"/>
  <c r="H513" i="18"/>
  <c r="H521" i="17"/>
  <c r="H509" i="13"/>
  <c r="H529" i="10"/>
  <c r="H522" i="9"/>
  <c r="H513" i="8"/>
  <c r="H507" i="7"/>
  <c r="H511" i="5"/>
  <c r="H526" i="5"/>
  <c r="H521" i="3"/>
  <c r="H528" i="34"/>
  <c r="H516" i="34"/>
  <c r="H512" i="34"/>
  <c r="H518" i="11"/>
  <c r="H525" i="17"/>
  <c r="H519" i="17"/>
  <c r="H515" i="17"/>
  <c r="H511" i="17"/>
  <c r="H528" i="21"/>
  <c r="H523" i="25"/>
  <c r="H526" i="32"/>
  <c r="H522" i="32"/>
  <c r="H518" i="32"/>
  <c r="H509" i="30"/>
  <c r="H507" i="29"/>
  <c r="H530" i="29"/>
  <c r="H518" i="28"/>
  <c r="H508" i="27"/>
  <c r="H515" i="27"/>
  <c r="H512" i="26"/>
  <c r="H515" i="25"/>
  <c r="H521" i="24"/>
  <c r="H508" i="22"/>
  <c r="H510" i="20"/>
  <c r="H508" i="16"/>
  <c r="H521" i="14"/>
  <c r="H506" i="14"/>
  <c r="H509" i="14"/>
  <c r="H515" i="13"/>
  <c r="H517" i="12"/>
  <c r="H515" i="12"/>
  <c r="H524" i="10"/>
  <c r="H506" i="10"/>
  <c r="H508" i="6"/>
  <c r="H508" i="5"/>
  <c r="H509" i="4"/>
  <c r="H527" i="14"/>
  <c r="H518" i="15"/>
  <c r="H526" i="17"/>
  <c r="H520" i="17"/>
  <c r="H510" i="23"/>
  <c r="H13" i="29"/>
  <c r="E517" i="3"/>
  <c r="H517" i="3"/>
  <c r="E523" i="4"/>
  <c r="H523" i="4"/>
  <c r="E525" i="7"/>
  <c r="H525" i="7"/>
  <c r="E513" i="7"/>
  <c r="H513" i="7"/>
  <c r="E511" i="12"/>
  <c r="H511" i="12"/>
  <c r="E527" i="13"/>
  <c r="H527" i="13"/>
  <c r="E530" i="14"/>
  <c r="H530" i="14"/>
  <c r="E523" i="14"/>
  <c r="H523" i="14"/>
  <c r="E526" i="16"/>
  <c r="H526" i="16"/>
  <c r="E511" i="18"/>
  <c r="H511" i="18"/>
  <c r="E529" i="19"/>
  <c r="H529" i="19"/>
  <c r="E526" i="22"/>
  <c r="H526" i="22"/>
  <c r="E518" i="22"/>
  <c r="H518" i="22"/>
  <c r="E522" i="23"/>
  <c r="H522" i="23"/>
  <c r="E526" i="25"/>
  <c r="H526" i="25"/>
  <c r="E525" i="26"/>
  <c r="H525" i="26"/>
  <c r="E523" i="29"/>
  <c r="H523" i="29"/>
  <c r="E520" i="29"/>
  <c r="H520" i="29"/>
  <c r="E511" i="29"/>
  <c r="H511" i="29"/>
  <c r="E518" i="30"/>
  <c r="H518" i="30"/>
  <c r="E527" i="31"/>
  <c r="E506" i="29"/>
  <c r="H506" i="29"/>
  <c r="E517" i="2"/>
  <c r="H517" i="2"/>
  <c r="E524" i="3"/>
  <c r="H524" i="3"/>
  <c r="E515" i="3"/>
  <c r="H515" i="3"/>
  <c r="E519" i="6"/>
  <c r="H519" i="6"/>
  <c r="E519" i="11"/>
  <c r="H519" i="11"/>
  <c r="E515" i="11"/>
  <c r="H515" i="11"/>
  <c r="E526" i="12"/>
  <c r="H526" i="12"/>
  <c r="E514" i="12"/>
  <c r="H514" i="12"/>
  <c r="E528" i="13"/>
  <c r="H528" i="13"/>
  <c r="E513" i="13"/>
  <c r="H513" i="13"/>
  <c r="E524" i="16"/>
  <c r="H524" i="16"/>
  <c r="H510" i="16"/>
  <c r="E528" i="18"/>
  <c r="H528" i="18" s="1"/>
  <c r="E522" i="19"/>
  <c r="H522" i="19" s="1"/>
  <c r="E516" i="20"/>
  <c r="H516" i="20" s="1"/>
  <c r="E518" i="25"/>
  <c r="H518" i="25" s="1"/>
  <c r="E523" i="27"/>
  <c r="H523" i="27" s="1"/>
  <c r="E514" i="29"/>
  <c r="H514" i="29" s="1"/>
  <c r="H524" i="34"/>
  <c r="H508" i="34"/>
  <c r="H528" i="1"/>
  <c r="H524" i="1"/>
  <c r="H516" i="1"/>
  <c r="H512" i="1"/>
  <c r="H528" i="2"/>
  <c r="E518" i="3"/>
  <c r="H518" i="3" s="1"/>
  <c r="H511" i="3"/>
  <c r="H527" i="4"/>
  <c r="E524" i="4"/>
  <c r="H524" i="4" s="1"/>
  <c r="E512" i="4"/>
  <c r="H512" i="4" s="1"/>
  <c r="H523" i="6"/>
  <c r="H510" i="6"/>
  <c r="E514" i="7"/>
  <c r="H514" i="7" s="1"/>
  <c r="E512" i="7"/>
  <c r="H512" i="7" s="1"/>
  <c r="H527" i="9"/>
  <c r="E526" i="9"/>
  <c r="H526" i="9"/>
  <c r="H514" i="9"/>
  <c r="E512" i="11"/>
  <c r="H512" i="11" s="1"/>
  <c r="H527" i="12"/>
  <c r="E530" i="13"/>
  <c r="H530" i="13"/>
  <c r="H511" i="13"/>
  <c r="H530" i="15"/>
  <c r="H514" i="15"/>
  <c r="H512" i="17"/>
  <c r="H527" i="19"/>
  <c r="E512" i="19"/>
  <c r="H512" i="19" s="1"/>
  <c r="H510" i="19"/>
  <c r="H511" i="20"/>
  <c r="E526" i="21"/>
  <c r="H526" i="21" s="1"/>
  <c r="H513" i="21"/>
  <c r="H514" i="22"/>
  <c r="E529" i="23"/>
  <c r="H529" i="23" s="1"/>
  <c r="E523" i="23"/>
  <c r="H523" i="23" s="1"/>
  <c r="E519" i="23"/>
  <c r="H519" i="23" s="1"/>
  <c r="E516" i="24"/>
  <c r="H516" i="24" s="1"/>
  <c r="H527" i="25"/>
  <c r="E514" i="25"/>
  <c r="H514" i="25"/>
  <c r="H511" i="26"/>
  <c r="H511" i="27"/>
  <c r="E516" i="29"/>
  <c r="H516" i="29"/>
  <c r="H526" i="30"/>
  <c r="H510" i="30"/>
  <c r="E13" i="5"/>
  <c r="E521" i="13"/>
  <c r="H521" i="13"/>
  <c r="E509" i="19"/>
  <c r="H509" i="19"/>
  <c r="C13" i="21"/>
  <c r="E506" i="6"/>
  <c r="H506" i="6"/>
  <c r="H515" i="34"/>
  <c r="H529" i="1"/>
  <c r="H525" i="1"/>
  <c r="H521" i="1"/>
  <c r="H517" i="1"/>
  <c r="H513" i="1"/>
  <c r="H508" i="1"/>
  <c r="E518" i="2"/>
  <c r="H518" i="2" s="1"/>
  <c r="E518" i="4"/>
  <c r="H518" i="4" s="1"/>
  <c r="E507" i="4"/>
  <c r="H507" i="4" s="1"/>
  <c r="E528" i="5"/>
  <c r="H528" i="5" s="1"/>
  <c r="H527" i="6"/>
  <c r="H511" i="6"/>
  <c r="E523" i="7"/>
  <c r="H523" i="7" s="1"/>
  <c r="H530" i="9"/>
  <c r="E510" i="9"/>
  <c r="H510" i="9"/>
  <c r="E523" i="10"/>
  <c r="H523" i="10"/>
  <c r="E518" i="10"/>
  <c r="H518" i="10"/>
  <c r="E526" i="11"/>
  <c r="H526" i="11"/>
  <c r="H515" i="14"/>
  <c r="H515" i="15"/>
  <c r="H518" i="17"/>
  <c r="E523" i="19"/>
  <c r="H523" i="19" s="1"/>
  <c r="H511" i="19"/>
  <c r="E522" i="20"/>
  <c r="H522" i="20"/>
  <c r="H512" i="21"/>
  <c r="H528" i="22"/>
  <c r="H525" i="22"/>
  <c r="H510" i="24"/>
  <c r="H527" i="26"/>
  <c r="E520" i="26"/>
  <c r="H520" i="26" s="1"/>
  <c r="E514" i="27"/>
  <c r="H514" i="27" s="1"/>
  <c r="E527" i="29"/>
  <c r="H527" i="29" s="1"/>
  <c r="H527" i="30"/>
  <c r="H522" i="30"/>
  <c r="H295" i="15"/>
  <c r="H295" i="23"/>
  <c r="H424" i="33"/>
  <c r="H430" i="34"/>
  <c r="H398" i="34"/>
  <c r="H366" i="34"/>
  <c r="H345" i="34"/>
  <c r="H341" i="34"/>
  <c r="H496" i="1"/>
  <c r="H464" i="1"/>
  <c r="H429" i="1"/>
  <c r="H404" i="1"/>
  <c r="H400" i="1"/>
  <c r="H396" i="1"/>
  <c r="H371" i="1"/>
  <c r="H314" i="1"/>
  <c r="H440" i="2"/>
  <c r="H365" i="2"/>
  <c r="H459" i="3"/>
  <c r="H316" i="3"/>
  <c r="H475" i="6"/>
  <c r="H324" i="6"/>
  <c r="H320" i="6"/>
  <c r="H439" i="7"/>
  <c r="H435" i="7"/>
  <c r="H429" i="7"/>
  <c r="H425" i="7"/>
  <c r="H402" i="7"/>
  <c r="H338" i="7"/>
  <c r="H349" i="10"/>
  <c r="H454" i="12"/>
  <c r="H450" i="12"/>
  <c r="H446" i="12"/>
  <c r="H414" i="12"/>
  <c r="H390" i="12"/>
  <c r="H365" i="12"/>
  <c r="H306" i="12"/>
  <c r="H447" i="13"/>
  <c r="H433" i="13"/>
  <c r="H430" i="13"/>
  <c r="H294" i="5"/>
  <c r="H295" i="13"/>
  <c r="H493" i="34"/>
  <c r="H485" i="34"/>
  <c r="H477" i="34"/>
  <c r="H469" i="34"/>
  <c r="H461" i="34"/>
  <c r="H445" i="34"/>
  <c r="H413" i="34"/>
  <c r="H381" i="34"/>
  <c r="H346" i="34"/>
  <c r="H342" i="34"/>
  <c r="H328" i="34"/>
  <c r="H324" i="34"/>
  <c r="H497" i="1"/>
  <c r="H465" i="1"/>
  <c r="H444" i="1"/>
  <c r="H353" i="1"/>
  <c r="H327" i="1"/>
  <c r="H325" i="1"/>
  <c r="H321" i="1"/>
  <c r="H317" i="1"/>
  <c r="H299" i="1"/>
  <c r="H296" i="1"/>
  <c r="H349" i="2"/>
  <c r="H462" i="3"/>
  <c r="H421" i="3"/>
  <c r="H399" i="3"/>
  <c r="H476" i="6"/>
  <c r="H449" i="6"/>
  <c r="H445" i="6"/>
  <c r="H441" i="6"/>
  <c r="H437" i="6"/>
  <c r="H433" i="6"/>
  <c r="H429" i="6"/>
  <c r="H425" i="6"/>
  <c r="H421" i="6"/>
  <c r="H417" i="6"/>
  <c r="H413" i="6"/>
  <c r="H409" i="6"/>
  <c r="H353" i="6"/>
  <c r="H349" i="6"/>
  <c r="H440" i="7"/>
  <c r="H436" i="7"/>
  <c r="H365" i="7"/>
  <c r="H355" i="7"/>
  <c r="H353" i="7"/>
  <c r="H349" i="7"/>
  <c r="H421" i="10"/>
  <c r="H431" i="11"/>
  <c r="H428" i="11"/>
  <c r="H424" i="11"/>
  <c r="H355" i="11"/>
  <c r="H353" i="11"/>
  <c r="H349" i="11"/>
  <c r="H342" i="11"/>
  <c r="H471" i="12"/>
  <c r="H428" i="12"/>
  <c r="H424" i="12"/>
  <c r="H373" i="12"/>
  <c r="H355" i="12"/>
  <c r="H450" i="13"/>
  <c r="H419" i="13"/>
  <c r="H417" i="13"/>
  <c r="H413" i="13"/>
  <c r="H368" i="13"/>
  <c r="H490" i="14"/>
  <c r="H12" i="32"/>
  <c r="G12" i="11"/>
  <c r="H374" i="14"/>
  <c r="H498" i="15"/>
  <c r="H494" i="15"/>
  <c r="H490" i="15"/>
  <c r="H487" i="15"/>
  <c r="H459" i="15"/>
  <c r="H304" i="15"/>
  <c r="H427" i="16"/>
  <c r="H420" i="16"/>
  <c r="H325" i="16"/>
  <c r="H321" i="16"/>
  <c r="H496" i="17"/>
  <c r="H492" i="17"/>
  <c r="H483" i="17"/>
  <c r="H475" i="17"/>
  <c r="H467" i="17"/>
  <c r="H449" i="17"/>
  <c r="H441" i="17"/>
  <c r="H433" i="17"/>
  <c r="H425" i="17"/>
  <c r="H417" i="17"/>
  <c r="H410" i="17"/>
  <c r="H406" i="17"/>
  <c r="H402" i="17"/>
  <c r="H391" i="17"/>
  <c r="H380" i="17"/>
  <c r="H373" i="17"/>
  <c r="H365" i="17"/>
  <c r="H357" i="17"/>
  <c r="H319" i="17"/>
  <c r="H298" i="17"/>
  <c r="H465" i="18"/>
  <c r="H365" i="18"/>
  <c r="H361" i="18"/>
  <c r="H446" i="19"/>
  <c r="H356" i="19"/>
  <c r="H350" i="19"/>
  <c r="H306" i="19"/>
  <c r="H456" i="20"/>
  <c r="H430" i="20"/>
  <c r="H426" i="20"/>
  <c r="H422" i="20"/>
  <c r="H418" i="20"/>
  <c r="H410" i="20"/>
  <c r="H341" i="20"/>
  <c r="H324" i="20"/>
  <c r="H311" i="20"/>
  <c r="H426" i="13"/>
  <c r="H416" i="13"/>
  <c r="H394" i="13"/>
  <c r="H374" i="13"/>
  <c r="H367" i="13"/>
  <c r="H365" i="13"/>
  <c r="H439" i="14"/>
  <c r="H425" i="14"/>
  <c r="H338" i="14"/>
  <c r="H306" i="14"/>
  <c r="H472" i="15"/>
  <c r="H442" i="15"/>
  <c r="H431" i="15"/>
  <c r="H427" i="15"/>
  <c r="H423" i="15"/>
  <c r="H419" i="15"/>
  <c r="H415" i="15"/>
  <c r="H408" i="15"/>
  <c r="H376" i="15"/>
  <c r="H372" i="15"/>
  <c r="H368" i="15"/>
  <c r="H364" i="15"/>
  <c r="H360" i="15"/>
  <c r="H323" i="15"/>
  <c r="H319" i="15"/>
  <c r="H305" i="15"/>
  <c r="H300" i="15"/>
  <c r="H296" i="15"/>
  <c r="H476" i="16"/>
  <c r="H457" i="16"/>
  <c r="H453" i="16"/>
  <c r="H449" i="16"/>
  <c r="H446" i="16"/>
  <c r="H442" i="16"/>
  <c r="H438" i="16"/>
  <c r="H434" i="16"/>
  <c r="H428" i="16"/>
  <c r="H421" i="16"/>
  <c r="H392" i="16"/>
  <c r="H484" i="17"/>
  <c r="H476" i="17"/>
  <c r="H468" i="17"/>
  <c r="H457" i="17"/>
  <c r="H450" i="17"/>
  <c r="H442" i="17"/>
  <c r="H434" i="17"/>
  <c r="H426" i="17"/>
  <c r="H418" i="17"/>
  <c r="H338" i="17"/>
  <c r="H334" i="17"/>
  <c r="H331" i="17"/>
  <c r="H328" i="17"/>
  <c r="H299" i="17"/>
  <c r="H394" i="18"/>
  <c r="H366" i="18"/>
  <c r="H456" i="19"/>
  <c r="H452" i="19"/>
  <c r="H384" i="19"/>
  <c r="H351" i="19"/>
  <c r="H340" i="19"/>
  <c r="H481" i="20"/>
  <c r="H477" i="20"/>
  <c r="H473" i="20"/>
  <c r="H469" i="20"/>
  <c r="H466" i="20"/>
  <c r="H457" i="20"/>
  <c r="H431" i="20"/>
  <c r="H427" i="20"/>
  <c r="H423" i="20"/>
  <c r="H419" i="20"/>
  <c r="H413" i="20"/>
  <c r="H411" i="20"/>
  <c r="H436" i="21"/>
  <c r="H415" i="21"/>
  <c r="H402" i="22"/>
  <c r="H384" i="22"/>
  <c r="H380" i="22"/>
  <c r="H368" i="22"/>
  <c r="H364" i="22"/>
  <c r="H356" i="22"/>
  <c r="H350" i="22"/>
  <c r="H479" i="23"/>
  <c r="H366" i="23"/>
  <c r="H359" i="23"/>
  <c r="H357" i="23"/>
  <c r="H476" i="24"/>
  <c r="H473" i="24"/>
  <c r="H469" i="24"/>
  <c r="H466" i="24"/>
  <c r="H461" i="24"/>
  <c r="H449" i="24"/>
  <c r="H430" i="24"/>
  <c r="H426" i="24"/>
  <c r="H422" i="24"/>
  <c r="H376" i="24"/>
  <c r="H350" i="24"/>
  <c r="H323" i="24"/>
  <c r="H306" i="24"/>
  <c r="H488" i="25"/>
  <c r="H482" i="25"/>
  <c r="H479" i="25"/>
  <c r="H424" i="25"/>
  <c r="H351" i="25"/>
  <c r="H471" i="26"/>
  <c r="H418" i="26"/>
  <c r="H390" i="26"/>
  <c r="H366" i="26"/>
  <c r="H300" i="26"/>
  <c r="H489" i="27"/>
  <c r="H431" i="27"/>
  <c r="H372" i="27"/>
  <c r="H336" i="27"/>
  <c r="H470" i="29"/>
  <c r="H421" i="29"/>
  <c r="H400" i="29"/>
  <c r="H316" i="29"/>
  <c r="H403" i="30"/>
  <c r="H348" i="30"/>
  <c r="H352" i="20"/>
  <c r="H348" i="20"/>
  <c r="H346" i="20"/>
  <c r="H342" i="20"/>
  <c r="H325" i="20"/>
  <c r="H321" i="20"/>
  <c r="H308" i="20"/>
  <c r="H306" i="20"/>
  <c r="H498" i="21"/>
  <c r="H399" i="21"/>
  <c r="H395" i="21"/>
  <c r="H374" i="21"/>
  <c r="H462" i="22"/>
  <c r="H439" i="22"/>
  <c r="H397" i="22"/>
  <c r="H367" i="22"/>
  <c r="H363" i="22"/>
  <c r="H323" i="22"/>
  <c r="H486" i="23"/>
  <c r="H431" i="23"/>
  <c r="H402" i="23"/>
  <c r="H396" i="23"/>
  <c r="H390" i="23"/>
  <c r="H388" i="23"/>
  <c r="H386" i="23"/>
  <c r="H384" i="23"/>
  <c r="H331" i="23"/>
  <c r="H495" i="24"/>
  <c r="H439" i="24"/>
  <c r="H429" i="24"/>
  <c r="H421" i="24"/>
  <c r="H417" i="24"/>
  <c r="H415" i="24"/>
  <c r="H349" i="24"/>
  <c r="H300" i="24"/>
  <c r="H296" i="24"/>
  <c r="H431" i="25"/>
  <c r="H350" i="25"/>
  <c r="H338" i="25"/>
  <c r="H331" i="25"/>
  <c r="H365" i="26"/>
  <c r="H361" i="26"/>
  <c r="H356" i="26"/>
  <c r="H309" i="26"/>
  <c r="H299" i="26"/>
  <c r="H365" i="27"/>
  <c r="H362" i="27"/>
  <c r="H355" i="27"/>
  <c r="H353" i="27"/>
  <c r="H355" i="28"/>
  <c r="H452" i="29"/>
  <c r="H440" i="29"/>
  <c r="H360" i="29"/>
  <c r="H467" i="30"/>
  <c r="H463" i="30"/>
  <c r="H459" i="30"/>
  <c r="H455" i="30"/>
  <c r="H451" i="30"/>
  <c r="H447" i="30"/>
  <c r="H443" i="30"/>
  <c r="H439" i="30"/>
  <c r="H435" i="30"/>
  <c r="H431" i="30"/>
  <c r="H427" i="30"/>
  <c r="H423" i="30"/>
  <c r="H419" i="30"/>
  <c r="H415" i="30"/>
  <c r="H408" i="30"/>
  <c r="H392" i="30"/>
  <c r="H351" i="30"/>
  <c r="H324" i="30"/>
  <c r="H361" i="31"/>
  <c r="H492" i="32"/>
  <c r="E11" i="17"/>
  <c r="E296" i="10"/>
  <c r="H296" i="10"/>
  <c r="E324" i="10"/>
  <c r="H324" i="10"/>
  <c r="E338" i="10"/>
  <c r="H338" i="10"/>
  <c r="E382" i="10"/>
  <c r="H382" i="10"/>
  <c r="E473" i="10"/>
  <c r="H473" i="10"/>
  <c r="E323" i="10"/>
  <c r="H323" i="10"/>
  <c r="E329" i="10"/>
  <c r="H329" i="10"/>
  <c r="E375" i="10"/>
  <c r="H375" i="10"/>
  <c r="E388" i="10"/>
  <c r="H388" i="10"/>
  <c r="E397" i="10"/>
  <c r="H397" i="10"/>
  <c r="E414" i="10"/>
  <c r="H414" i="10"/>
  <c r="E426" i="10"/>
  <c r="H426" i="10"/>
  <c r="E456" i="10"/>
  <c r="H456" i="10"/>
  <c r="E469" i="10"/>
  <c r="H469" i="10"/>
  <c r="E480" i="10"/>
  <c r="H480" i="10"/>
  <c r="E312" i="10"/>
  <c r="H312" i="10"/>
  <c r="E322" i="10"/>
  <c r="H322" i="10"/>
  <c r="E363" i="10"/>
  <c r="H363" i="10"/>
  <c r="E384" i="10"/>
  <c r="H384" i="10"/>
  <c r="E458" i="10"/>
  <c r="H458" i="10"/>
  <c r="E471" i="10"/>
  <c r="H471" i="10"/>
  <c r="E327" i="20"/>
  <c r="H327" i="20"/>
  <c r="E357" i="20"/>
  <c r="E314" i="20"/>
  <c r="H314" i="20" s="1"/>
  <c r="E320" i="20"/>
  <c r="H320" i="20" s="1"/>
  <c r="E460" i="20"/>
  <c r="H460" i="20" s="1"/>
  <c r="E491" i="20"/>
  <c r="H491" i="20" s="1"/>
  <c r="E337" i="20"/>
  <c r="H337" i="20" s="1"/>
  <c r="E304" i="20"/>
  <c r="H304" i="20" s="1"/>
  <c r="E416" i="20"/>
  <c r="H416" i="20"/>
  <c r="E493" i="20"/>
  <c r="H493" i="20"/>
  <c r="E302" i="30"/>
  <c r="H302" i="30"/>
  <c r="E357" i="30"/>
  <c r="H357" i="30"/>
  <c r="E311" i="30"/>
  <c r="H311" i="30"/>
  <c r="E317" i="30"/>
  <c r="H317" i="30"/>
  <c r="E330" i="30"/>
  <c r="H330" i="30"/>
  <c r="E471" i="30"/>
  <c r="H471" i="30"/>
  <c r="E491" i="30"/>
  <c r="H491" i="30"/>
  <c r="E305" i="30"/>
  <c r="H305" i="30"/>
  <c r="E359" i="30"/>
  <c r="H359" i="30"/>
  <c r="E370" i="30"/>
  <c r="H370" i="30"/>
  <c r="E300" i="31"/>
  <c r="H300" i="31"/>
  <c r="E312" i="31"/>
  <c r="H312" i="31"/>
  <c r="E324" i="31"/>
  <c r="H324" i="31"/>
  <c r="E338" i="31"/>
  <c r="H338" i="31"/>
  <c r="E360" i="31"/>
  <c r="H360" i="31"/>
  <c r="E476" i="31"/>
  <c r="H476" i="31"/>
  <c r="E492" i="31"/>
  <c r="H492" i="31"/>
  <c r="E323" i="31"/>
  <c r="H323" i="31"/>
  <c r="E325" i="31"/>
  <c r="H325" i="31"/>
  <c r="E336" i="31"/>
  <c r="H336" i="31"/>
  <c r="E350" i="31"/>
  <c r="H350" i="31"/>
  <c r="E472" i="31"/>
  <c r="E397" i="31"/>
  <c r="H397" i="31" s="1"/>
  <c r="H482" i="33"/>
  <c r="E366" i="33"/>
  <c r="H366" i="33"/>
  <c r="H352" i="33"/>
  <c r="E309" i="33"/>
  <c r="H309" i="33" s="1"/>
  <c r="H489" i="34"/>
  <c r="H473" i="34"/>
  <c r="E460" i="34"/>
  <c r="H460" i="34" s="1"/>
  <c r="H458" i="34"/>
  <c r="H442" i="34"/>
  <c r="H426" i="34"/>
  <c r="H410" i="34"/>
  <c r="H394" i="34"/>
  <c r="H378" i="34"/>
  <c r="H362" i="34"/>
  <c r="H350" i="34"/>
  <c r="H334" i="34"/>
  <c r="H317" i="34"/>
  <c r="H493" i="1"/>
  <c r="H477" i="1"/>
  <c r="H461" i="1"/>
  <c r="H448" i="1"/>
  <c r="H432" i="1"/>
  <c r="H421" i="1"/>
  <c r="H417" i="1"/>
  <c r="E413" i="1"/>
  <c r="H413" i="1"/>
  <c r="H390" i="1"/>
  <c r="H386" i="1"/>
  <c r="H382" i="1"/>
  <c r="H378" i="1"/>
  <c r="H367" i="1"/>
  <c r="H357" i="1"/>
  <c r="H346" i="1"/>
  <c r="H341" i="1"/>
  <c r="H324" i="1"/>
  <c r="H320" i="1"/>
  <c r="H316" i="1"/>
  <c r="H313" i="1"/>
  <c r="H305" i="1"/>
  <c r="H474" i="2"/>
  <c r="E468" i="2"/>
  <c r="H468" i="2"/>
  <c r="H459" i="2"/>
  <c r="E454" i="2"/>
  <c r="H454" i="2" s="1"/>
  <c r="H450" i="2"/>
  <c r="H447" i="2"/>
  <c r="E445" i="2"/>
  <c r="H445" i="2" s="1"/>
  <c r="H439" i="2"/>
  <c r="E423" i="2"/>
  <c r="H423" i="2"/>
  <c r="H395" i="2"/>
  <c r="H371" i="2"/>
  <c r="E356" i="2"/>
  <c r="H356" i="2"/>
  <c r="H320" i="2"/>
  <c r="E495" i="3"/>
  <c r="H495" i="3" s="1"/>
  <c r="H490" i="3"/>
  <c r="E473" i="3"/>
  <c r="H473" i="3"/>
  <c r="H469" i="3"/>
  <c r="H457" i="3"/>
  <c r="H441" i="3"/>
  <c r="H427" i="3"/>
  <c r="H423" i="3"/>
  <c r="H414" i="3"/>
  <c r="E410" i="3"/>
  <c r="H410" i="3"/>
  <c r="H396" i="3"/>
  <c r="E385" i="3"/>
  <c r="H385" i="3" s="1"/>
  <c r="H374" i="3"/>
  <c r="H368" i="3"/>
  <c r="H355" i="3"/>
  <c r="E346" i="3"/>
  <c r="H346" i="3"/>
  <c r="E324" i="3"/>
  <c r="H324" i="3"/>
  <c r="E313" i="3"/>
  <c r="H313" i="3"/>
  <c r="E448" i="4"/>
  <c r="H448" i="4"/>
  <c r="E437" i="4"/>
  <c r="H437" i="4"/>
  <c r="E393" i="4"/>
  <c r="H393" i="4"/>
  <c r="E380" i="4"/>
  <c r="H380" i="4"/>
  <c r="E436" i="5"/>
  <c r="H436" i="5"/>
  <c r="E392" i="5"/>
  <c r="H392" i="5"/>
  <c r="E381" i="5"/>
  <c r="H381" i="5"/>
  <c r="E311" i="5"/>
  <c r="H311" i="5"/>
  <c r="H488" i="6"/>
  <c r="E486" i="6"/>
  <c r="H486" i="6" s="1"/>
  <c r="H479" i="6"/>
  <c r="H470" i="6"/>
  <c r="E405" i="6"/>
  <c r="H405" i="6" s="1"/>
  <c r="H388" i="6"/>
  <c r="H384" i="6"/>
  <c r="H380" i="6"/>
  <c r="H374" i="6"/>
  <c r="H370" i="6"/>
  <c r="H366" i="6"/>
  <c r="H362" i="6"/>
  <c r="H358" i="6"/>
  <c r="H355" i="6"/>
  <c r="H352" i="6"/>
  <c r="H348" i="6"/>
  <c r="E337" i="6"/>
  <c r="H337" i="6"/>
  <c r="E308" i="6"/>
  <c r="H308" i="6"/>
  <c r="E498" i="7"/>
  <c r="H498" i="7"/>
  <c r="H496" i="7"/>
  <c r="H482" i="7"/>
  <c r="E467" i="7"/>
  <c r="H467" i="7"/>
  <c r="E450" i="7"/>
  <c r="H450" i="7"/>
  <c r="H445" i="7"/>
  <c r="E442" i="7"/>
  <c r="H442" i="7" s="1"/>
  <c r="E415" i="7"/>
  <c r="H415" i="7" s="1"/>
  <c r="E410" i="7"/>
  <c r="H410" i="7" s="1"/>
  <c r="H404" i="7"/>
  <c r="H384" i="7"/>
  <c r="E379" i="7"/>
  <c r="H379" i="7" s="1"/>
  <c r="H352" i="7"/>
  <c r="H348" i="7"/>
  <c r="E466" i="8"/>
  <c r="H466" i="8" s="1"/>
  <c r="E456" i="8"/>
  <c r="H456" i="8" s="1"/>
  <c r="E371" i="8"/>
  <c r="H371" i="8" s="1"/>
  <c r="E323" i="8"/>
  <c r="H323" i="8" s="1"/>
  <c r="E491" i="9"/>
  <c r="H491" i="9" s="1"/>
  <c r="E463" i="9"/>
  <c r="H463" i="9" s="1"/>
  <c r="E358" i="9"/>
  <c r="H358" i="9" s="1"/>
  <c r="E494" i="10"/>
  <c r="H494" i="10" s="1"/>
  <c r="E321" i="10"/>
  <c r="H321" i="10" s="1"/>
  <c r="E400" i="11"/>
  <c r="H400" i="11" s="1"/>
  <c r="E377" i="11"/>
  <c r="H377" i="11" s="1"/>
  <c r="E299" i="11"/>
  <c r="H299" i="11" s="1"/>
  <c r="E420" i="12"/>
  <c r="H420" i="12" s="1"/>
  <c r="E382" i="12"/>
  <c r="H382" i="12" s="1"/>
  <c r="E371" i="12"/>
  <c r="H371" i="12" s="1"/>
  <c r="E323" i="12"/>
  <c r="H323" i="12" s="1"/>
  <c r="H294" i="13"/>
  <c r="E300" i="2"/>
  <c r="H300" i="2" s="1"/>
  <c r="E298" i="9"/>
  <c r="H298" i="9" s="1"/>
  <c r="E295" i="12"/>
  <c r="H295" i="12" s="1"/>
  <c r="E309" i="19"/>
  <c r="H309" i="19" s="1"/>
  <c r="E323" i="19"/>
  <c r="H323" i="19" s="1"/>
  <c r="E328" i="19"/>
  <c r="H328" i="19" s="1"/>
  <c r="E434" i="19"/>
  <c r="H434" i="19" s="1"/>
  <c r="E476" i="19"/>
  <c r="H476" i="19" s="1"/>
  <c r="E307" i="19"/>
  <c r="H307" i="19" s="1"/>
  <c r="E319" i="19"/>
  <c r="H319" i="19" s="1"/>
  <c r="E385" i="19"/>
  <c r="H385" i="19" s="1"/>
  <c r="E396" i="19"/>
  <c r="H396" i="19" s="1"/>
  <c r="E400" i="19"/>
  <c r="H400" i="19" s="1"/>
  <c r="E408" i="19"/>
  <c r="H408" i="19" s="1"/>
  <c r="E327" i="19"/>
  <c r="H327" i="19" s="1"/>
  <c r="E363" i="19"/>
  <c r="H363" i="19" s="1"/>
  <c r="E374" i="19"/>
  <c r="H374" i="19" s="1"/>
  <c r="E331" i="19"/>
  <c r="H331" i="19" s="1"/>
  <c r="E379" i="19"/>
  <c r="H379" i="19" s="1"/>
  <c r="E383" i="19"/>
  <c r="H383" i="19" s="1"/>
  <c r="E388" i="19"/>
  <c r="H388" i="19" s="1"/>
  <c r="E395" i="19"/>
  <c r="H395" i="19" s="1"/>
  <c r="E398" i="19"/>
  <c r="H398" i="19" s="1"/>
  <c r="E407" i="19"/>
  <c r="H407" i="19" s="1"/>
  <c r="E409" i="19"/>
  <c r="H409" i="19" s="1"/>
  <c r="E459" i="19"/>
  <c r="H459" i="19" s="1"/>
  <c r="E417" i="19"/>
  <c r="H417" i="19" s="1"/>
  <c r="E447" i="19"/>
  <c r="H447" i="19" s="1"/>
  <c r="E499" i="19"/>
  <c r="H499" i="19" s="1"/>
  <c r="E296" i="25"/>
  <c r="H296" i="25" s="1"/>
  <c r="E328" i="25"/>
  <c r="H328" i="25" s="1"/>
  <c r="E415" i="25"/>
  <c r="H415" i="25" s="1"/>
  <c r="E475" i="25"/>
  <c r="H475" i="25" s="1"/>
  <c r="E320" i="25"/>
  <c r="H320" i="25" s="1"/>
  <c r="E376" i="25"/>
  <c r="H376" i="25" s="1"/>
  <c r="E382" i="25"/>
  <c r="H382" i="25" s="1"/>
  <c r="E386" i="25"/>
  <c r="H386" i="25" s="1"/>
  <c r="E408" i="25"/>
  <c r="H408" i="25" s="1"/>
  <c r="E410" i="25"/>
  <c r="H410" i="25" s="1"/>
  <c r="E422" i="25"/>
  <c r="H422" i="25" s="1"/>
  <c r="E462" i="25"/>
  <c r="H462" i="25" s="1"/>
  <c r="E315" i="25"/>
  <c r="H315" i="25" s="1"/>
  <c r="E356" i="25"/>
  <c r="H356" i="25" s="1"/>
  <c r="E389" i="25"/>
  <c r="H389" i="25" s="1"/>
  <c r="E414" i="25"/>
  <c r="H414" i="25" s="1"/>
  <c r="E428" i="25"/>
  <c r="H428" i="25" s="1"/>
  <c r="E436" i="25"/>
  <c r="H436" i="25" s="1"/>
  <c r="E438" i="25"/>
  <c r="H438" i="25" s="1"/>
  <c r="E443" i="25"/>
  <c r="H443" i="25" s="1"/>
  <c r="E476" i="25"/>
  <c r="H476" i="25" s="1"/>
  <c r="E326" i="25"/>
  <c r="H326" i="25" s="1"/>
  <c r="E383" i="25"/>
  <c r="H383" i="25" s="1"/>
  <c r="E385" i="25"/>
  <c r="H385" i="25" s="1"/>
  <c r="E419" i="25"/>
  <c r="H419" i="25" s="1"/>
  <c r="E430" i="25"/>
  <c r="H430" i="25" s="1"/>
  <c r="E445" i="25"/>
  <c r="H445" i="25" s="1"/>
  <c r="E450" i="25"/>
  <c r="H450" i="25" s="1"/>
  <c r="E454" i="25"/>
  <c r="H454" i="25" s="1"/>
  <c r="E459" i="25"/>
  <c r="H459" i="25" s="1"/>
  <c r="E494" i="25"/>
  <c r="H494" i="25" s="1"/>
  <c r="E295" i="27"/>
  <c r="H295" i="27" s="1"/>
  <c r="E312" i="27"/>
  <c r="H312" i="27" s="1"/>
  <c r="E381" i="27"/>
  <c r="H381" i="27" s="1"/>
  <c r="E395" i="27"/>
  <c r="H395" i="27" s="1"/>
  <c r="E414" i="27"/>
  <c r="H414" i="27" s="1"/>
  <c r="E452" i="27"/>
  <c r="H452" i="27" s="1"/>
  <c r="E305" i="27"/>
  <c r="H305" i="27" s="1"/>
  <c r="E323" i="27"/>
  <c r="H323" i="27" s="1"/>
  <c r="E325" i="27"/>
  <c r="H325" i="27" s="1"/>
  <c r="E329" i="27"/>
  <c r="H329" i="27" s="1"/>
  <c r="E368" i="27"/>
  <c r="H368" i="27" s="1"/>
  <c r="E375" i="27"/>
  <c r="H375" i="27" s="1"/>
  <c r="E384" i="27"/>
  <c r="H384" i="27" s="1"/>
  <c r="E397" i="27"/>
  <c r="H397" i="27" s="1"/>
  <c r="E456" i="27"/>
  <c r="H456" i="27" s="1"/>
  <c r="E310" i="29"/>
  <c r="H310" i="29" s="1"/>
  <c r="E302" i="29"/>
  <c r="H302" i="29" s="1"/>
  <c r="E315" i="29"/>
  <c r="H315" i="29" s="1"/>
  <c r="E320" i="29"/>
  <c r="H320" i="29" s="1"/>
  <c r="E375" i="29"/>
  <c r="H375" i="29" s="1"/>
  <c r="E389" i="29"/>
  <c r="H389" i="29" s="1"/>
  <c r="E453" i="29"/>
  <c r="H453" i="29" s="1"/>
  <c r="E300" i="29"/>
  <c r="H300" i="29" s="1"/>
  <c r="E324" i="29"/>
  <c r="H324" i="29" s="1"/>
  <c r="E395" i="29"/>
  <c r="H395" i="29" s="1"/>
  <c r="E398" i="29"/>
  <c r="H398" i="29" s="1"/>
  <c r="E321" i="29"/>
  <c r="H321" i="29" s="1"/>
  <c r="E338" i="29"/>
  <c r="H338" i="29" s="1"/>
  <c r="E436" i="29"/>
  <c r="H436" i="29" s="1"/>
  <c r="E449" i="29"/>
  <c r="H449" i="29" s="1"/>
  <c r="E323" i="29"/>
  <c r="H323" i="29" s="1"/>
  <c r="E327" i="29"/>
  <c r="H327" i="29" s="1"/>
  <c r="E369" i="29"/>
  <c r="H369" i="29" s="1"/>
  <c r="E429" i="29"/>
  <c r="H429" i="29" s="1"/>
  <c r="E480" i="29"/>
  <c r="H480" i="29" s="1"/>
  <c r="E349" i="33"/>
  <c r="H349" i="33" s="1"/>
  <c r="E323" i="33"/>
  <c r="H323" i="33" s="1"/>
  <c r="E357" i="34"/>
  <c r="H357" i="34" s="1"/>
  <c r="E315" i="34"/>
  <c r="H315" i="34" s="1"/>
  <c r="E406" i="1"/>
  <c r="H406" i="1" s="1"/>
  <c r="E344" i="1"/>
  <c r="H344" i="1" s="1"/>
  <c r="E332" i="1"/>
  <c r="H332" i="1" s="1"/>
  <c r="E310" i="1"/>
  <c r="H310" i="1" s="1"/>
  <c r="E487" i="2"/>
  <c r="H487" i="2" s="1"/>
  <c r="E465" i="2"/>
  <c r="H465" i="2" s="1"/>
  <c r="E462" i="2"/>
  <c r="H462" i="2" s="1"/>
  <c r="E312" i="2"/>
  <c r="H312" i="2" s="1"/>
  <c r="E476" i="3"/>
  <c r="H476" i="3" s="1"/>
  <c r="E436" i="3"/>
  <c r="H436" i="3" s="1"/>
  <c r="E391" i="3"/>
  <c r="H391" i="3" s="1"/>
  <c r="E386" i="3"/>
  <c r="H386" i="3" s="1"/>
  <c r="E375" i="3"/>
  <c r="H375" i="3" s="1"/>
  <c r="E364" i="3"/>
  <c r="H364" i="3" s="1"/>
  <c r="E391" i="4"/>
  <c r="H391" i="4" s="1"/>
  <c r="E317" i="4"/>
  <c r="H317" i="4" s="1"/>
  <c r="E479" i="5"/>
  <c r="H479" i="5" s="1"/>
  <c r="E466" i="5"/>
  <c r="H466" i="5" s="1"/>
  <c r="E461" i="5"/>
  <c r="H461" i="5" s="1"/>
  <c r="E447" i="5"/>
  <c r="H447" i="5" s="1"/>
  <c r="E453" i="6"/>
  <c r="H453" i="6" s="1"/>
  <c r="E330" i="6"/>
  <c r="H330" i="6" s="1"/>
  <c r="E327" i="6"/>
  <c r="H327" i="6" s="1"/>
  <c r="E419" i="7"/>
  <c r="H419" i="7" s="1"/>
  <c r="E382" i="7"/>
  <c r="H382" i="7" s="1"/>
  <c r="E312" i="7"/>
  <c r="H312" i="7" s="1"/>
  <c r="E499" i="8"/>
  <c r="H499" i="8" s="1"/>
  <c r="E497" i="8"/>
  <c r="H497" i="8" s="1"/>
  <c r="E494" i="8"/>
  <c r="H494" i="8" s="1"/>
  <c r="E471" i="8"/>
  <c r="H471" i="8" s="1"/>
  <c r="E468" i="8"/>
  <c r="H468" i="8" s="1"/>
  <c r="E429" i="8"/>
  <c r="H429" i="8" s="1"/>
  <c r="E423" i="8"/>
  <c r="H423" i="8" s="1"/>
  <c r="E382" i="8"/>
  <c r="H382" i="8" s="1"/>
  <c r="E368" i="8"/>
  <c r="H368" i="8" s="1"/>
  <c r="E357" i="8"/>
  <c r="H357" i="8" s="1"/>
  <c r="E407" i="11"/>
  <c r="H407" i="11" s="1"/>
  <c r="H294" i="28"/>
  <c r="E314" i="9"/>
  <c r="H314" i="9" s="1"/>
  <c r="E378" i="9"/>
  <c r="H378" i="9" s="1"/>
  <c r="E390" i="9"/>
  <c r="H390" i="9" s="1"/>
  <c r="E408" i="9"/>
  <c r="H408" i="9" s="1"/>
  <c r="E310" i="9"/>
  <c r="H310" i="9" s="1"/>
  <c r="E333" i="9"/>
  <c r="H333" i="9" s="1"/>
  <c r="E296" i="11"/>
  <c r="H296" i="11" s="1"/>
  <c r="E312" i="11"/>
  <c r="H312" i="11" s="1"/>
  <c r="E320" i="11"/>
  <c r="H320" i="11" s="1"/>
  <c r="E340" i="11"/>
  <c r="H340" i="11" s="1"/>
  <c r="E379" i="11"/>
  <c r="H379" i="11" s="1"/>
  <c r="E422" i="11"/>
  <c r="H422" i="11" s="1"/>
  <c r="E488" i="11"/>
  <c r="H488" i="11" s="1"/>
  <c r="E495" i="11"/>
  <c r="H495" i="11" s="1"/>
  <c r="E311" i="11"/>
  <c r="H311" i="11" s="1"/>
  <c r="E371" i="11"/>
  <c r="H371" i="11" s="1"/>
  <c r="E383" i="11"/>
  <c r="H383" i="11" s="1"/>
  <c r="E385" i="11"/>
  <c r="H385" i="11" s="1"/>
  <c r="E484" i="11"/>
  <c r="H484" i="11" s="1"/>
  <c r="E316" i="11"/>
  <c r="H316" i="11" s="1"/>
  <c r="E325" i="11"/>
  <c r="H325" i="11" s="1"/>
  <c r="E401" i="11"/>
  <c r="H401" i="11" s="1"/>
  <c r="E423" i="11"/>
  <c r="H423" i="11" s="1"/>
  <c r="E461" i="11"/>
  <c r="H461" i="11" s="1"/>
  <c r="E475" i="11"/>
  <c r="H475" i="11" s="1"/>
  <c r="E324" i="12"/>
  <c r="H324" i="12" s="1"/>
  <c r="E441" i="12"/>
  <c r="H441" i="12" s="1"/>
  <c r="E327" i="12"/>
  <c r="H327" i="12" s="1"/>
  <c r="E409" i="12"/>
  <c r="H409" i="12" s="1"/>
  <c r="E442" i="12"/>
  <c r="H442" i="12" s="1"/>
  <c r="E322" i="12"/>
  <c r="H322" i="12" s="1"/>
  <c r="E338" i="12"/>
  <c r="H338" i="12" s="1"/>
  <c r="E340" i="12"/>
  <c r="H340" i="12" s="1"/>
  <c r="E360" i="12"/>
  <c r="H360" i="12" s="1"/>
  <c r="E368" i="12"/>
  <c r="H368" i="12" s="1"/>
  <c r="E444" i="12"/>
  <c r="H444" i="12" s="1"/>
  <c r="E473" i="12"/>
  <c r="H473" i="12" s="1"/>
  <c r="E492" i="12"/>
  <c r="H492" i="12" s="1"/>
  <c r="E309" i="13"/>
  <c r="H309" i="13" s="1"/>
  <c r="E442" i="13"/>
  <c r="H442" i="13" s="1"/>
  <c r="E305" i="13"/>
  <c r="H305" i="13" s="1"/>
  <c r="E321" i="13"/>
  <c r="H321" i="13" s="1"/>
  <c r="E377" i="13"/>
  <c r="H377" i="13" s="1"/>
  <c r="E384" i="13"/>
  <c r="H384" i="13" s="1"/>
  <c r="E398" i="13"/>
  <c r="H398" i="13" s="1"/>
  <c r="E423" i="13"/>
  <c r="H423" i="13" s="1"/>
  <c r="E437" i="13"/>
  <c r="H437" i="13" s="1"/>
  <c r="E461" i="13"/>
  <c r="H461" i="13" s="1"/>
  <c r="E422" i="13"/>
  <c r="H422" i="13" s="1"/>
  <c r="E441" i="13"/>
  <c r="H441" i="13" s="1"/>
  <c r="E454" i="13"/>
  <c r="H454" i="13" s="1"/>
  <c r="E487" i="13"/>
  <c r="H487" i="13" s="1"/>
  <c r="E490" i="13"/>
  <c r="H490" i="13" s="1"/>
  <c r="E328" i="13"/>
  <c r="H328" i="13" s="1"/>
  <c r="E357" i="13"/>
  <c r="H357" i="13" s="1"/>
  <c r="E366" i="13"/>
  <c r="H366" i="13" s="1"/>
  <c r="E381" i="13"/>
  <c r="H381" i="13" s="1"/>
  <c r="E400" i="13"/>
  <c r="H400" i="13" s="1"/>
  <c r="E418" i="13"/>
  <c r="H418" i="13" s="1"/>
  <c r="E303" i="14"/>
  <c r="H303" i="14" s="1"/>
  <c r="E442" i="14"/>
  <c r="H442" i="14" s="1"/>
  <c r="E449" i="14"/>
  <c r="H449" i="14" s="1"/>
  <c r="E363" i="14"/>
  <c r="H363" i="14" s="1"/>
  <c r="E380" i="14"/>
  <c r="H380" i="14" s="1"/>
  <c r="E422" i="14"/>
  <c r="H422" i="14" s="1"/>
  <c r="E429" i="14"/>
  <c r="H429" i="14" s="1"/>
  <c r="E433" i="14"/>
  <c r="H433" i="14" s="1"/>
  <c r="E465" i="14"/>
  <c r="H465" i="14" s="1"/>
  <c r="E486" i="14"/>
  <c r="H486" i="14" s="1"/>
  <c r="E497" i="14"/>
  <c r="H497" i="14" s="1"/>
  <c r="E340" i="14"/>
  <c r="H340" i="14" s="1"/>
  <c r="E492" i="14"/>
  <c r="H492" i="14" s="1"/>
  <c r="E305" i="14"/>
  <c r="H305" i="14" s="1"/>
  <c r="E324" i="14"/>
  <c r="H324" i="14" s="1"/>
  <c r="E337" i="14"/>
  <c r="H337" i="14" s="1"/>
  <c r="E342" i="14"/>
  <c r="H342" i="14" s="1"/>
  <c r="E369" i="14"/>
  <c r="H369" i="14" s="1"/>
  <c r="E430" i="14"/>
  <c r="H430" i="14" s="1"/>
  <c r="E434" i="14"/>
  <c r="H434" i="14" s="1"/>
  <c r="E495" i="14"/>
  <c r="H495" i="14" s="1"/>
  <c r="E311" i="15"/>
  <c r="H311" i="15" s="1"/>
  <c r="E339" i="15"/>
  <c r="H339" i="15" s="1"/>
  <c r="E379" i="15"/>
  <c r="H379" i="15" s="1"/>
  <c r="E315" i="15"/>
  <c r="H315" i="15" s="1"/>
  <c r="E328" i="15"/>
  <c r="H328" i="15" s="1"/>
  <c r="E393" i="15"/>
  <c r="H393" i="15" s="1"/>
  <c r="E403" i="15"/>
  <c r="H403" i="15" s="1"/>
  <c r="E432" i="15"/>
  <c r="H432" i="15" s="1"/>
  <c r="E362" i="18"/>
  <c r="H362" i="18"/>
  <c r="E338" i="18"/>
  <c r="H338" i="18"/>
  <c r="E402" i="18"/>
  <c r="H402" i="18"/>
  <c r="E410" i="18"/>
  <c r="H410" i="18"/>
  <c r="E413" i="18"/>
  <c r="H413" i="18"/>
  <c r="E416" i="18"/>
  <c r="H416" i="18"/>
  <c r="E468" i="18"/>
  <c r="H468" i="18"/>
  <c r="E312" i="18"/>
  <c r="H312" i="18"/>
  <c r="E329" i="18"/>
  <c r="H329" i="18"/>
  <c r="E356" i="18"/>
  <c r="H356" i="18"/>
  <c r="E457" i="18"/>
  <c r="H457" i="18"/>
  <c r="E471" i="18"/>
  <c r="H471" i="18"/>
  <c r="E395" i="18"/>
  <c r="H395" i="18"/>
  <c r="E425" i="18"/>
  <c r="H425" i="18"/>
  <c r="E427" i="18"/>
  <c r="H427" i="18"/>
  <c r="E430" i="18"/>
  <c r="H430" i="18"/>
  <c r="E438" i="18"/>
  <c r="H438" i="18"/>
  <c r="E434" i="18"/>
  <c r="H434" i="18"/>
  <c r="E470" i="18"/>
  <c r="H470" i="18"/>
  <c r="E494" i="18"/>
  <c r="H494" i="18"/>
  <c r="E429" i="18"/>
  <c r="H429" i="18"/>
  <c r="E446" i="18"/>
  <c r="H446" i="18"/>
  <c r="E451" i="18"/>
  <c r="H451" i="18"/>
  <c r="E454" i="18"/>
  <c r="H454" i="18"/>
  <c r="E461" i="18"/>
  <c r="H461" i="18"/>
  <c r="E489" i="18"/>
  <c r="H489" i="18"/>
  <c r="E359" i="22"/>
  <c r="H359" i="22"/>
  <c r="E327" i="22"/>
  <c r="H327" i="22"/>
  <c r="E343" i="22"/>
  <c r="H343" i="22"/>
  <c r="E346" i="22"/>
  <c r="H346" i="22"/>
  <c r="E357" i="22"/>
  <c r="H357" i="22"/>
  <c r="E376" i="22"/>
  <c r="H376" i="22"/>
  <c r="E391" i="22"/>
  <c r="H391" i="22"/>
  <c r="E312" i="22"/>
  <c r="H312" i="22"/>
  <c r="E385" i="22"/>
  <c r="H385" i="22"/>
  <c r="E398" i="22"/>
  <c r="H398" i="22"/>
  <c r="E403" i="22"/>
  <c r="H403" i="22"/>
  <c r="E458" i="22"/>
  <c r="H458" i="22"/>
  <c r="E463" i="22"/>
  <c r="H463" i="22"/>
  <c r="E466" i="22"/>
  <c r="H466" i="22"/>
  <c r="E484" i="22"/>
  <c r="H484" i="22"/>
  <c r="E489" i="22"/>
  <c r="H489" i="22"/>
  <c r="E497" i="22"/>
  <c r="H497" i="22"/>
  <c r="E308" i="22"/>
  <c r="H308" i="22"/>
  <c r="E360" i="22"/>
  <c r="H360" i="22"/>
  <c r="E410" i="22"/>
  <c r="H410" i="22"/>
  <c r="E468" i="22"/>
  <c r="H468" i="22"/>
  <c r="E433" i="22"/>
  <c r="H433" i="22"/>
  <c r="E496" i="22"/>
  <c r="H496" i="22"/>
  <c r="E315" i="23"/>
  <c r="H315" i="23"/>
  <c r="E296" i="23"/>
  <c r="H296" i="23"/>
  <c r="E340" i="23"/>
  <c r="H340" i="23"/>
  <c r="E329" i="23"/>
  <c r="H329" i="23"/>
  <c r="E343" i="23"/>
  <c r="H343" i="23"/>
  <c r="E383" i="23"/>
  <c r="H383" i="23"/>
  <c r="E405" i="23"/>
  <c r="H405" i="23"/>
  <c r="E410" i="23"/>
  <c r="H410" i="23"/>
  <c r="E416" i="23"/>
  <c r="H416" i="23"/>
  <c r="E368" i="23"/>
  <c r="H368" i="23"/>
  <c r="E409" i="23"/>
  <c r="H409" i="23"/>
  <c r="E422" i="23"/>
  <c r="H422" i="23"/>
  <c r="E480" i="23"/>
  <c r="H480" i="23"/>
  <c r="E484" i="23"/>
  <c r="H484" i="23"/>
  <c r="E315" i="24"/>
  <c r="H315" i="24"/>
  <c r="E393" i="24"/>
  <c r="H393" i="24"/>
  <c r="E303" i="24"/>
  <c r="H303" i="24"/>
  <c r="E308" i="24"/>
  <c r="H308" i="24"/>
  <c r="E354" i="24"/>
  <c r="H354" i="24"/>
  <c r="E412" i="24"/>
  <c r="H412" i="24"/>
  <c r="E442" i="24"/>
  <c r="H442" i="24"/>
  <c r="E483" i="24"/>
  <c r="H483" i="24"/>
  <c r="E310" i="24"/>
  <c r="H310" i="24"/>
  <c r="E314" i="24"/>
  <c r="H314" i="24"/>
  <c r="E357" i="24"/>
  <c r="H357" i="24"/>
  <c r="E416" i="24"/>
  <c r="H416" i="24"/>
  <c r="E460" i="24"/>
  <c r="H460" i="24"/>
  <c r="E463" i="24"/>
  <c r="H463" i="24"/>
  <c r="E327" i="24"/>
  <c r="H327" i="24"/>
  <c r="E343" i="24"/>
  <c r="H343" i="24"/>
  <c r="E448" i="24"/>
  <c r="H448" i="24"/>
  <c r="E478" i="24"/>
  <c r="H478" i="24"/>
  <c r="E451" i="33"/>
  <c r="H451" i="33"/>
  <c r="E374" i="33"/>
  <c r="H374" i="33"/>
  <c r="E333" i="34"/>
  <c r="H333" i="34"/>
  <c r="E392" i="1"/>
  <c r="H392" i="1"/>
  <c r="E345" i="1"/>
  <c r="H345" i="1"/>
  <c r="E315" i="1"/>
  <c r="H315" i="1"/>
  <c r="E449" i="2"/>
  <c r="H449" i="2"/>
  <c r="E441" i="2"/>
  <c r="H441" i="2"/>
  <c r="E438" i="2"/>
  <c r="H438" i="2"/>
  <c r="E419" i="2"/>
  <c r="H419" i="2"/>
  <c r="E414" i="2"/>
  <c r="H414" i="2"/>
  <c r="E397" i="2"/>
  <c r="H397" i="2"/>
  <c r="E362" i="2"/>
  <c r="H362" i="2"/>
  <c r="E494" i="3"/>
  <c r="H494" i="3"/>
  <c r="E438" i="3"/>
  <c r="H438" i="3"/>
  <c r="E433" i="3"/>
  <c r="H433" i="3"/>
  <c r="E409" i="3"/>
  <c r="H409" i="3"/>
  <c r="E404" i="3"/>
  <c r="H404" i="3"/>
  <c r="E398" i="3"/>
  <c r="H398" i="3"/>
  <c r="E342" i="3"/>
  <c r="H342" i="3"/>
  <c r="E300" i="3"/>
  <c r="H300" i="3"/>
  <c r="E480" i="4"/>
  <c r="H480" i="4"/>
  <c r="E449" i="4"/>
  <c r="H449" i="4"/>
  <c r="E415" i="4"/>
  <c r="H415" i="4"/>
  <c r="E375" i="4"/>
  <c r="H375" i="4"/>
  <c r="E449" i="5"/>
  <c r="H449" i="5"/>
  <c r="E400" i="5"/>
  <c r="H400" i="5"/>
  <c r="E364" i="5"/>
  <c r="H364" i="5"/>
  <c r="E331" i="5"/>
  <c r="H331" i="5"/>
  <c r="E487" i="6"/>
  <c r="H487" i="6"/>
  <c r="E485" i="6"/>
  <c r="H485" i="6"/>
  <c r="E404" i="6"/>
  <c r="H404" i="6"/>
  <c r="E400" i="6"/>
  <c r="H400" i="6"/>
  <c r="E357" i="6"/>
  <c r="H357" i="6"/>
  <c r="E354" i="6"/>
  <c r="H354" i="6"/>
  <c r="E338" i="6"/>
  <c r="H338" i="6"/>
  <c r="E307" i="6"/>
  <c r="H307" i="6"/>
  <c r="E304" i="6"/>
  <c r="H304" i="6"/>
  <c r="E369" i="7"/>
  <c r="H369" i="7"/>
  <c r="E455" i="8"/>
  <c r="H455" i="8"/>
  <c r="E427" i="8"/>
  <c r="H427" i="8"/>
  <c r="E405" i="8"/>
  <c r="H405" i="8"/>
  <c r="E384" i="8"/>
  <c r="H384" i="8"/>
  <c r="E370" i="8"/>
  <c r="H370" i="8"/>
  <c r="E350" i="8"/>
  <c r="H350" i="8"/>
  <c r="E475" i="9"/>
  <c r="H475" i="9"/>
  <c r="E315" i="9"/>
  <c r="H315" i="9"/>
  <c r="E497" i="11"/>
  <c r="H497" i="11"/>
  <c r="E303" i="4"/>
  <c r="H303" i="4"/>
  <c r="C12" i="5"/>
  <c r="E301" i="17"/>
  <c r="H301" i="17" s="1"/>
  <c r="E302" i="17"/>
  <c r="H302" i="17" s="1"/>
  <c r="E326" i="17"/>
  <c r="H326" i="17" s="1"/>
  <c r="E314" i="17"/>
  <c r="H314" i="17" s="1"/>
  <c r="E354" i="17"/>
  <c r="H354" i="17" s="1"/>
  <c r="E307" i="17"/>
  <c r="H307" i="17" s="1"/>
  <c r="E341" i="17"/>
  <c r="H341" i="17" s="1"/>
  <c r="E401" i="17"/>
  <c r="H401" i="17" s="1"/>
  <c r="E296" i="17"/>
  <c r="H296" i="17" s="1"/>
  <c r="E327" i="17"/>
  <c r="H327" i="17" s="1"/>
  <c r="E297" i="21"/>
  <c r="H297" i="21" s="1"/>
  <c r="E412" i="21"/>
  <c r="H412" i="21" s="1"/>
  <c r="E437" i="21"/>
  <c r="H437" i="21" s="1"/>
  <c r="E311" i="21"/>
  <c r="H311" i="21" s="1"/>
  <c r="E327" i="21"/>
  <c r="H327" i="21" s="1"/>
  <c r="E364" i="21"/>
  <c r="H364" i="21" s="1"/>
  <c r="E369" i="21"/>
  <c r="H369" i="21" s="1"/>
  <c r="E371" i="21"/>
  <c r="H371" i="21" s="1"/>
  <c r="E384" i="21"/>
  <c r="H384" i="21" s="1"/>
  <c r="E392" i="21"/>
  <c r="H392" i="21" s="1"/>
  <c r="E410" i="21"/>
  <c r="H410" i="21" s="1"/>
  <c r="E418" i="21"/>
  <c r="H418" i="21" s="1"/>
  <c r="E433" i="21"/>
  <c r="H433" i="21" s="1"/>
  <c r="E480" i="21"/>
  <c r="H480" i="21" s="1"/>
  <c r="E299" i="21"/>
  <c r="H299" i="21" s="1"/>
  <c r="E308" i="21"/>
  <c r="H308" i="21" s="1"/>
  <c r="E346" i="21"/>
  <c r="H346" i="21" s="1"/>
  <c r="E380" i="21"/>
  <c r="H380" i="21" s="1"/>
  <c r="E432" i="21"/>
  <c r="H432" i="21" s="1"/>
  <c r="E312" i="21"/>
  <c r="H312" i="21" s="1"/>
  <c r="E339" i="21"/>
  <c r="H339" i="21" s="1"/>
  <c r="E368" i="21"/>
  <c r="H368" i="21" s="1"/>
  <c r="E370" i="21"/>
  <c r="H370" i="21" s="1"/>
  <c r="E458" i="21"/>
  <c r="H458" i="21" s="1"/>
  <c r="C12" i="26"/>
  <c r="E360" i="26"/>
  <c r="H360" i="26" s="1"/>
  <c r="E381" i="26"/>
  <c r="H381" i="26" s="1"/>
  <c r="E394" i="26"/>
  <c r="E415" i="26"/>
  <c r="H415" i="26"/>
  <c r="E417" i="26"/>
  <c r="H417" i="26"/>
  <c r="E324" i="26"/>
  <c r="H324" i="26"/>
  <c r="E337" i="26"/>
  <c r="E340" i="26"/>
  <c r="E313" i="26"/>
  <c r="H313" i="26"/>
  <c r="E323" i="26"/>
  <c r="H323" i="26"/>
  <c r="E368" i="26"/>
  <c r="H368" i="26"/>
  <c r="E379" i="26"/>
  <c r="H379" i="26"/>
  <c r="E402" i="26"/>
  <c r="H402" i="26"/>
  <c r="E438" i="26"/>
  <c r="H438" i="26"/>
  <c r="E399" i="26"/>
  <c r="H399" i="26"/>
  <c r="E421" i="26"/>
  <c r="E448" i="26"/>
  <c r="E450" i="26"/>
  <c r="H450" i="26"/>
  <c r="E462" i="26"/>
  <c r="H462" i="26"/>
  <c r="E476" i="26"/>
  <c r="H476" i="26"/>
  <c r="E384" i="26"/>
  <c r="E395" i="26"/>
  <c r="H395" i="26" s="1"/>
  <c r="E416" i="26"/>
  <c r="H416" i="26" s="1"/>
  <c r="E452" i="26"/>
  <c r="E468" i="26"/>
  <c r="H468" i="26" s="1"/>
  <c r="E480" i="26"/>
  <c r="H480" i="26"/>
  <c r="E497" i="26"/>
  <c r="E321" i="26"/>
  <c r="E405" i="26"/>
  <c r="H405" i="26"/>
  <c r="E408" i="26"/>
  <c r="H408" i="26"/>
  <c r="E429" i="26"/>
  <c r="H429" i="26"/>
  <c r="E470" i="26"/>
  <c r="H470" i="26"/>
  <c r="E475" i="26"/>
  <c r="H475" i="26"/>
  <c r="E494" i="26"/>
  <c r="E334" i="28"/>
  <c r="H334" i="28" s="1"/>
  <c r="E299" i="28"/>
  <c r="E323" i="28"/>
  <c r="H323" i="28"/>
  <c r="E365" i="28"/>
  <c r="H365" i="28"/>
  <c r="E368" i="28"/>
  <c r="H368" i="28"/>
  <c r="E371" i="28"/>
  <c r="H371" i="28"/>
  <c r="E435" i="28"/>
  <c r="H435" i="28"/>
  <c r="E452" i="28"/>
  <c r="H452" i="28"/>
  <c r="E499" i="28"/>
  <c r="H499" i="28"/>
  <c r="E441" i="28"/>
  <c r="H441" i="28"/>
  <c r="E480" i="28"/>
  <c r="H480" i="28"/>
  <c r="E489" i="28"/>
  <c r="E349" i="28"/>
  <c r="H349" i="28" s="1"/>
  <c r="E364" i="28"/>
  <c r="H364" i="28" s="1"/>
  <c r="E394" i="28"/>
  <c r="H394" i="28" s="1"/>
  <c r="E476" i="28"/>
  <c r="H476" i="28" s="1"/>
  <c r="E324" i="28"/>
  <c r="H324" i="28" s="1"/>
  <c r="E400" i="28"/>
  <c r="H400" i="28" s="1"/>
  <c r="E301" i="30"/>
  <c r="H301" i="30" s="1"/>
  <c r="E301" i="31"/>
  <c r="H301" i="31" s="1"/>
  <c r="E297" i="32"/>
  <c r="H297" i="32" s="1"/>
  <c r="E326" i="32"/>
  <c r="H326" i="32" s="1"/>
  <c r="E329" i="32"/>
  <c r="H329" i="32" s="1"/>
  <c r="E303" i="32"/>
  <c r="H303" i="32" s="1"/>
  <c r="E315" i="32"/>
  <c r="H315" i="32" s="1"/>
  <c r="E332" i="32"/>
  <c r="H332" i="32" s="1"/>
  <c r="E346" i="32"/>
  <c r="H346" i="32" s="1"/>
  <c r="E296" i="32"/>
  <c r="H296" i="32" s="1"/>
  <c r="E339" i="32"/>
  <c r="H339" i="32" s="1"/>
  <c r="E302" i="32"/>
  <c r="H302" i="32" s="1"/>
  <c r="E333" i="32"/>
  <c r="H333" i="32" s="1"/>
  <c r="E335" i="32"/>
  <c r="H335" i="32" s="1"/>
  <c r="E345" i="32"/>
  <c r="H345" i="32" s="1"/>
  <c r="E408" i="32"/>
  <c r="H408" i="32" s="1"/>
  <c r="H477" i="33"/>
  <c r="H440" i="33"/>
  <c r="H361" i="33"/>
  <c r="E324" i="33"/>
  <c r="H324" i="33"/>
  <c r="H498" i="34"/>
  <c r="H482" i="34"/>
  <c r="H466" i="34"/>
  <c r="H457" i="34"/>
  <c r="H441" i="34"/>
  <c r="H425" i="34"/>
  <c r="H409" i="34"/>
  <c r="H393" i="34"/>
  <c r="H377" i="34"/>
  <c r="H361" i="34"/>
  <c r="H349" i="34"/>
  <c r="H316" i="34"/>
  <c r="H492" i="1"/>
  <c r="H476" i="1"/>
  <c r="H457" i="1"/>
  <c r="H441" i="1"/>
  <c r="H425" i="1"/>
  <c r="H420" i="1"/>
  <c r="H416" i="1"/>
  <c r="E405" i="1"/>
  <c r="H405" i="1" s="1"/>
  <c r="H401" i="1"/>
  <c r="H397" i="1"/>
  <c r="H393" i="1"/>
  <c r="H389" i="1"/>
  <c r="H385" i="1"/>
  <c r="H381" i="1"/>
  <c r="H366" i="1"/>
  <c r="H356" i="1"/>
  <c r="H350" i="1"/>
  <c r="H340" i="1"/>
  <c r="H304" i="1"/>
  <c r="H300" i="1"/>
  <c r="H297" i="1"/>
  <c r="H425" i="2"/>
  <c r="E421" i="2"/>
  <c r="H421" i="2" s="1"/>
  <c r="H374" i="2"/>
  <c r="H350" i="2"/>
  <c r="E328" i="2"/>
  <c r="H328" i="2" s="1"/>
  <c r="H489" i="3"/>
  <c r="E484" i="3"/>
  <c r="H484" i="3"/>
  <c r="H472" i="3"/>
  <c r="H468" i="3"/>
  <c r="E458" i="3"/>
  <c r="H458" i="3"/>
  <c r="H456" i="3"/>
  <c r="E405" i="3"/>
  <c r="H405" i="3" s="1"/>
  <c r="E376" i="3"/>
  <c r="H376" i="3" s="1"/>
  <c r="H367" i="3"/>
  <c r="H350" i="3"/>
  <c r="H323" i="3"/>
  <c r="E463" i="4"/>
  <c r="H463" i="4"/>
  <c r="E430" i="4"/>
  <c r="H430" i="4"/>
  <c r="E419" i="4"/>
  <c r="H419" i="4"/>
  <c r="E310" i="4"/>
  <c r="H310" i="4"/>
  <c r="E492" i="5"/>
  <c r="H492" i="5"/>
  <c r="E476" i="5"/>
  <c r="H476" i="5"/>
  <c r="E415" i="5"/>
  <c r="H415" i="5"/>
  <c r="E402" i="5"/>
  <c r="H402" i="5"/>
  <c r="E366" i="5"/>
  <c r="H366" i="5"/>
  <c r="E322" i="5"/>
  <c r="H322" i="5"/>
  <c r="H490" i="6"/>
  <c r="H482" i="6"/>
  <c r="H469" i="6"/>
  <c r="E340" i="6"/>
  <c r="H340" i="6" s="1"/>
  <c r="E315" i="6"/>
  <c r="H315" i="6" s="1"/>
  <c r="E310" i="6"/>
  <c r="H310" i="6" s="1"/>
  <c r="H481" i="7"/>
  <c r="E480" i="7"/>
  <c r="H480" i="7"/>
  <c r="H477" i="7"/>
  <c r="E473" i="7"/>
  <c r="H473" i="7" s="1"/>
  <c r="H465" i="7"/>
  <c r="H459" i="7"/>
  <c r="H453" i="7"/>
  <c r="H448" i="7"/>
  <c r="E447" i="7"/>
  <c r="H447" i="7" s="1"/>
  <c r="E430" i="7"/>
  <c r="H430" i="7" s="1"/>
  <c r="H421" i="7"/>
  <c r="H417" i="7"/>
  <c r="E391" i="7"/>
  <c r="H391" i="7" s="1"/>
  <c r="E383" i="7"/>
  <c r="H383" i="7" s="1"/>
  <c r="H371" i="7"/>
  <c r="H366" i="7"/>
  <c r="E363" i="7"/>
  <c r="H363" i="7" s="1"/>
  <c r="E329" i="7"/>
  <c r="H329" i="7" s="1"/>
  <c r="E322" i="7"/>
  <c r="H322" i="7" s="1"/>
  <c r="E315" i="7"/>
  <c r="H315" i="7" s="1"/>
  <c r="E311" i="7"/>
  <c r="H311" i="7" s="1"/>
  <c r="E438" i="8"/>
  <c r="H438" i="8" s="1"/>
  <c r="E379" i="8"/>
  <c r="H379" i="8" s="1"/>
  <c r="E356" i="8"/>
  <c r="H356" i="8" s="1"/>
  <c r="E341" i="8"/>
  <c r="H341" i="8" s="1"/>
  <c r="E386" i="9"/>
  <c r="H386" i="9" s="1"/>
  <c r="E366" i="9"/>
  <c r="H366" i="9" s="1"/>
  <c r="E369" i="11"/>
  <c r="H369" i="11" s="1"/>
  <c r="E359" i="11"/>
  <c r="H359" i="11" s="1"/>
  <c r="E356" i="11"/>
  <c r="H356" i="11" s="1"/>
  <c r="E465" i="12"/>
  <c r="H465" i="12" s="1"/>
  <c r="E394" i="12"/>
  <c r="H394" i="12" s="1"/>
  <c r="E359" i="12"/>
  <c r="H359" i="12" s="1"/>
  <c r="E349" i="12"/>
  <c r="H349" i="12" s="1"/>
  <c r="H423" i="10"/>
  <c r="H394" i="10"/>
  <c r="H370" i="10"/>
  <c r="H342" i="10"/>
  <c r="H325" i="10"/>
  <c r="H313" i="10"/>
  <c r="H492" i="11"/>
  <c r="H416" i="11"/>
  <c r="H382" i="11"/>
  <c r="H375" i="11"/>
  <c r="H370" i="11"/>
  <c r="H367" i="11"/>
  <c r="H486" i="12"/>
  <c r="H455" i="12"/>
  <c r="H451" i="12"/>
  <c r="H447" i="12"/>
  <c r="H429" i="12"/>
  <c r="H425" i="12"/>
  <c r="H421" i="12"/>
  <c r="H415" i="12"/>
  <c r="H384" i="12"/>
  <c r="H374" i="12"/>
  <c r="H361" i="12"/>
  <c r="H353" i="12"/>
  <c r="H462" i="13"/>
  <c r="H362" i="13"/>
  <c r="H312" i="13"/>
  <c r="H435" i="14"/>
  <c r="H367" i="14"/>
  <c r="H361" i="14"/>
  <c r="H355" i="14"/>
  <c r="H331" i="14"/>
  <c r="H484" i="15"/>
  <c r="H468" i="15"/>
  <c r="H454" i="15"/>
  <c r="H428" i="15"/>
  <c r="H424" i="15"/>
  <c r="H420" i="15"/>
  <c r="H416" i="15"/>
  <c r="H409" i="15"/>
  <c r="H399" i="15"/>
  <c r="H384" i="15"/>
  <c r="H356" i="15"/>
  <c r="H346" i="15"/>
  <c r="H338" i="15"/>
  <c r="H308" i="15"/>
  <c r="H302" i="15"/>
  <c r="H494" i="16"/>
  <c r="H474" i="16"/>
  <c r="H417" i="16"/>
  <c r="H404" i="16"/>
  <c r="H398" i="16"/>
  <c r="H394" i="16"/>
  <c r="H390" i="16"/>
  <c r="H497" i="17"/>
  <c r="H493" i="17"/>
  <c r="H489" i="17"/>
  <c r="H480" i="17"/>
  <c r="H464" i="17"/>
  <c r="H438" i="17"/>
  <c r="H422" i="17"/>
  <c r="H411" i="17"/>
  <c r="H407" i="17"/>
  <c r="H403" i="17"/>
  <c r="H397" i="17"/>
  <c r="H394" i="17"/>
  <c r="H387" i="17"/>
  <c r="H369" i="17"/>
  <c r="H315" i="17"/>
  <c r="H312" i="17"/>
  <c r="H304" i="17"/>
  <c r="H487" i="18"/>
  <c r="H476" i="18"/>
  <c r="H472" i="18"/>
  <c r="H459" i="18"/>
  <c r="H447" i="18"/>
  <c r="H396" i="18"/>
  <c r="H374" i="18"/>
  <c r="H424" i="10"/>
  <c r="H373" i="10"/>
  <c r="H480" i="11"/>
  <c r="H457" i="11"/>
  <c r="H451" i="11"/>
  <c r="H447" i="11"/>
  <c r="H443" i="11"/>
  <c r="H439" i="11"/>
  <c r="H435" i="11"/>
  <c r="H394" i="11"/>
  <c r="H376" i="11"/>
  <c r="H368" i="11"/>
  <c r="H364" i="11"/>
  <c r="H352" i="11"/>
  <c r="H348" i="11"/>
  <c r="H341" i="11"/>
  <c r="H498" i="12"/>
  <c r="H476" i="12"/>
  <c r="H470" i="12"/>
  <c r="H443" i="12"/>
  <c r="H362" i="12"/>
  <c r="H325" i="12"/>
  <c r="H313" i="12"/>
  <c r="H476" i="13"/>
  <c r="H444" i="13"/>
  <c r="H429" i="13"/>
  <c r="H425" i="13"/>
  <c r="H324" i="13"/>
  <c r="H472" i="14"/>
  <c r="H464" i="14"/>
  <c r="H457" i="14"/>
  <c r="H454" i="14"/>
  <c r="H450" i="14"/>
  <c r="H447" i="14"/>
  <c r="H443" i="14"/>
  <c r="H428" i="14"/>
  <c r="H424" i="14"/>
  <c r="H415" i="14"/>
  <c r="H388" i="14"/>
  <c r="H376" i="14"/>
  <c r="H368" i="14"/>
  <c r="H348" i="14"/>
  <c r="H336" i="14"/>
  <c r="H469" i="15"/>
  <c r="H455" i="15"/>
  <c r="H405" i="15"/>
  <c r="H391" i="15"/>
  <c r="H380" i="15"/>
  <c r="H375" i="15"/>
  <c r="H371" i="15"/>
  <c r="H367" i="15"/>
  <c r="H363" i="15"/>
  <c r="H299" i="15"/>
  <c r="H487" i="16"/>
  <c r="H481" i="16"/>
  <c r="H462" i="16"/>
  <c r="H456" i="16"/>
  <c r="H452" i="16"/>
  <c r="H448" i="16"/>
  <c r="H445" i="16"/>
  <c r="H441" i="16"/>
  <c r="H437" i="16"/>
  <c r="H433" i="16"/>
  <c r="H395" i="16"/>
  <c r="H486" i="17"/>
  <c r="H471" i="17"/>
  <c r="H460" i="17"/>
  <c r="H456" i="17"/>
  <c r="H445" i="17"/>
  <c r="H429" i="17"/>
  <c r="H376" i="17"/>
  <c r="H360" i="17"/>
  <c r="H353" i="17"/>
  <c r="H349" i="17"/>
  <c r="H345" i="17"/>
  <c r="H322" i="17"/>
  <c r="H316" i="17"/>
  <c r="H313" i="17"/>
  <c r="H492" i="18"/>
  <c r="H477" i="18"/>
  <c r="H469" i="18"/>
  <c r="H440" i="18"/>
  <c r="H306" i="18"/>
  <c r="H482" i="19"/>
  <c r="H473" i="19"/>
  <c r="H469" i="19"/>
  <c r="H464" i="19"/>
  <c r="H455" i="19"/>
  <c r="H451" i="19"/>
  <c r="H426" i="19"/>
  <c r="H415" i="19"/>
  <c r="H403" i="19"/>
  <c r="H386" i="19"/>
  <c r="H373" i="19"/>
  <c r="H366" i="19"/>
  <c r="H324" i="19"/>
  <c r="H320" i="19"/>
  <c r="H489" i="20"/>
  <c r="H480" i="20"/>
  <c r="H476" i="20"/>
  <c r="H472" i="20"/>
  <c r="H468" i="20"/>
  <c r="H465" i="20"/>
  <c r="H350" i="20"/>
  <c r="H336" i="20"/>
  <c r="H328" i="20"/>
  <c r="H322" i="20"/>
  <c r="H312" i="20"/>
  <c r="H416" i="21"/>
  <c r="H413" i="21"/>
  <c r="H379" i="21"/>
  <c r="H365" i="21"/>
  <c r="H356" i="21"/>
  <c r="H350" i="21"/>
  <c r="H328" i="21"/>
  <c r="H323" i="21"/>
  <c r="H486" i="22"/>
  <c r="H465" i="22"/>
  <c r="H452" i="22"/>
  <c r="H448" i="22"/>
  <c r="H413" i="22"/>
  <c r="H400" i="22"/>
  <c r="H328" i="22"/>
  <c r="H351" i="20"/>
  <c r="H323" i="20"/>
  <c r="H313" i="20"/>
  <c r="H309" i="20"/>
  <c r="H495" i="21"/>
  <c r="H479" i="21"/>
  <c r="H465" i="21"/>
  <c r="H459" i="21"/>
  <c r="H455" i="21"/>
  <c r="H451" i="21"/>
  <c r="H447" i="21"/>
  <c r="H443" i="21"/>
  <c r="H438" i="21"/>
  <c r="H435" i="21"/>
  <c r="H409" i="21"/>
  <c r="H398" i="21"/>
  <c r="H338" i="21"/>
  <c r="H329" i="21"/>
  <c r="H324" i="21"/>
  <c r="H320" i="21"/>
  <c r="H306" i="21"/>
  <c r="H476" i="22"/>
  <c r="H357" i="20"/>
  <c r="H489" i="19"/>
  <c r="H477" i="19"/>
  <c r="H439" i="19"/>
  <c r="H430" i="19"/>
  <c r="H418" i="19"/>
  <c r="H414" i="19"/>
  <c r="H499" i="20"/>
  <c r="H496" i="20"/>
  <c r="H488" i="20"/>
  <c r="H479" i="20"/>
  <c r="H475" i="20"/>
  <c r="H471" i="20"/>
  <c r="H464" i="20"/>
  <c r="H461" i="20"/>
  <c r="H415" i="20"/>
  <c r="H455" i="22"/>
  <c r="H451" i="22"/>
  <c r="H447" i="22"/>
  <c r="H431" i="22"/>
  <c r="H381" i="22"/>
  <c r="H404" i="22"/>
  <c r="H389" i="22"/>
  <c r="H351" i="22"/>
  <c r="H496" i="23"/>
  <c r="H456" i="23"/>
  <c r="H448" i="23"/>
  <c r="H444" i="23"/>
  <c r="H440" i="23"/>
  <c r="H415" i="23"/>
  <c r="H404" i="23"/>
  <c r="H352" i="23"/>
  <c r="H342" i="23"/>
  <c r="H498" i="24"/>
  <c r="H453" i="24"/>
  <c r="H440" i="24"/>
  <c r="H418" i="24"/>
  <c r="H398" i="24"/>
  <c r="H388" i="24"/>
  <c r="H386" i="24"/>
  <c r="H371" i="24"/>
  <c r="H368" i="24"/>
  <c r="H360" i="24"/>
  <c r="H356" i="24"/>
  <c r="H337" i="24"/>
  <c r="H440" i="25"/>
  <c r="H402" i="25"/>
  <c r="H400" i="25"/>
  <c r="H397" i="25"/>
  <c r="H321" i="25"/>
  <c r="H498" i="26"/>
  <c r="H492" i="26"/>
  <c r="H489" i="26"/>
  <c r="H481" i="26"/>
  <c r="H474" i="26"/>
  <c r="H472" i="26"/>
  <c r="H469" i="26"/>
  <c r="H456" i="26"/>
  <c r="H453" i="26"/>
  <c r="H447" i="26"/>
  <c r="H443" i="26"/>
  <c r="H440" i="26"/>
  <c r="H396" i="26"/>
  <c r="H337" i="26"/>
  <c r="H322" i="22"/>
  <c r="H434" i="23"/>
  <c r="H395" i="23"/>
  <c r="H346" i="23"/>
  <c r="H306" i="23"/>
  <c r="H499" i="24"/>
  <c r="H454" i="24"/>
  <c r="H425" i="24"/>
  <c r="H411" i="24"/>
  <c r="H389" i="24"/>
  <c r="H361" i="24"/>
  <c r="H338" i="24"/>
  <c r="H322" i="24"/>
  <c r="H316" i="24"/>
  <c r="H498" i="25"/>
  <c r="H487" i="25"/>
  <c r="H481" i="25"/>
  <c r="H471" i="25"/>
  <c r="H441" i="25"/>
  <c r="H407" i="25"/>
  <c r="H394" i="25"/>
  <c r="H366" i="25"/>
  <c r="H322" i="25"/>
  <c r="H499" i="26"/>
  <c r="H497" i="26"/>
  <c r="H486" i="26"/>
  <c r="H482" i="26"/>
  <c r="H479" i="26"/>
  <c r="H477" i="26"/>
  <c r="H459" i="26"/>
  <c r="H457" i="26"/>
  <c r="H454" i="26"/>
  <c r="H452" i="26"/>
  <c r="H444" i="26"/>
  <c r="H431" i="26"/>
  <c r="H448" i="26"/>
  <c r="H494" i="26"/>
  <c r="H394" i="26"/>
  <c r="H434" i="26"/>
  <c r="H426" i="26"/>
  <c r="H423" i="26"/>
  <c r="H421" i="26"/>
  <c r="H371" i="26"/>
  <c r="H353" i="26"/>
  <c r="H349" i="26"/>
  <c r="H325" i="26"/>
  <c r="H321" i="26"/>
  <c r="H480" i="27"/>
  <c r="H445" i="27"/>
  <c r="H430" i="27"/>
  <c r="H382" i="27"/>
  <c r="H371" i="27"/>
  <c r="H364" i="27"/>
  <c r="H361" i="27"/>
  <c r="H352" i="27"/>
  <c r="H309" i="27"/>
  <c r="H360" i="28"/>
  <c r="H348" i="28"/>
  <c r="H325" i="28"/>
  <c r="H313" i="28"/>
  <c r="H496" i="29"/>
  <c r="H494" i="29"/>
  <c r="H462" i="29"/>
  <c r="H424" i="29"/>
  <c r="H399" i="29"/>
  <c r="H359" i="29"/>
  <c r="H472" i="31"/>
  <c r="H373" i="31"/>
  <c r="H355" i="31"/>
  <c r="H349" i="31"/>
  <c r="H499" i="32"/>
  <c r="H467" i="32"/>
  <c r="H459" i="32"/>
  <c r="H368" i="32"/>
  <c r="H364" i="32"/>
  <c r="H360" i="32"/>
  <c r="H489" i="28"/>
  <c r="H342" i="32"/>
  <c r="H299" i="28"/>
  <c r="H367" i="29"/>
  <c r="H475" i="30"/>
  <c r="H468" i="30"/>
  <c r="H464" i="30"/>
  <c r="H460" i="30"/>
  <c r="H456" i="30"/>
  <c r="H452" i="30"/>
  <c r="H448" i="30"/>
  <c r="H444" i="30"/>
  <c r="H440" i="30"/>
  <c r="H436" i="30"/>
  <c r="H432" i="30"/>
  <c r="H428" i="30"/>
  <c r="H424" i="30"/>
  <c r="H420" i="30"/>
  <c r="H416" i="30"/>
  <c r="H399" i="30"/>
  <c r="H395" i="30"/>
  <c r="H327" i="30"/>
  <c r="H422" i="26"/>
  <c r="H413" i="26"/>
  <c r="H386" i="26"/>
  <c r="H374" i="26"/>
  <c r="H367" i="26"/>
  <c r="H342" i="26"/>
  <c r="H328" i="26"/>
  <c r="H322" i="26"/>
  <c r="H312" i="26"/>
  <c r="H499" i="27"/>
  <c r="H454" i="27"/>
  <c r="H440" i="27"/>
  <c r="H337" i="27"/>
  <c r="H313" i="27"/>
  <c r="H488" i="28"/>
  <c r="H482" i="28"/>
  <c r="H306" i="28"/>
  <c r="H471" i="29"/>
  <c r="H423" i="29"/>
  <c r="H368" i="29"/>
  <c r="H336" i="29"/>
  <c r="H400" i="30"/>
  <c r="H396" i="30"/>
  <c r="H388" i="30"/>
  <c r="H384" i="30"/>
  <c r="H380" i="30"/>
  <c r="H331" i="30"/>
  <c r="H328" i="30"/>
  <c r="H300" i="30"/>
  <c r="H440" i="31"/>
  <c r="H371" i="31"/>
  <c r="H366" i="31"/>
  <c r="H364" i="31"/>
  <c r="H400" i="32"/>
  <c r="H392" i="32"/>
  <c r="H384" i="32"/>
  <c r="H311" i="32"/>
  <c r="G11" i="28"/>
  <c r="D8" i="14"/>
  <c r="D8" i="12"/>
  <c r="G151" i="26"/>
  <c r="H151" i="26" s="1"/>
  <c r="F151" i="20"/>
  <c r="H151" i="30"/>
  <c r="H151" i="22"/>
  <c r="F208" i="34"/>
  <c r="G151" i="34"/>
  <c r="H151" i="34" s="1"/>
  <c r="H153" i="2"/>
  <c r="F151" i="26"/>
  <c r="G151" i="14"/>
  <c r="H151" i="14" s="1"/>
  <c r="H151" i="16"/>
  <c r="D11" i="2"/>
  <c r="G11" i="2" s="1"/>
  <c r="H11" i="2" s="1"/>
  <c r="G151" i="2"/>
  <c r="H151" i="2" s="1"/>
  <c r="F152" i="4"/>
  <c r="G151" i="4"/>
  <c r="H151" i="4"/>
  <c r="F159" i="6"/>
  <c r="G151" i="6"/>
  <c r="D8" i="31"/>
  <c r="F10" i="31" s="1"/>
  <c r="F151" i="31"/>
  <c r="G151" i="9"/>
  <c r="H151" i="9" s="1"/>
  <c r="F151" i="6"/>
  <c r="H225" i="33"/>
  <c r="H269" i="34"/>
  <c r="H265" i="34"/>
  <c r="H228" i="34"/>
  <c r="H224" i="34"/>
  <c r="H220" i="34"/>
  <c r="H216" i="34"/>
  <c r="H212" i="34"/>
  <c r="H178" i="1"/>
  <c r="H156" i="1"/>
  <c r="H261" i="2"/>
  <c r="H218" i="2"/>
  <c r="H162" i="2"/>
  <c r="H263" i="3"/>
  <c r="H227" i="3"/>
  <c r="H190" i="3"/>
  <c r="H170" i="3"/>
  <c r="H168" i="3"/>
  <c r="H163" i="3"/>
  <c r="H227" i="4"/>
  <c r="H223" i="4"/>
  <c r="H219" i="4"/>
  <c r="H215" i="4"/>
  <c r="H211" i="4"/>
  <c r="H207" i="4"/>
  <c r="H203" i="4"/>
  <c r="H199" i="4"/>
  <c r="H193" i="4"/>
  <c r="H189" i="4"/>
  <c r="H179" i="4"/>
  <c r="H241" i="5"/>
  <c r="H223" i="5"/>
  <c r="H219" i="5"/>
  <c r="H210" i="5"/>
  <c r="H168" i="5"/>
  <c r="H234" i="6"/>
  <c r="H212" i="6"/>
  <c r="H285" i="7"/>
  <c r="H274" i="7"/>
  <c r="H272" i="7"/>
  <c r="H281" i="8"/>
  <c r="H216" i="8"/>
  <c r="H212" i="8"/>
  <c r="H205" i="8"/>
  <c r="H171" i="8"/>
  <c r="H267" i="9"/>
  <c r="H263" i="9"/>
  <c r="H259" i="9"/>
  <c r="H255" i="9"/>
  <c r="H244" i="9"/>
  <c r="H240" i="9"/>
  <c r="H230" i="9"/>
  <c r="H226" i="9"/>
  <c r="H222" i="9"/>
  <c r="H218" i="9"/>
  <c r="H214" i="9"/>
  <c r="H202" i="9"/>
  <c r="H198" i="9"/>
  <c r="H181" i="9"/>
  <c r="H155" i="9"/>
  <c r="H287" i="11"/>
  <c r="H283" i="11"/>
  <c r="H276" i="11"/>
  <c r="H207" i="11"/>
  <c r="H204" i="11"/>
  <c r="H200" i="11"/>
  <c r="H259" i="13"/>
  <c r="H245" i="13"/>
  <c r="H207" i="13"/>
  <c r="H203" i="13"/>
  <c r="H199" i="13"/>
  <c r="H264" i="14"/>
  <c r="H224" i="14"/>
  <c r="H212" i="14"/>
  <c r="H179" i="14"/>
  <c r="H288" i="15"/>
  <c r="H284" i="15"/>
  <c r="H280" i="15"/>
  <c r="H276" i="15"/>
  <c r="H272" i="15"/>
  <c r="H268" i="15"/>
  <c r="H264" i="15"/>
  <c r="H258" i="15"/>
  <c r="H254" i="15"/>
  <c r="H250" i="15"/>
  <c r="H245" i="15"/>
  <c r="H241" i="15"/>
  <c r="H234" i="15"/>
  <c r="H228" i="15"/>
  <c r="H224" i="15"/>
  <c r="H220" i="15"/>
  <c r="H151" i="6"/>
  <c r="D8" i="34"/>
  <c r="F9" i="34" s="1"/>
  <c r="H208" i="9"/>
  <c r="H270" i="34"/>
  <c r="H266" i="34"/>
  <c r="H175" i="1"/>
  <c r="H153" i="1"/>
  <c r="H241" i="2"/>
  <c r="H217" i="2"/>
  <c r="H211" i="3"/>
  <c r="H207" i="3"/>
  <c r="H182" i="4"/>
  <c r="H171" i="4"/>
  <c r="H261" i="5"/>
  <c r="H257" i="5"/>
  <c r="H226" i="5"/>
  <c r="H222" i="5"/>
  <c r="H269" i="6"/>
  <c r="H266" i="6"/>
  <c r="H262" i="6"/>
  <c r="H258" i="6"/>
  <c r="H250" i="6"/>
  <c r="H229" i="6"/>
  <c r="H211" i="6"/>
  <c r="H205" i="6"/>
  <c r="H201" i="6"/>
  <c r="H197" i="6"/>
  <c r="H195" i="6"/>
  <c r="H252" i="7"/>
  <c r="H243" i="7"/>
  <c r="H242" i="8"/>
  <c r="H215" i="8"/>
  <c r="H204" i="8"/>
  <c r="H288" i="9"/>
  <c r="H284" i="9"/>
  <c r="H276" i="9"/>
  <c r="H272" i="9"/>
  <c r="H266" i="9"/>
  <c r="H262" i="9"/>
  <c r="H258" i="9"/>
  <c r="H254" i="9"/>
  <c r="H247" i="9"/>
  <c r="H243" i="9"/>
  <c r="H239" i="9"/>
  <c r="H228" i="11"/>
  <c r="H255" i="13"/>
  <c r="H244" i="13"/>
  <c r="H206" i="13"/>
  <c r="H202" i="13"/>
  <c r="H198" i="13"/>
  <c r="H193" i="15"/>
  <c r="H189" i="15"/>
  <c r="H234" i="16"/>
  <c r="H265" i="17"/>
  <c r="H219" i="17"/>
  <c r="H215" i="17"/>
  <c r="H201" i="17"/>
  <c r="H197" i="17"/>
  <c r="H285" i="18"/>
  <c r="H251" i="18"/>
  <c r="H271" i="19"/>
  <c r="H158" i="19"/>
  <c r="H264" i="20"/>
  <c r="H257" i="20"/>
  <c r="H240" i="20"/>
  <c r="H211" i="20"/>
  <c r="H195" i="20"/>
  <c r="H191" i="20"/>
  <c r="H192" i="21"/>
  <c r="H283" i="22"/>
  <c r="H279" i="22"/>
  <c r="H271" i="22"/>
  <c r="H224" i="22"/>
  <c r="H220" i="22"/>
  <c r="H204" i="22"/>
  <c r="H248" i="23"/>
  <c r="H235" i="23"/>
  <c r="H219" i="23"/>
  <c r="H215" i="23"/>
  <c r="H200" i="23"/>
  <c r="H195" i="23"/>
  <c r="H191" i="23"/>
  <c r="H187" i="23"/>
  <c r="H167" i="23"/>
  <c r="H287" i="24"/>
  <c r="H279" i="24"/>
  <c r="H275" i="24"/>
  <c r="H271" i="24"/>
  <c r="H194" i="25"/>
  <c r="H190" i="25"/>
  <c r="H184" i="25"/>
  <c r="H284" i="26"/>
  <c r="H282" i="26"/>
  <c r="H269" i="26"/>
  <c r="H172" i="27"/>
  <c r="H284" i="28"/>
  <c r="H192" i="28"/>
  <c r="H285" i="29"/>
  <c r="H276" i="29"/>
  <c r="H204" i="29"/>
  <c r="H269" i="30"/>
  <c r="H184" i="30"/>
  <c r="H277" i="32"/>
  <c r="H261" i="32"/>
  <c r="H155" i="32"/>
  <c r="H168" i="30"/>
  <c r="H162" i="30"/>
  <c r="H158" i="30"/>
  <c r="H244" i="32"/>
  <c r="H240" i="32"/>
  <c r="H228" i="32"/>
  <c r="H241" i="14"/>
  <c r="H204" i="14"/>
  <c r="H244" i="15"/>
  <c r="H240" i="15"/>
  <c r="H237" i="15"/>
  <c r="H233" i="15"/>
  <c r="H231" i="15"/>
  <c r="H227" i="15"/>
  <c r="H223" i="15"/>
  <c r="H219" i="15"/>
  <c r="H192" i="15"/>
  <c r="H188" i="15"/>
  <c r="H180" i="15"/>
  <c r="H176" i="15"/>
  <c r="H172" i="15"/>
  <c r="H168" i="15"/>
  <c r="H161" i="15"/>
  <c r="H155" i="15"/>
  <c r="H287" i="16"/>
  <c r="H283" i="16"/>
  <c r="H279" i="16"/>
  <c r="H275" i="16"/>
  <c r="H271" i="16"/>
  <c r="H233" i="16"/>
  <c r="H231" i="16"/>
  <c r="H250" i="17"/>
  <c r="H246" i="17"/>
  <c r="H234" i="17"/>
  <c r="H250" i="18"/>
  <c r="H219" i="18"/>
  <c r="H162" i="18"/>
  <c r="H270" i="19"/>
  <c r="H250" i="19"/>
  <c r="H248" i="20"/>
  <c r="H280" i="21"/>
  <c r="H264" i="21"/>
  <c r="H195" i="21"/>
  <c r="H191" i="21"/>
  <c r="H267" i="22"/>
  <c r="H164" i="23"/>
  <c r="H172" i="24"/>
  <c r="H262" i="25"/>
  <c r="H258" i="25"/>
  <c r="H226" i="25"/>
  <c r="H218" i="25"/>
  <c r="H202" i="25"/>
  <c r="H200" i="25"/>
  <c r="H197" i="25"/>
  <c r="H261" i="26"/>
  <c r="H255" i="26"/>
  <c r="H226" i="26"/>
  <c r="H220" i="26"/>
  <c r="H212" i="26"/>
  <c r="H209" i="26"/>
  <c r="H192" i="26"/>
  <c r="H172" i="26"/>
  <c r="H248" i="27"/>
  <c r="H241" i="27"/>
  <c r="H217" i="28"/>
  <c r="H284" i="29"/>
  <c r="H265" i="29"/>
  <c r="H241" i="29"/>
  <c r="H248" i="30"/>
  <c r="E12" i="33"/>
  <c r="H12" i="33" s="1"/>
  <c r="E13" i="33"/>
  <c r="E10" i="3"/>
  <c r="G8" i="19"/>
  <c r="H8" i="19" s="1"/>
  <c r="E9" i="19"/>
  <c r="E152" i="5"/>
  <c r="H152" i="5"/>
  <c r="C11" i="9"/>
  <c r="E196" i="10"/>
  <c r="E159" i="10"/>
  <c r="H159" i="10" s="1"/>
  <c r="E153" i="10"/>
  <c r="H153" i="10" s="1"/>
  <c r="E213" i="10"/>
  <c r="H213" i="10" s="1"/>
  <c r="E216" i="10"/>
  <c r="H216" i="10" s="1"/>
  <c r="E193" i="10"/>
  <c r="H193" i="10" s="1"/>
  <c r="E253" i="10"/>
  <c r="H253" i="10" s="1"/>
  <c r="E259" i="10"/>
  <c r="H259" i="10" s="1"/>
  <c r="E210" i="11"/>
  <c r="H210" i="11" s="1"/>
  <c r="E258" i="11"/>
  <c r="H258" i="11" s="1"/>
  <c r="E163" i="11"/>
  <c r="H163" i="11" s="1"/>
  <c r="E166" i="11"/>
  <c r="H166" i="11" s="1"/>
  <c r="E208" i="11"/>
  <c r="H208" i="11" s="1"/>
  <c r="E220" i="11"/>
  <c r="H220" i="11" s="1"/>
  <c r="E232" i="11"/>
  <c r="H232" i="11" s="1"/>
  <c r="E210" i="14"/>
  <c r="H210" i="14" s="1"/>
  <c r="E239" i="14"/>
  <c r="H239" i="14" s="1"/>
  <c r="E242" i="14"/>
  <c r="H242" i="14" s="1"/>
  <c r="E270" i="14"/>
  <c r="H270" i="14" s="1"/>
  <c r="E154" i="14"/>
  <c r="H154" i="14" s="1"/>
  <c r="E163" i="14"/>
  <c r="H163" i="14" s="1"/>
  <c r="E172" i="14"/>
  <c r="H172" i="14" s="1"/>
  <c r="E218" i="14"/>
  <c r="H218" i="14" s="1"/>
  <c r="E244" i="14"/>
  <c r="H244" i="14" s="1"/>
  <c r="E248" i="14"/>
  <c r="H248" i="14" s="1"/>
  <c r="E203" i="14"/>
  <c r="H203" i="14" s="1"/>
  <c r="E243" i="14"/>
  <c r="H243" i="14" s="1"/>
  <c r="E256" i="14"/>
  <c r="H256" i="14" s="1"/>
  <c r="E262" i="14"/>
  <c r="E272" i="14"/>
  <c r="H272" i="14" s="1"/>
  <c r="E230" i="14"/>
  <c r="H230" i="14" s="1"/>
  <c r="E179" i="21"/>
  <c r="H179" i="21" s="1"/>
  <c r="E201" i="21"/>
  <c r="H201" i="21" s="1"/>
  <c r="E246" i="21"/>
  <c r="H246" i="21" s="1"/>
  <c r="E164" i="21"/>
  <c r="H164" i="21" s="1"/>
  <c r="E211" i="21"/>
  <c r="H211" i="21" s="1"/>
  <c r="E245" i="21"/>
  <c r="H245" i="21" s="1"/>
  <c r="E257" i="21"/>
  <c r="H257" i="21" s="1"/>
  <c r="E167" i="21"/>
  <c r="H167" i="21" s="1"/>
  <c r="E197" i="21"/>
  <c r="H197" i="21" s="1"/>
  <c r="E249" i="21"/>
  <c r="H249" i="21" s="1"/>
  <c r="E285" i="21"/>
  <c r="H285" i="21" s="1"/>
  <c r="E195" i="25"/>
  <c r="H195" i="25" s="1"/>
  <c r="E203" i="25"/>
  <c r="H203" i="25" s="1"/>
  <c r="E268" i="25"/>
  <c r="H268" i="25" s="1"/>
  <c r="E175" i="25"/>
  <c r="H175" i="25" s="1"/>
  <c r="E210" i="25"/>
  <c r="H210" i="25" s="1"/>
  <c r="E221" i="25"/>
  <c r="H221" i="25" s="1"/>
  <c r="E229" i="25"/>
  <c r="H229" i="25" s="1"/>
  <c r="E235" i="25"/>
  <c r="H235" i="25" s="1"/>
  <c r="E201" i="25"/>
  <c r="H201" i="25" s="1"/>
  <c r="E240" i="25"/>
  <c r="H240" i="25" s="1"/>
  <c r="E246" i="25"/>
  <c r="H246" i="25" s="1"/>
  <c r="E250" i="25"/>
  <c r="H250" i="25" s="1"/>
  <c r="E273" i="25"/>
  <c r="H273" i="25" s="1"/>
  <c r="E162" i="25"/>
  <c r="H162" i="25" s="1"/>
  <c r="E170" i="25"/>
  <c r="H170" i="25" s="1"/>
  <c r="E206" i="25"/>
  <c r="H206" i="25" s="1"/>
  <c r="E223" i="25"/>
  <c r="H223" i="25" s="1"/>
  <c r="H212" i="33"/>
  <c r="E171" i="33"/>
  <c r="E161" i="33"/>
  <c r="H161" i="33"/>
  <c r="H273" i="34"/>
  <c r="H257" i="34"/>
  <c r="E208" i="34"/>
  <c r="H208" i="34"/>
  <c r="H202" i="34"/>
  <c r="H192" i="34"/>
  <c r="H188" i="34"/>
  <c r="H184" i="34"/>
  <c r="H165" i="34"/>
  <c r="H287" i="1"/>
  <c r="H283" i="1"/>
  <c r="H279" i="1"/>
  <c r="H275" i="1"/>
  <c r="H271" i="1"/>
  <c r="H267" i="1"/>
  <c r="H263" i="1"/>
  <c r="H259" i="1"/>
  <c r="E256" i="1"/>
  <c r="H256" i="1" s="1"/>
  <c r="H252" i="1"/>
  <c r="E249" i="1"/>
  <c r="H249" i="1"/>
  <c r="H242" i="1"/>
  <c r="H226" i="1"/>
  <c r="H222" i="1"/>
  <c r="H218" i="1"/>
  <c r="H211" i="1"/>
  <c r="H207" i="1"/>
  <c r="E203" i="1"/>
  <c r="H203" i="1" s="1"/>
  <c r="H199" i="1"/>
  <c r="H181" i="1"/>
  <c r="E177" i="1"/>
  <c r="H177" i="1" s="1"/>
  <c r="E154" i="1"/>
  <c r="H154" i="1" s="1"/>
  <c r="E279" i="2"/>
  <c r="H279" i="2" s="1"/>
  <c r="E271" i="2"/>
  <c r="H271" i="2" s="1"/>
  <c r="H267" i="2"/>
  <c r="E248" i="2"/>
  <c r="H248" i="2" s="1"/>
  <c r="H224" i="2"/>
  <c r="H221" i="2"/>
  <c r="H204" i="2"/>
  <c r="E190" i="2"/>
  <c r="H190" i="2"/>
  <c r="H287" i="3"/>
  <c r="H194" i="3"/>
  <c r="E189" i="3"/>
  <c r="H189" i="3"/>
  <c r="E182" i="3"/>
  <c r="H182" i="3"/>
  <c r="E162" i="3"/>
  <c r="H162" i="3"/>
  <c r="H287" i="4"/>
  <c r="H284" i="4"/>
  <c r="H280" i="4"/>
  <c r="H276" i="4"/>
  <c r="H272" i="4"/>
  <c r="H265" i="4"/>
  <c r="H261" i="4"/>
  <c r="H257" i="4"/>
  <c r="E229" i="4"/>
  <c r="H229" i="4"/>
  <c r="H183" i="4"/>
  <c r="H155" i="4"/>
  <c r="H279" i="5"/>
  <c r="H275" i="5"/>
  <c r="E264" i="5"/>
  <c r="H264" i="5"/>
  <c r="H197" i="5"/>
  <c r="H195" i="5"/>
  <c r="H192" i="5"/>
  <c r="H180" i="5"/>
  <c r="H170" i="5"/>
  <c r="E222" i="6"/>
  <c r="H222" i="6" s="1"/>
  <c r="E173" i="6"/>
  <c r="H173" i="6" s="1"/>
  <c r="E258" i="7"/>
  <c r="H258" i="7" s="1"/>
  <c r="H242" i="7"/>
  <c r="E227" i="7"/>
  <c r="H227" i="7"/>
  <c r="E206" i="7"/>
  <c r="H206" i="7"/>
  <c r="E195" i="7"/>
  <c r="H195" i="7"/>
  <c r="E280" i="8"/>
  <c r="H280" i="8"/>
  <c r="H275" i="8"/>
  <c r="H197" i="8"/>
  <c r="H195" i="8"/>
  <c r="H191" i="8"/>
  <c r="H184" i="8"/>
  <c r="E175" i="8"/>
  <c r="H175" i="8" s="1"/>
  <c r="E165" i="8"/>
  <c r="H165" i="8" s="1"/>
  <c r="E158" i="8"/>
  <c r="H158" i="8" s="1"/>
  <c r="E210" i="9"/>
  <c r="H210" i="9" s="1"/>
  <c r="H201" i="9"/>
  <c r="H197" i="9"/>
  <c r="E220" i="10"/>
  <c r="H220" i="10" s="1"/>
  <c r="E198" i="10"/>
  <c r="H198" i="10" s="1"/>
  <c r="C11" i="4"/>
  <c r="E156" i="8"/>
  <c r="H156" i="8"/>
  <c r="E157" i="9"/>
  <c r="H157" i="9"/>
  <c r="E154" i="9"/>
  <c r="H154" i="9"/>
  <c r="E177" i="9"/>
  <c r="H177" i="9" s="1"/>
  <c r="E237" i="9"/>
  <c r="H237" i="9" s="1"/>
  <c r="E249" i="9"/>
  <c r="H249" i="9" s="1"/>
  <c r="E208" i="17"/>
  <c r="E232" i="17"/>
  <c r="H232" i="17"/>
  <c r="E203" i="17"/>
  <c r="H203" i="17"/>
  <c r="E235" i="17"/>
  <c r="H235" i="17"/>
  <c r="E169" i="20"/>
  <c r="H169" i="20"/>
  <c r="E153" i="20"/>
  <c r="H153" i="20"/>
  <c r="E156" i="20"/>
  <c r="H156" i="20"/>
  <c r="E209" i="20"/>
  <c r="H209" i="20"/>
  <c r="E238" i="20"/>
  <c r="H238" i="20"/>
  <c r="E247" i="20"/>
  <c r="H247" i="20"/>
  <c r="E166" i="20"/>
  <c r="H166" i="20"/>
  <c r="E203" i="20"/>
  <c r="H203" i="20"/>
  <c r="E165" i="20"/>
  <c r="H165" i="20"/>
  <c r="E175" i="20"/>
  <c r="H175" i="20"/>
  <c r="E216" i="20"/>
  <c r="H216" i="20"/>
  <c r="E153" i="23"/>
  <c r="H153" i="23"/>
  <c r="E154" i="23"/>
  <c r="H154" i="23"/>
  <c r="E161" i="23"/>
  <c r="H161" i="23"/>
  <c r="E206" i="23"/>
  <c r="H206" i="23"/>
  <c r="E229" i="23"/>
  <c r="H229" i="23"/>
  <c r="E158" i="23"/>
  <c r="H158" i="23"/>
  <c r="E237" i="23"/>
  <c r="H237" i="23"/>
  <c r="E247" i="23"/>
  <c r="H247" i="23"/>
  <c r="E262" i="23"/>
  <c r="H262" i="23"/>
  <c r="E254" i="23"/>
  <c r="H254" i="23"/>
  <c r="E235" i="24"/>
  <c r="H235" i="24"/>
  <c r="E169" i="24"/>
  <c r="E178" i="24"/>
  <c r="H178" i="24" s="1"/>
  <c r="E186" i="24"/>
  <c r="H186" i="24" s="1"/>
  <c r="E196" i="24"/>
  <c r="H196" i="24" s="1"/>
  <c r="E249" i="24"/>
  <c r="H249" i="24" s="1"/>
  <c r="E188" i="24"/>
  <c r="E156" i="27"/>
  <c r="H156" i="27" s="1"/>
  <c r="E160" i="27"/>
  <c r="H160" i="27" s="1"/>
  <c r="E164" i="27"/>
  <c r="E173" i="27"/>
  <c r="H173" i="27"/>
  <c r="E211" i="27"/>
  <c r="H211" i="27"/>
  <c r="E214" i="27"/>
  <c r="H214" i="27"/>
  <c r="E162" i="27"/>
  <c r="H162" i="27"/>
  <c r="E195" i="27"/>
  <c r="H195" i="27"/>
  <c r="E262" i="27"/>
  <c r="H262" i="27"/>
  <c r="E237" i="27"/>
  <c r="H237" i="27"/>
  <c r="E168" i="27"/>
  <c r="H168" i="27"/>
  <c r="E187" i="27"/>
  <c r="H187" i="27"/>
  <c r="E209" i="27"/>
  <c r="H209" i="27"/>
  <c r="E232" i="27"/>
  <c r="H232" i="27"/>
  <c r="E261" i="27"/>
  <c r="H261" i="27"/>
  <c r="E271" i="27"/>
  <c r="H271" i="27"/>
  <c r="E283" i="27"/>
  <c r="H283" i="27"/>
  <c r="E237" i="30"/>
  <c r="H237" i="30"/>
  <c r="E164" i="30"/>
  <c r="H164" i="30"/>
  <c r="E166" i="30"/>
  <c r="H166" i="30"/>
  <c r="E196" i="30"/>
  <c r="E238" i="30"/>
  <c r="H238" i="30" s="1"/>
  <c r="E165" i="30"/>
  <c r="H165" i="30" s="1"/>
  <c r="E179" i="30"/>
  <c r="H179" i="30" s="1"/>
  <c r="E206" i="30"/>
  <c r="H206" i="30" s="1"/>
  <c r="E235" i="30"/>
  <c r="H235" i="30" s="1"/>
  <c r="E157" i="32"/>
  <c r="H157" i="32" s="1"/>
  <c r="E209" i="32"/>
  <c r="H209" i="32" s="1"/>
  <c r="E249" i="32"/>
  <c r="H249" i="32" s="1"/>
  <c r="E164" i="32"/>
  <c r="H164" i="32" s="1"/>
  <c r="E154" i="32"/>
  <c r="H154" i="32" s="1"/>
  <c r="E165" i="32"/>
  <c r="H165" i="32" s="1"/>
  <c r="E152" i="20"/>
  <c r="H152" i="20" s="1"/>
  <c r="H217" i="33"/>
  <c r="E204" i="33"/>
  <c r="H204" i="33"/>
  <c r="H274" i="34"/>
  <c r="H258" i="34"/>
  <c r="H250" i="34"/>
  <c r="H246" i="34"/>
  <c r="H242" i="34"/>
  <c r="H238" i="34"/>
  <c r="H234" i="34"/>
  <c r="H231" i="34"/>
  <c r="H227" i="34"/>
  <c r="H223" i="34"/>
  <c r="H219" i="34"/>
  <c r="H215" i="34"/>
  <c r="H211" i="34"/>
  <c r="H172" i="34"/>
  <c r="H157" i="34"/>
  <c r="H270" i="1"/>
  <c r="E253" i="1"/>
  <c r="H253" i="1"/>
  <c r="E247" i="1"/>
  <c r="H247" i="1"/>
  <c r="H243" i="1"/>
  <c r="H239" i="1"/>
  <c r="E235" i="1"/>
  <c r="H235" i="1"/>
  <c r="E216" i="1"/>
  <c r="H216" i="1"/>
  <c r="H182" i="1"/>
  <c r="H174" i="1"/>
  <c r="H171" i="1"/>
  <c r="E275" i="2"/>
  <c r="H275" i="2"/>
  <c r="E272" i="2"/>
  <c r="H272" i="2"/>
  <c r="E262" i="2"/>
  <c r="H262" i="2"/>
  <c r="E230" i="2"/>
  <c r="H230" i="2"/>
  <c r="H225" i="2"/>
  <c r="E210" i="2"/>
  <c r="H210" i="2" s="1"/>
  <c r="H184" i="2"/>
  <c r="H170" i="2"/>
  <c r="H255" i="3"/>
  <c r="E251" i="3"/>
  <c r="H251" i="3"/>
  <c r="H243" i="3"/>
  <c r="E240" i="3"/>
  <c r="H240" i="3" s="1"/>
  <c r="H223" i="3"/>
  <c r="H219" i="3"/>
  <c r="H215" i="3"/>
  <c r="H195" i="3"/>
  <c r="E158" i="3"/>
  <c r="H158" i="3" s="1"/>
  <c r="H154" i="3"/>
  <c r="H288" i="4"/>
  <c r="H281" i="4"/>
  <c r="H277" i="4"/>
  <c r="H273" i="4"/>
  <c r="H269" i="4"/>
  <c r="H266" i="4"/>
  <c r="H262" i="4"/>
  <c r="H258" i="4"/>
  <c r="H255" i="4"/>
  <c r="E175" i="4"/>
  <c r="H175" i="4" s="1"/>
  <c r="H170" i="4"/>
  <c r="H284" i="5"/>
  <c r="H282" i="5"/>
  <c r="H265" i="5"/>
  <c r="H260" i="5"/>
  <c r="E255" i="5"/>
  <c r="H255" i="5"/>
  <c r="H251" i="5"/>
  <c r="H218" i="5"/>
  <c r="H215" i="5"/>
  <c r="H189" i="5"/>
  <c r="H171" i="5"/>
  <c r="H161" i="5"/>
  <c r="H277" i="6"/>
  <c r="H241" i="6"/>
  <c r="H239" i="6"/>
  <c r="H219" i="6"/>
  <c r="H187" i="6"/>
  <c r="H184" i="6"/>
  <c r="H153" i="6"/>
  <c r="H218" i="7"/>
  <c r="H215" i="7"/>
  <c r="E268" i="8"/>
  <c r="H268" i="8" s="1"/>
  <c r="E263" i="8"/>
  <c r="H263" i="8" s="1"/>
  <c r="E222" i="8"/>
  <c r="H222" i="8" s="1"/>
  <c r="E219" i="8"/>
  <c r="H219" i="8" s="1"/>
  <c r="E252" i="9"/>
  <c r="H252" i="9" s="1"/>
  <c r="E196" i="34"/>
  <c r="H196" i="34" s="1"/>
  <c r="E196" i="1"/>
  <c r="H196" i="1" s="1"/>
  <c r="E153" i="3"/>
  <c r="H153" i="3" s="1"/>
  <c r="E182" i="7"/>
  <c r="H182" i="7" s="1"/>
  <c r="E230" i="7"/>
  <c r="H230" i="7" s="1"/>
  <c r="E246" i="7"/>
  <c r="H246" i="7" s="1"/>
  <c r="E254" i="7"/>
  <c r="H254" i="7" s="1"/>
  <c r="E271" i="7"/>
  <c r="H271" i="7" s="1"/>
  <c r="E276" i="7"/>
  <c r="H276" i="7" s="1"/>
  <c r="E235" i="8"/>
  <c r="H235" i="8" s="1"/>
  <c r="E240" i="8"/>
  <c r="H240" i="8" s="1"/>
  <c r="E243" i="8"/>
  <c r="H243" i="8" s="1"/>
  <c r="E245" i="8"/>
  <c r="H245" i="8" s="1"/>
  <c r="E273" i="8"/>
  <c r="H273" i="8" s="1"/>
  <c r="E192" i="13"/>
  <c r="H192" i="13" s="1"/>
  <c r="E194" i="13"/>
  <c r="H194" i="13"/>
  <c r="E154" i="13"/>
  <c r="H154" i="13"/>
  <c r="E209" i="13"/>
  <c r="E231" i="13"/>
  <c r="H231" i="13" s="1"/>
  <c r="E273" i="13"/>
  <c r="H273" i="13" s="1"/>
  <c r="E161" i="13"/>
  <c r="H161" i="13" s="1"/>
  <c r="E173" i="13"/>
  <c r="H173" i="13" s="1"/>
  <c r="E193" i="13"/>
  <c r="H193" i="13" s="1"/>
  <c r="E211" i="13"/>
  <c r="H211" i="13" s="1"/>
  <c r="E214" i="13"/>
  <c r="H214" i="13" s="1"/>
  <c r="E258" i="13"/>
  <c r="H258" i="13" s="1"/>
  <c r="E187" i="13"/>
  <c r="H187" i="13" s="1"/>
  <c r="E195" i="13"/>
  <c r="H195" i="13" s="1"/>
  <c r="C11" i="15"/>
  <c r="E186" i="15"/>
  <c r="H186" i="15" s="1"/>
  <c r="E208" i="15"/>
  <c r="H208" i="15" s="1"/>
  <c r="E247" i="15"/>
  <c r="H247" i="15" s="1"/>
  <c r="E209" i="15"/>
  <c r="H209" i="15" s="1"/>
  <c r="E262" i="15"/>
  <c r="H262" i="15" s="1"/>
  <c r="E183" i="15"/>
  <c r="H183" i="15" s="1"/>
  <c r="E196" i="15"/>
  <c r="H196" i="15" s="1"/>
  <c r="E229" i="16"/>
  <c r="H229" i="16" s="1"/>
  <c r="E268" i="16"/>
  <c r="H268" i="16" s="1"/>
  <c r="E163" i="16"/>
  <c r="H163" i="16" s="1"/>
  <c r="E165" i="16"/>
  <c r="H165" i="16" s="1"/>
  <c r="E178" i="16"/>
  <c r="H178" i="16" s="1"/>
  <c r="E182" i="16"/>
  <c r="H182" i="16" s="1"/>
  <c r="E192" i="16"/>
  <c r="H192" i="16" s="1"/>
  <c r="E176" i="16"/>
  <c r="H176" i="16" s="1"/>
  <c r="E216" i="16"/>
  <c r="H216" i="16" s="1"/>
  <c r="E237" i="16"/>
  <c r="H237" i="16" s="1"/>
  <c r="E256" i="16"/>
  <c r="H256" i="16" s="1"/>
  <c r="E156" i="16"/>
  <c r="H156" i="16" s="1"/>
  <c r="E164" i="16"/>
  <c r="H164" i="16" s="1"/>
  <c r="E173" i="16"/>
  <c r="H173" i="16" s="1"/>
  <c r="E196" i="16"/>
  <c r="H196" i="16" s="1"/>
  <c r="E251" i="16"/>
  <c r="H251" i="16" s="1"/>
  <c r="E266" i="16"/>
  <c r="H266" i="16" s="1"/>
  <c r="E238" i="16"/>
  <c r="H238" i="16" s="1"/>
  <c r="E235" i="16"/>
  <c r="H235" i="16" s="1"/>
  <c r="E249" i="16"/>
  <c r="H249" i="16" s="1"/>
  <c r="E163" i="19"/>
  <c r="H163" i="19" s="1"/>
  <c r="E169" i="19"/>
  <c r="H169" i="19" s="1"/>
  <c r="E172" i="19"/>
  <c r="H172" i="19" s="1"/>
  <c r="E266" i="19"/>
  <c r="H266" i="19" s="1"/>
  <c r="E153" i="19"/>
  <c r="H153" i="19" s="1"/>
  <c r="E159" i="19"/>
  <c r="H159" i="19" s="1"/>
  <c r="E193" i="19"/>
  <c r="H193" i="19" s="1"/>
  <c r="E240" i="19"/>
  <c r="H240" i="19" s="1"/>
  <c r="E268" i="19"/>
  <c r="H268" i="19" s="1"/>
  <c r="E164" i="19"/>
  <c r="H164" i="19" s="1"/>
  <c r="E173" i="19"/>
  <c r="H173" i="19" s="1"/>
  <c r="E200" i="19"/>
  <c r="H200" i="19" s="1"/>
  <c r="E232" i="19"/>
  <c r="H232" i="19" s="1"/>
  <c r="E248" i="19"/>
  <c r="H248" i="19" s="1"/>
  <c r="E219" i="19"/>
  <c r="H219" i="19" s="1"/>
  <c r="E262" i="19"/>
  <c r="H262" i="19" s="1"/>
  <c r="E166" i="22"/>
  <c r="H166" i="22" s="1"/>
  <c r="E153" i="22"/>
  <c r="H153" i="22" s="1"/>
  <c r="E165" i="22"/>
  <c r="H165" i="22" s="1"/>
  <c r="E186" i="22"/>
  <c r="H186" i="22" s="1"/>
  <c r="E187" i="22"/>
  <c r="H187" i="22" s="1"/>
  <c r="E215" i="22"/>
  <c r="H215" i="22" s="1"/>
  <c r="E239" i="22"/>
  <c r="H239" i="22" s="1"/>
  <c r="E169" i="22"/>
  <c r="E172" i="22"/>
  <c r="H172" i="22" s="1"/>
  <c r="E273" i="22"/>
  <c r="H273" i="22"/>
  <c r="E154" i="22"/>
  <c r="E256" i="22"/>
  <c r="H256" i="22"/>
  <c r="E156" i="29"/>
  <c r="H156" i="29"/>
  <c r="E168" i="29"/>
  <c r="H168" i="29"/>
  <c r="E216" i="29"/>
  <c r="H216" i="29"/>
  <c r="E220" i="29"/>
  <c r="E258" i="29"/>
  <c r="H258" i="29" s="1"/>
  <c r="E262" i="29"/>
  <c r="H262" i="29" s="1"/>
  <c r="E154" i="29"/>
  <c r="H154" i="29" s="1"/>
  <c r="E181" i="29"/>
  <c r="H181" i="29" s="1"/>
  <c r="E195" i="29"/>
  <c r="H195" i="29" s="1"/>
  <c r="E213" i="29"/>
  <c r="H213" i="29" s="1"/>
  <c r="E222" i="29"/>
  <c r="H222" i="29" s="1"/>
  <c r="E230" i="29"/>
  <c r="H230" i="29" s="1"/>
  <c r="E253" i="29"/>
  <c r="H253" i="29" s="1"/>
  <c r="E272" i="29"/>
  <c r="H272" i="29" s="1"/>
  <c r="E288" i="29"/>
  <c r="H288" i="29"/>
  <c r="E155" i="29"/>
  <c r="H155" i="29"/>
  <c r="E171" i="29"/>
  <c r="H171" i="29"/>
  <c r="E180" i="29"/>
  <c r="H180" i="29"/>
  <c r="E192" i="29"/>
  <c r="H192" i="29"/>
  <c r="E214" i="29"/>
  <c r="H214" i="29"/>
  <c r="E273" i="29"/>
  <c r="H273" i="29"/>
  <c r="E152" i="4"/>
  <c r="H152" i="4"/>
  <c r="E162" i="33"/>
  <c r="H162" i="33"/>
  <c r="E232" i="34"/>
  <c r="H232" i="34"/>
  <c r="E209" i="34"/>
  <c r="H209" i="34"/>
  <c r="E158" i="2"/>
  <c r="E244" i="3"/>
  <c r="H244" i="3"/>
  <c r="E188" i="3"/>
  <c r="H188" i="3"/>
  <c r="E181" i="3"/>
  <c r="H181" i="3"/>
  <c r="E256" i="4"/>
  <c r="H256" i="4"/>
  <c r="E263" i="5"/>
  <c r="H263" i="5"/>
  <c r="E246" i="5"/>
  <c r="H246" i="5"/>
  <c r="E239" i="5"/>
  <c r="H239" i="5"/>
  <c r="E208" i="5"/>
  <c r="H208" i="5"/>
  <c r="E159" i="5"/>
  <c r="H159" i="5"/>
  <c r="E208" i="6"/>
  <c r="H208" i="6"/>
  <c r="E173" i="7"/>
  <c r="H173" i="7"/>
  <c r="E235" i="9"/>
  <c r="H235" i="9"/>
  <c r="E209" i="9"/>
  <c r="H209" i="9"/>
  <c r="E203" i="9"/>
  <c r="H203" i="9"/>
  <c r="E197" i="10"/>
  <c r="H197" i="10" s="1"/>
  <c r="E189" i="12"/>
  <c r="H189" i="12" s="1"/>
  <c r="E198" i="12"/>
  <c r="H198" i="12" s="1"/>
  <c r="E213" i="12"/>
  <c r="H213" i="12" s="1"/>
  <c r="E160" i="12"/>
  <c r="E233" i="12"/>
  <c r="H233" i="12" s="1"/>
  <c r="E158" i="12"/>
  <c r="H158" i="12" s="1"/>
  <c r="E199" i="12"/>
  <c r="H199" i="12" s="1"/>
  <c r="E210" i="12"/>
  <c r="H210" i="12" s="1"/>
  <c r="E214" i="12"/>
  <c r="H214" i="12" s="1"/>
  <c r="E248" i="12"/>
  <c r="H248" i="12" s="1"/>
  <c r="E273" i="12"/>
  <c r="H273" i="12" s="1"/>
  <c r="E215" i="18"/>
  <c r="H215" i="18" s="1"/>
  <c r="E283" i="18"/>
  <c r="H283" i="18" s="1"/>
  <c r="E201" i="18"/>
  <c r="H201" i="18" s="1"/>
  <c r="E233" i="18"/>
  <c r="H233" i="18"/>
  <c r="E245" i="18"/>
  <c r="H245" i="18"/>
  <c r="E252" i="18"/>
  <c r="E193" i="18"/>
  <c r="H193" i="18"/>
  <c r="E164" i="18"/>
  <c r="H164" i="18"/>
  <c r="E195" i="18"/>
  <c r="H195" i="18"/>
  <c r="E270" i="18"/>
  <c r="H270" i="18"/>
  <c r="E166" i="26"/>
  <c r="H166" i="26"/>
  <c r="E199" i="26"/>
  <c r="H199" i="26"/>
  <c r="E208" i="26"/>
  <c r="H208" i="26"/>
  <c r="E245" i="26"/>
  <c r="H245" i="26"/>
  <c r="E160" i="26"/>
  <c r="H160" i="26"/>
  <c r="E218" i="26"/>
  <c r="H218" i="26"/>
  <c r="E278" i="26"/>
  <c r="H278" i="26"/>
  <c r="E283" i="26"/>
  <c r="H283" i="26"/>
  <c r="E286" i="26"/>
  <c r="H286" i="26"/>
  <c r="E159" i="26"/>
  <c r="H159" i="26"/>
  <c r="E184" i="26"/>
  <c r="H184" i="26"/>
  <c r="E201" i="26"/>
  <c r="H201" i="26"/>
  <c r="E259" i="26"/>
  <c r="H259" i="26"/>
  <c r="E198" i="26"/>
  <c r="E232" i="26"/>
  <c r="H232" i="26" s="1"/>
  <c r="E263" i="26"/>
  <c r="H263" i="26" s="1"/>
  <c r="E285" i="26"/>
  <c r="H285" i="26" s="1"/>
  <c r="E246" i="26"/>
  <c r="H246" i="26"/>
  <c r="E277" i="26"/>
  <c r="H277" i="26"/>
  <c r="E279" i="26"/>
  <c r="H279" i="26"/>
  <c r="E167" i="26"/>
  <c r="H167" i="26"/>
  <c r="E273" i="26"/>
  <c r="H273" i="26"/>
  <c r="E156" i="28"/>
  <c r="H156" i="28"/>
  <c r="E188" i="28"/>
  <c r="H188" i="28"/>
  <c r="E203" i="28"/>
  <c r="H203" i="28"/>
  <c r="E241" i="28"/>
  <c r="E161" i="28"/>
  <c r="H161" i="28" s="1"/>
  <c r="E279" i="28"/>
  <c r="H279" i="28" s="1"/>
  <c r="E189" i="28"/>
  <c r="H189" i="28" s="1"/>
  <c r="E202" i="28"/>
  <c r="H202" i="28" s="1"/>
  <c r="E242" i="28"/>
  <c r="H242" i="28" s="1"/>
  <c r="E162" i="28"/>
  <c r="H162" i="28" s="1"/>
  <c r="E251" i="28"/>
  <c r="H251" i="28" s="1"/>
  <c r="E256" i="31"/>
  <c r="H256" i="31" s="1"/>
  <c r="E258" i="31"/>
  <c r="H258" i="31" s="1"/>
  <c r="E262" i="31"/>
  <c r="H262" i="31" s="1"/>
  <c r="E265" i="31"/>
  <c r="H265" i="31" s="1"/>
  <c r="E162" i="31"/>
  <c r="H162" i="31" s="1"/>
  <c r="E185" i="31"/>
  <c r="H185" i="31" s="1"/>
  <c r="E195" i="31"/>
  <c r="H195" i="31" s="1"/>
  <c r="E250" i="31"/>
  <c r="H250" i="31" s="1"/>
  <c r="E204" i="31"/>
  <c r="H204" i="31" s="1"/>
  <c r="E209" i="31"/>
  <c r="H209" i="31" s="1"/>
  <c r="E223" i="31"/>
  <c r="H223" i="31" s="1"/>
  <c r="E244" i="31"/>
  <c r="H244" i="31" s="1"/>
  <c r="E257" i="31"/>
  <c r="H257" i="31" s="1"/>
  <c r="E180" i="31"/>
  <c r="H180" i="31" s="1"/>
  <c r="E288" i="33"/>
  <c r="H288" i="33" s="1"/>
  <c r="E242" i="33"/>
  <c r="H242" i="33" s="1"/>
  <c r="E195" i="33"/>
  <c r="H195" i="33" s="1"/>
  <c r="E156" i="34"/>
  <c r="H156" i="34" s="1"/>
  <c r="E229" i="1"/>
  <c r="H229" i="1" s="1"/>
  <c r="E173" i="1"/>
  <c r="H173" i="1" s="1"/>
  <c r="E286" i="2"/>
  <c r="H286" i="2" s="1"/>
  <c r="E265" i="2"/>
  <c r="E252" i="2"/>
  <c r="H252" i="2" s="1"/>
  <c r="E208" i="2"/>
  <c r="H208" i="2" s="1"/>
  <c r="E248" i="3"/>
  <c r="H248" i="3" s="1"/>
  <c r="E230" i="3"/>
  <c r="H230" i="3" s="1"/>
  <c r="E209" i="3"/>
  <c r="E268" i="4"/>
  <c r="H268" i="4" s="1"/>
  <c r="E186" i="4"/>
  <c r="H186" i="4" s="1"/>
  <c r="E281" i="5"/>
  <c r="E271" i="5"/>
  <c r="H271" i="5" s="1"/>
  <c r="E163" i="5"/>
  <c r="H163" i="5" s="1"/>
  <c r="E230" i="6"/>
  <c r="H230" i="6" s="1"/>
  <c r="E218" i="6"/>
  <c r="H218" i="6" s="1"/>
  <c r="E183" i="6"/>
  <c r="H183" i="6" s="1"/>
  <c r="E264" i="7"/>
  <c r="H264" i="7" s="1"/>
  <c r="E214" i="7"/>
  <c r="H214" i="7" s="1"/>
  <c r="E211" i="7"/>
  <c r="H211" i="7" s="1"/>
  <c r="E203" i="7"/>
  <c r="H203" i="7" s="1"/>
  <c r="E199" i="7"/>
  <c r="H199" i="7" s="1"/>
  <c r="E179" i="7"/>
  <c r="H179" i="7" s="1"/>
  <c r="E282" i="8"/>
  <c r="H282" i="8" s="1"/>
  <c r="H272" i="8"/>
  <c r="H269" i="8"/>
  <c r="H264" i="8"/>
  <c r="H261" i="8"/>
  <c r="H257" i="8"/>
  <c r="H255" i="8"/>
  <c r="E253" i="8"/>
  <c r="H253" i="8" s="1"/>
  <c r="H250" i="8"/>
  <c r="H248" i="8"/>
  <c r="E229" i="8"/>
  <c r="H229" i="8" s="1"/>
  <c r="H200" i="8"/>
  <c r="E169" i="8"/>
  <c r="H169" i="8"/>
  <c r="H162" i="8"/>
  <c r="E154" i="8"/>
  <c r="H154" i="8" s="1"/>
  <c r="H286" i="9"/>
  <c r="H282" i="9"/>
  <c r="H278" i="9"/>
  <c r="H274" i="9"/>
  <c r="H270" i="9"/>
  <c r="H236" i="9"/>
  <c r="H228" i="9"/>
  <c r="H224" i="9"/>
  <c r="H220" i="9"/>
  <c r="H216" i="9"/>
  <c r="H212" i="9"/>
  <c r="E281" i="10"/>
  <c r="H281" i="10"/>
  <c r="H251" i="10"/>
  <c r="H200" i="10"/>
  <c r="H282" i="7"/>
  <c r="H280" i="7"/>
  <c r="H198" i="7"/>
  <c r="H161" i="7"/>
  <c r="H267" i="8"/>
  <c r="H262" i="8"/>
  <c r="H258" i="8"/>
  <c r="H251" i="8"/>
  <c r="H201" i="8"/>
  <c r="H194" i="8"/>
  <c r="H190" i="8"/>
  <c r="H179" i="8"/>
  <c r="H172" i="8"/>
  <c r="H161" i="8"/>
  <c r="H285" i="9"/>
  <c r="H281" i="9"/>
  <c r="H277" i="9"/>
  <c r="H273" i="9"/>
  <c r="H269" i="9"/>
  <c r="H229" i="9"/>
  <c r="H225" i="9"/>
  <c r="H221" i="9"/>
  <c r="H217" i="9"/>
  <c r="H213" i="9"/>
  <c r="H207" i="9"/>
  <c r="H205" i="9"/>
  <c r="H200" i="9"/>
  <c r="H192" i="9"/>
  <c r="H188" i="9"/>
  <c r="H185" i="9"/>
  <c r="H179" i="9"/>
  <c r="H172" i="9"/>
  <c r="H168" i="9"/>
  <c r="H164" i="9"/>
  <c r="H160" i="9"/>
  <c r="H156" i="9"/>
  <c r="H287" i="10"/>
  <c r="H263" i="10"/>
  <c r="H212" i="10"/>
  <c r="H189" i="10"/>
  <c r="H184" i="10"/>
  <c r="H180" i="10"/>
  <c r="H288" i="11"/>
  <c r="H284" i="11"/>
  <c r="H205" i="11"/>
  <c r="H179" i="11"/>
  <c r="H168" i="11"/>
  <c r="H257" i="12"/>
  <c r="H227" i="12"/>
  <c r="H219" i="12"/>
  <c r="H167" i="12"/>
  <c r="H250" i="13"/>
  <c r="H241" i="13"/>
  <c r="H222" i="13"/>
  <c r="H180" i="13"/>
  <c r="H274" i="14"/>
  <c r="H269" i="14"/>
  <c r="H258" i="14"/>
  <c r="H234" i="14"/>
  <c r="H221" i="14"/>
  <c r="H209" i="14"/>
  <c r="H286" i="15"/>
  <c r="H282" i="15"/>
  <c r="H278" i="15"/>
  <c r="H274" i="15"/>
  <c r="H270" i="15"/>
  <c r="H266" i="15"/>
  <c r="H246" i="15"/>
  <c r="H242" i="15"/>
  <c r="H235" i="15"/>
  <c r="H184" i="15"/>
  <c r="H193" i="9"/>
  <c r="H189" i="9"/>
  <c r="H180" i="9"/>
  <c r="H173" i="9"/>
  <c r="H169" i="9"/>
  <c r="H165" i="9"/>
  <c r="H161" i="9"/>
  <c r="H288" i="10"/>
  <c r="H224" i="10"/>
  <c r="H185" i="10"/>
  <c r="H181" i="10"/>
  <c r="H161" i="10"/>
  <c r="H280" i="11"/>
  <c r="H241" i="11"/>
  <c r="H213" i="11"/>
  <c r="H202" i="11"/>
  <c r="H180" i="11"/>
  <c r="H261" i="12"/>
  <c r="H241" i="12"/>
  <c r="H204" i="12"/>
  <c r="H234" i="13"/>
  <c r="H181" i="13"/>
  <c r="H227" i="14"/>
  <c r="H217" i="14"/>
  <c r="H287" i="15"/>
  <c r="H283" i="15"/>
  <c r="H279" i="15"/>
  <c r="H275" i="15"/>
  <c r="H271" i="15"/>
  <c r="H267" i="15"/>
  <c r="H263" i="15"/>
  <c r="H260" i="15"/>
  <c r="H256" i="15"/>
  <c r="H252" i="15"/>
  <c r="H195" i="15"/>
  <c r="H191" i="15"/>
  <c r="H187" i="15"/>
  <c r="H185" i="15"/>
  <c r="H261" i="15"/>
  <c r="H257" i="15"/>
  <c r="H253" i="15"/>
  <c r="H243" i="15"/>
  <c r="H239" i="15"/>
  <c r="H236" i="15"/>
  <c r="H194" i="15"/>
  <c r="H190" i="15"/>
  <c r="H182" i="15"/>
  <c r="H178" i="15"/>
  <c r="H174" i="15"/>
  <c r="H170" i="15"/>
  <c r="H166" i="15"/>
  <c r="H163" i="15"/>
  <c r="H159" i="15"/>
  <c r="H153" i="15"/>
  <c r="H262" i="16"/>
  <c r="H258" i="16"/>
  <c r="H255" i="16"/>
  <c r="H244" i="16"/>
  <c r="H239" i="16"/>
  <c r="H213" i="16"/>
  <c r="H197" i="16"/>
  <c r="H161" i="16"/>
  <c r="H288" i="17"/>
  <c r="H284" i="17"/>
  <c r="H280" i="17"/>
  <c r="H276" i="17"/>
  <c r="H272" i="17"/>
  <c r="H268" i="17"/>
  <c r="H262" i="17"/>
  <c r="H205" i="17"/>
  <c r="H188" i="17"/>
  <c r="H180" i="17"/>
  <c r="H176" i="17"/>
  <c r="H173" i="17"/>
  <c r="H163" i="17"/>
  <c r="H159" i="17"/>
  <c r="H156" i="17"/>
  <c r="H234" i="18"/>
  <c r="H274" i="19"/>
  <c r="H276" i="20"/>
  <c r="H233" i="20"/>
  <c r="H204" i="20"/>
  <c r="H197" i="20"/>
  <c r="H160" i="20"/>
  <c r="H267" i="21"/>
  <c r="H244" i="22"/>
  <c r="H240" i="22"/>
  <c r="H223" i="22"/>
  <c r="H219" i="22"/>
  <c r="H195" i="22"/>
  <c r="H168" i="22"/>
  <c r="H208" i="17"/>
  <c r="H181" i="15"/>
  <c r="H177" i="15"/>
  <c r="H173" i="15"/>
  <c r="H169" i="15"/>
  <c r="H162" i="15"/>
  <c r="H158" i="15"/>
  <c r="H288" i="16"/>
  <c r="H284" i="16"/>
  <c r="H280" i="16"/>
  <c r="H276" i="16"/>
  <c r="H272" i="16"/>
  <c r="H265" i="16"/>
  <c r="H261" i="16"/>
  <c r="H257" i="16"/>
  <c r="H254" i="16"/>
  <c r="H225" i="16"/>
  <c r="H221" i="16"/>
  <c r="H217" i="16"/>
  <c r="H206" i="16"/>
  <c r="H191" i="16"/>
  <c r="H184" i="16"/>
  <c r="H179" i="16"/>
  <c r="H170" i="16"/>
  <c r="H261" i="17"/>
  <c r="H187" i="17"/>
  <c r="H183" i="17"/>
  <c r="H179" i="17"/>
  <c r="H172" i="17"/>
  <c r="H168" i="17"/>
  <c r="H162" i="17"/>
  <c r="H155" i="17"/>
  <c r="H277" i="18"/>
  <c r="H275" i="18"/>
  <c r="H230" i="18"/>
  <c r="H171" i="18"/>
  <c r="H167" i="18"/>
  <c r="H261" i="19"/>
  <c r="H230" i="19"/>
  <c r="H286" i="20"/>
  <c r="H258" i="20"/>
  <c r="H155" i="20"/>
  <c r="H284" i="21"/>
  <c r="H264" i="22"/>
  <c r="H255" i="22"/>
  <c r="H251" i="22"/>
  <c r="H243" i="22"/>
  <c r="H236" i="22"/>
  <c r="H203" i="23"/>
  <c r="H212" i="21"/>
  <c r="H207" i="21"/>
  <c r="H199" i="21"/>
  <c r="H168" i="21"/>
  <c r="H263" i="22"/>
  <c r="H248" i="22"/>
  <c r="H207" i="22"/>
  <c r="H184" i="22"/>
  <c r="H264" i="23"/>
  <c r="H255" i="23"/>
  <c r="H251" i="23"/>
  <c r="H240" i="23"/>
  <c r="H288" i="24"/>
  <c r="H248" i="24"/>
  <c r="H224" i="24"/>
  <c r="H220" i="24"/>
  <c r="H199" i="24"/>
  <c r="H195" i="24"/>
  <c r="H191" i="24"/>
  <c r="H286" i="25"/>
  <c r="H282" i="25"/>
  <c r="H278" i="25"/>
  <c r="H274" i="25"/>
  <c r="H272" i="25"/>
  <c r="H269" i="25"/>
  <c r="H267" i="25"/>
  <c r="H263" i="25"/>
  <c r="H259" i="25"/>
  <c r="H251" i="25"/>
  <c r="H227" i="25"/>
  <c r="H219" i="25"/>
  <c r="H215" i="25"/>
  <c r="H192" i="25"/>
  <c r="H181" i="25"/>
  <c r="H250" i="26"/>
  <c r="H225" i="26"/>
  <c r="H223" i="23"/>
  <c r="H184" i="23"/>
  <c r="H255" i="24"/>
  <c r="H231" i="24"/>
  <c r="H204" i="24"/>
  <c r="H200" i="24"/>
  <c r="H169" i="24"/>
  <c r="H287" i="25"/>
  <c r="H283" i="25"/>
  <c r="H279" i="25"/>
  <c r="H275" i="25"/>
  <c r="H264" i="25"/>
  <c r="H260" i="25"/>
  <c r="H252" i="25"/>
  <c r="H236" i="25"/>
  <c r="H234" i="25"/>
  <c r="H228" i="25"/>
  <c r="H224" i="25"/>
  <c r="H222" i="25"/>
  <c r="H220" i="25"/>
  <c r="H207" i="25"/>
  <c r="H193" i="25"/>
  <c r="H265" i="26"/>
  <c r="H198" i="26"/>
  <c r="H196" i="30"/>
  <c r="H193" i="32"/>
  <c r="H274" i="26"/>
  <c r="H271" i="26"/>
  <c r="H230" i="26"/>
  <c r="H228" i="26"/>
  <c r="H215" i="26"/>
  <c r="H193" i="26"/>
  <c r="H253" i="27"/>
  <c r="H225" i="27"/>
  <c r="H200" i="27"/>
  <c r="H184" i="27"/>
  <c r="H164" i="27"/>
  <c r="H288" i="28"/>
  <c r="H241" i="28"/>
  <c r="H225" i="29"/>
  <c r="H220" i="29"/>
  <c r="H172" i="29"/>
  <c r="H277" i="30"/>
  <c r="H253" i="30"/>
  <c r="H245" i="30"/>
  <c r="H233" i="30"/>
  <c r="H189" i="30"/>
  <c r="H153" i="30"/>
  <c r="H217" i="31"/>
  <c r="H236" i="32"/>
  <c r="H177" i="32"/>
  <c r="H260" i="26"/>
  <c r="H231" i="26"/>
  <c r="H260" i="27"/>
  <c r="H153" i="27"/>
  <c r="H225" i="28"/>
  <c r="H221" i="28"/>
  <c r="H269" i="29"/>
  <c r="H284" i="30"/>
  <c r="H276" i="30"/>
  <c r="H257" i="30"/>
  <c r="H172" i="30"/>
  <c r="H137" i="7"/>
  <c r="H78" i="6"/>
  <c r="H82" i="3"/>
  <c r="H123" i="3"/>
  <c r="H70" i="8"/>
  <c r="F71" i="6"/>
  <c r="G70" i="6"/>
  <c r="G70" i="11"/>
  <c r="D8" i="11"/>
  <c r="F9" i="11" s="1"/>
  <c r="F85" i="13"/>
  <c r="G70" i="13"/>
  <c r="F72" i="19"/>
  <c r="G70" i="19"/>
  <c r="H70" i="19"/>
  <c r="D8" i="21"/>
  <c r="G8" i="21" s="1"/>
  <c r="G70" i="21"/>
  <c r="H70" i="21"/>
  <c r="F108" i="23"/>
  <c r="G70" i="23"/>
  <c r="H70" i="23" s="1"/>
  <c r="D8" i="25"/>
  <c r="F9" i="25" s="1"/>
  <c r="G70" i="25"/>
  <c r="H70" i="25" s="1"/>
  <c r="F137" i="28"/>
  <c r="F70" i="28"/>
  <c r="H71" i="30"/>
  <c r="H73" i="3"/>
  <c r="H88" i="3"/>
  <c r="H105" i="3"/>
  <c r="H84" i="2"/>
  <c r="H88" i="2"/>
  <c r="H111" i="2"/>
  <c r="F70" i="9"/>
  <c r="D8" i="9"/>
  <c r="G8" i="9" s="1"/>
  <c r="G70" i="32"/>
  <c r="H70" i="32" s="1"/>
  <c r="F70" i="32"/>
  <c r="H92" i="3"/>
  <c r="H137" i="3"/>
  <c r="H93" i="2"/>
  <c r="H98" i="2"/>
  <c r="H102" i="2"/>
  <c r="H107" i="2"/>
  <c r="H84" i="1"/>
  <c r="H118" i="1"/>
  <c r="H130" i="1"/>
  <c r="G8" i="18"/>
  <c r="H109" i="34"/>
  <c r="H105" i="34"/>
  <c r="H134" i="1"/>
  <c r="H117" i="1"/>
  <c r="H139" i="2"/>
  <c r="H125" i="2"/>
  <c r="H144" i="3"/>
  <c r="H120" i="4"/>
  <c r="H105" i="4"/>
  <c r="H136" i="5"/>
  <c r="H130" i="5"/>
  <c r="H141" i="6"/>
  <c r="H121" i="6"/>
  <c r="H95" i="6"/>
  <c r="H91" i="7"/>
  <c r="H81" i="7"/>
  <c r="H135" i="9"/>
  <c r="H133" i="11"/>
  <c r="H130" i="13"/>
  <c r="H91" i="14"/>
  <c r="H125" i="15"/>
  <c r="H136" i="16"/>
  <c r="H100" i="16"/>
  <c r="H111" i="17"/>
  <c r="H107" i="17"/>
  <c r="H94" i="17"/>
  <c r="H140" i="18"/>
  <c r="H79" i="18"/>
  <c r="H126" i="20"/>
  <c r="H95" i="20"/>
  <c r="H97" i="21"/>
  <c r="H143" i="22"/>
  <c r="H139" i="22"/>
  <c r="H99" i="22"/>
  <c r="H72" i="22"/>
  <c r="H127" i="23"/>
  <c r="H114" i="23"/>
  <c r="H110" i="23"/>
  <c r="H98" i="23"/>
  <c r="H132" i="24"/>
  <c r="H103" i="24"/>
  <c r="H114" i="25"/>
  <c r="H142" i="27"/>
  <c r="H110" i="27"/>
  <c r="H106" i="27"/>
  <c r="H131" i="30"/>
  <c r="H119" i="30"/>
  <c r="G70" i="33"/>
  <c r="H70" i="33" s="1"/>
  <c r="H130" i="34"/>
  <c r="H103" i="1"/>
  <c r="H101" i="1"/>
  <c r="H138" i="2"/>
  <c r="H136" i="2"/>
  <c r="H141" i="3"/>
  <c r="H117" i="4"/>
  <c r="H104" i="4"/>
  <c r="H96" i="4"/>
  <c r="H106" i="6"/>
  <c r="H97" i="7"/>
  <c r="H128" i="8"/>
  <c r="H142" i="10"/>
  <c r="H95" i="10"/>
  <c r="H124" i="14"/>
  <c r="H114" i="15"/>
  <c r="H110" i="15"/>
  <c r="H135" i="16"/>
  <c r="H79" i="16"/>
  <c r="H114" i="17"/>
  <c r="H93" i="17"/>
  <c r="H89" i="17"/>
  <c r="H85" i="17"/>
  <c r="H72" i="20"/>
  <c r="H96" i="21"/>
  <c r="H136" i="22"/>
  <c r="H145" i="23"/>
  <c r="H141" i="23"/>
  <c r="H126" i="23"/>
  <c r="H97" i="23"/>
  <c r="H81" i="23"/>
  <c r="H100" i="24"/>
  <c r="H133" i="25"/>
  <c r="H105" i="27"/>
  <c r="H90" i="27"/>
  <c r="H145" i="29"/>
  <c r="H90" i="29"/>
  <c r="H124" i="30"/>
  <c r="H104" i="30"/>
  <c r="H100" i="30"/>
  <c r="E10" i="33"/>
  <c r="H10" i="7"/>
  <c r="E10" i="5"/>
  <c r="H10" i="5"/>
  <c r="E9" i="18"/>
  <c r="E8" i="18" s="1"/>
  <c r="E12" i="34"/>
  <c r="H12" i="34"/>
  <c r="E9" i="34"/>
  <c r="H9" i="34"/>
  <c r="E10" i="4"/>
  <c r="E86" i="7"/>
  <c r="H86" i="7"/>
  <c r="E101" i="7"/>
  <c r="E111" i="7"/>
  <c r="H111" i="7" s="1"/>
  <c r="E139" i="7"/>
  <c r="H139" i="7" s="1"/>
  <c r="E142" i="7"/>
  <c r="H142" i="7" s="1"/>
  <c r="E75" i="7"/>
  <c r="H75" i="7" s="1"/>
  <c r="E77" i="7"/>
  <c r="H77" i="7" s="1"/>
  <c r="E104" i="7"/>
  <c r="H104" i="7" s="1"/>
  <c r="E134" i="7"/>
  <c r="H134" i="7" s="1"/>
  <c r="C10" i="10"/>
  <c r="E10" i="10" s="1"/>
  <c r="E72" i="10"/>
  <c r="H72" i="10"/>
  <c r="E97" i="10"/>
  <c r="H97" i="10"/>
  <c r="E138" i="10"/>
  <c r="H138" i="10"/>
  <c r="E78" i="10"/>
  <c r="H78" i="10"/>
  <c r="E86" i="10"/>
  <c r="E89" i="10"/>
  <c r="H89" i="10" s="1"/>
  <c r="E139" i="10"/>
  <c r="H139" i="10" s="1"/>
  <c r="E91" i="10"/>
  <c r="H91" i="10" s="1"/>
  <c r="E96" i="10"/>
  <c r="H96" i="10" s="1"/>
  <c r="E77" i="11"/>
  <c r="H77" i="11" s="1"/>
  <c r="E99" i="11"/>
  <c r="H99" i="11" s="1"/>
  <c r="E105" i="11"/>
  <c r="H105" i="11" s="1"/>
  <c r="E76" i="11"/>
  <c r="H76" i="11" s="1"/>
  <c r="E78" i="11"/>
  <c r="H78" i="11" s="1"/>
  <c r="E100" i="11"/>
  <c r="H100" i="11" s="1"/>
  <c r="E122" i="11"/>
  <c r="H122" i="11" s="1"/>
  <c r="E131" i="11"/>
  <c r="H131" i="11" s="1"/>
  <c r="E87" i="11"/>
  <c r="H87" i="11" s="1"/>
  <c r="E117" i="11"/>
  <c r="H117" i="11" s="1"/>
  <c r="E120" i="11"/>
  <c r="H120" i="11" s="1"/>
  <c r="E96" i="11"/>
  <c r="H96" i="11" s="1"/>
  <c r="E110" i="11"/>
  <c r="H110" i="11" s="1"/>
  <c r="E101" i="17"/>
  <c r="H101" i="17" s="1"/>
  <c r="E74" i="17"/>
  <c r="H74" i="17" s="1"/>
  <c r="E83" i="17"/>
  <c r="H83" i="17" s="1"/>
  <c r="E110" i="17"/>
  <c r="H110" i="17" s="1"/>
  <c r="E80" i="17"/>
  <c r="H80" i="17" s="1"/>
  <c r="E108" i="17"/>
  <c r="H108" i="17" s="1"/>
  <c r="E128" i="17"/>
  <c r="H128" i="17" s="1"/>
  <c r="E129" i="17"/>
  <c r="H129" i="17" s="1"/>
  <c r="E72" i="18"/>
  <c r="H72" i="18" s="1"/>
  <c r="E75" i="18"/>
  <c r="E107" i="18"/>
  <c r="H107" i="18"/>
  <c r="E125" i="18"/>
  <c r="H125" i="18"/>
  <c r="E137" i="18"/>
  <c r="H137" i="18"/>
  <c r="E139" i="18"/>
  <c r="H139" i="18"/>
  <c r="E144" i="18"/>
  <c r="H144" i="18"/>
  <c r="E86" i="18"/>
  <c r="H86" i="18"/>
  <c r="E142" i="18"/>
  <c r="H142" i="18"/>
  <c r="E122" i="18"/>
  <c r="H122" i="18"/>
  <c r="E101" i="18"/>
  <c r="H101" i="18"/>
  <c r="E138" i="18"/>
  <c r="H138" i="18"/>
  <c r="E81" i="18"/>
  <c r="H81" i="18"/>
  <c r="E126" i="18"/>
  <c r="H126" i="18"/>
  <c r="E129" i="18"/>
  <c r="H129" i="18"/>
  <c r="E107" i="21"/>
  <c r="H107" i="21"/>
  <c r="E94" i="21"/>
  <c r="H94" i="21"/>
  <c r="E100" i="21"/>
  <c r="H100" i="21"/>
  <c r="E139" i="21"/>
  <c r="H139" i="21"/>
  <c r="E77" i="21"/>
  <c r="H77" i="21"/>
  <c r="E122" i="21"/>
  <c r="H122" i="21"/>
  <c r="E128" i="21"/>
  <c r="H128" i="21"/>
  <c r="E143" i="21"/>
  <c r="H143" i="21"/>
  <c r="E116" i="21"/>
  <c r="H116" i="21"/>
  <c r="E78" i="21"/>
  <c r="E91" i="21"/>
  <c r="H91" i="21" s="1"/>
  <c r="E108" i="21"/>
  <c r="H108" i="21" s="1"/>
  <c r="E125" i="21"/>
  <c r="H125" i="21" s="1"/>
  <c r="E127" i="21"/>
  <c r="H127" i="21" s="1"/>
  <c r="E129" i="21"/>
  <c r="H129" i="21" s="1"/>
  <c r="H9" i="9"/>
  <c r="H70" i="2"/>
  <c r="E75" i="6"/>
  <c r="H75" i="6" s="1"/>
  <c r="E80" i="6"/>
  <c r="H80" i="6" s="1"/>
  <c r="E103" i="6"/>
  <c r="H103" i="6" s="1"/>
  <c r="E127" i="6"/>
  <c r="H127" i="6" s="1"/>
  <c r="E140" i="6"/>
  <c r="H140" i="6" s="1"/>
  <c r="E77" i="6"/>
  <c r="H77" i="6" s="1"/>
  <c r="E86" i="6"/>
  <c r="H86" i="6" s="1"/>
  <c r="E101" i="6"/>
  <c r="H101" i="6" s="1"/>
  <c r="E113" i="6"/>
  <c r="H113" i="6" s="1"/>
  <c r="E142" i="6"/>
  <c r="E139" i="6"/>
  <c r="E102" i="6"/>
  <c r="H102" i="6"/>
  <c r="E112" i="6"/>
  <c r="H112" i="6"/>
  <c r="C10" i="9"/>
  <c r="G10" i="9"/>
  <c r="E93" i="9"/>
  <c r="E108" i="9"/>
  <c r="H108" i="9" s="1"/>
  <c r="E113" i="9"/>
  <c r="H113" i="9" s="1"/>
  <c r="E84" i="9"/>
  <c r="E88" i="9"/>
  <c r="H88" i="9"/>
  <c r="E75" i="9"/>
  <c r="E101" i="9"/>
  <c r="H101" i="9" s="1"/>
  <c r="E111" i="9"/>
  <c r="H111" i="9" s="1"/>
  <c r="E131" i="9"/>
  <c r="H131" i="9" s="1"/>
  <c r="E143" i="9"/>
  <c r="H143" i="9" s="1"/>
  <c r="E110" i="9"/>
  <c r="H110" i="9" s="1"/>
  <c r="E71" i="9"/>
  <c r="H71" i="9" s="1"/>
  <c r="E89" i="9"/>
  <c r="E92" i="9"/>
  <c r="H92" i="9"/>
  <c r="E105" i="9"/>
  <c r="H105" i="9"/>
  <c r="E100" i="9"/>
  <c r="H100" i="9"/>
  <c r="E123" i="9"/>
  <c r="H123" i="9"/>
  <c r="E132" i="9"/>
  <c r="E137" i="9"/>
  <c r="H137" i="9" s="1"/>
  <c r="E86" i="9"/>
  <c r="H86" i="9" s="1"/>
  <c r="E112" i="9"/>
  <c r="E115" i="12"/>
  <c r="H115" i="12" s="1"/>
  <c r="E125" i="12"/>
  <c r="H125" i="12" s="1"/>
  <c r="E127" i="12"/>
  <c r="H127" i="12" s="1"/>
  <c r="E92" i="12"/>
  <c r="H92" i="12" s="1"/>
  <c r="E122" i="12"/>
  <c r="H122" i="12" s="1"/>
  <c r="E126" i="12"/>
  <c r="H126" i="12" s="1"/>
  <c r="E72" i="12"/>
  <c r="H72" i="12" s="1"/>
  <c r="E75" i="12"/>
  <c r="E103" i="12"/>
  <c r="H103" i="12"/>
  <c r="E131" i="12"/>
  <c r="E104" i="12"/>
  <c r="H104" i="12" s="1"/>
  <c r="E111" i="12"/>
  <c r="H111" i="12" s="1"/>
  <c r="E86" i="13"/>
  <c r="H86" i="13" s="1"/>
  <c r="E102" i="13"/>
  <c r="H102" i="13"/>
  <c r="E82" i="13"/>
  <c r="H82" i="13"/>
  <c r="E87" i="13"/>
  <c r="H87" i="13"/>
  <c r="E103" i="13"/>
  <c r="H103" i="13"/>
  <c r="E139" i="13"/>
  <c r="H139" i="13"/>
  <c r="E72" i="13"/>
  <c r="H72" i="13"/>
  <c r="E99" i="13"/>
  <c r="H99" i="13"/>
  <c r="E109" i="13"/>
  <c r="H109" i="13"/>
  <c r="E111" i="13"/>
  <c r="H111" i="13"/>
  <c r="E84" i="13"/>
  <c r="H84" i="13"/>
  <c r="E131" i="13"/>
  <c r="H131" i="13"/>
  <c r="E110" i="13"/>
  <c r="H110" i="13"/>
  <c r="E137" i="13"/>
  <c r="E10" i="34"/>
  <c r="E121" i="34"/>
  <c r="H121" i="34" s="1"/>
  <c r="E73" i="34"/>
  <c r="H73" i="34" s="1"/>
  <c r="E99" i="34"/>
  <c r="H99" i="34" s="1"/>
  <c r="E102" i="34"/>
  <c r="E98" i="34"/>
  <c r="E80" i="1"/>
  <c r="E92" i="1"/>
  <c r="H92" i="1"/>
  <c r="E108" i="1"/>
  <c r="H108" i="1"/>
  <c r="E112" i="1"/>
  <c r="H112" i="1"/>
  <c r="E125" i="1"/>
  <c r="H125" i="1"/>
  <c r="E142" i="1"/>
  <c r="H142" i="1"/>
  <c r="E83" i="1"/>
  <c r="H83" i="1"/>
  <c r="E116" i="1"/>
  <c r="H116" i="1"/>
  <c r="E132" i="1"/>
  <c r="H132" i="1"/>
  <c r="E137" i="1"/>
  <c r="H137" i="1"/>
  <c r="E81" i="1"/>
  <c r="H81" i="1"/>
  <c r="E78" i="1"/>
  <c r="H78" i="1"/>
  <c r="E86" i="1"/>
  <c r="H86" i="1"/>
  <c r="E129" i="2"/>
  <c r="E131" i="2"/>
  <c r="H131" i="2"/>
  <c r="E110" i="2"/>
  <c r="H110" i="2"/>
  <c r="E122" i="2"/>
  <c r="H122" i="2"/>
  <c r="E128" i="2"/>
  <c r="H128" i="2"/>
  <c r="E108" i="2"/>
  <c r="H108" i="2"/>
  <c r="E130" i="2"/>
  <c r="H130" i="2"/>
  <c r="E122" i="3"/>
  <c r="E139" i="3"/>
  <c r="H139" i="3" s="1"/>
  <c r="E86" i="3"/>
  <c r="H86" i="3" s="1"/>
  <c r="E99" i="3"/>
  <c r="H99" i="3" s="1"/>
  <c r="E110" i="3"/>
  <c r="H110" i="3" s="1"/>
  <c r="E120" i="3"/>
  <c r="H120" i="3" s="1"/>
  <c r="E72" i="3"/>
  <c r="H72" i="3" s="1"/>
  <c r="E96" i="3"/>
  <c r="H96" i="3" s="1"/>
  <c r="E125" i="3"/>
  <c r="H125" i="3"/>
  <c r="E138" i="3"/>
  <c r="H138" i="3"/>
  <c r="E142" i="3"/>
  <c r="H142" i="3"/>
  <c r="E109" i="3"/>
  <c r="E111" i="3"/>
  <c r="H111" i="3"/>
  <c r="E130" i="3"/>
  <c r="H130" i="3"/>
  <c r="E90" i="5"/>
  <c r="H90" i="5"/>
  <c r="E104" i="5"/>
  <c r="E77" i="5"/>
  <c r="E99" i="5"/>
  <c r="H99" i="5" s="1"/>
  <c r="E109" i="5"/>
  <c r="E128" i="5"/>
  <c r="H128" i="5"/>
  <c r="E95" i="5"/>
  <c r="E122" i="5"/>
  <c r="H122" i="5"/>
  <c r="E137" i="5"/>
  <c r="H137" i="5"/>
  <c r="E140" i="5"/>
  <c r="H140" i="5"/>
  <c r="E111" i="15"/>
  <c r="H111" i="15"/>
  <c r="E109" i="15"/>
  <c r="H109" i="15"/>
  <c r="E131" i="15"/>
  <c r="H131" i="15"/>
  <c r="E74" i="15"/>
  <c r="H74" i="15"/>
  <c r="E88" i="15"/>
  <c r="H88" i="15"/>
  <c r="E103" i="27"/>
  <c r="H103" i="27"/>
  <c r="E116" i="27"/>
  <c r="H116" i="27"/>
  <c r="E139" i="27"/>
  <c r="H139" i="27"/>
  <c r="E122" i="27"/>
  <c r="H122" i="27"/>
  <c r="E129" i="27"/>
  <c r="H129" i="27"/>
  <c r="E80" i="27"/>
  <c r="H80" i="27"/>
  <c r="E87" i="27"/>
  <c r="H87" i="27"/>
  <c r="E99" i="27"/>
  <c r="H99" i="27"/>
  <c r="E113" i="27"/>
  <c r="H113" i="27"/>
  <c r="E132" i="27"/>
  <c r="H132" i="27"/>
  <c r="E144" i="27"/>
  <c r="H144" i="27"/>
  <c r="E92" i="27"/>
  <c r="H92" i="27"/>
  <c r="E134" i="27"/>
  <c r="H134" i="27"/>
  <c r="E137" i="27"/>
  <c r="H137" i="27"/>
  <c r="E71" i="34"/>
  <c r="H71" i="34"/>
  <c r="E9" i="26"/>
  <c r="E13" i="3"/>
  <c r="E12" i="26"/>
  <c r="H70" i="20"/>
  <c r="E75" i="14"/>
  <c r="H75" i="14"/>
  <c r="E86" i="14"/>
  <c r="H86" i="14"/>
  <c r="E105" i="14"/>
  <c r="H105" i="14"/>
  <c r="E127" i="14"/>
  <c r="H127" i="14"/>
  <c r="E85" i="14"/>
  <c r="H85" i="14"/>
  <c r="E87" i="14"/>
  <c r="H87" i="14"/>
  <c r="E102" i="14"/>
  <c r="H102" i="14"/>
  <c r="E104" i="14"/>
  <c r="H104" i="14"/>
  <c r="E77" i="14"/>
  <c r="E97" i="14"/>
  <c r="H97" i="14"/>
  <c r="E99" i="14"/>
  <c r="E116" i="14"/>
  <c r="H116" i="14" s="1"/>
  <c r="E138" i="14"/>
  <c r="H138" i="14" s="1"/>
  <c r="E98" i="14"/>
  <c r="H98" i="14" s="1"/>
  <c r="E76" i="14"/>
  <c r="H76" i="14" s="1"/>
  <c r="E89" i="14"/>
  <c r="H89" i="14" s="1"/>
  <c r="E142" i="14"/>
  <c r="H142" i="14" s="1"/>
  <c r="E100" i="14"/>
  <c r="H100" i="14" s="1"/>
  <c r="E137" i="14"/>
  <c r="H137" i="14" s="1"/>
  <c r="E73" i="31"/>
  <c r="H73" i="31" s="1"/>
  <c r="E97" i="31"/>
  <c r="H97" i="31" s="1"/>
  <c r="E143" i="31"/>
  <c r="H143" i="31" s="1"/>
  <c r="E79" i="31"/>
  <c r="H79" i="31" s="1"/>
  <c r="E140" i="31"/>
  <c r="H140" i="31" s="1"/>
  <c r="E142" i="31"/>
  <c r="H142" i="31" s="1"/>
  <c r="E143" i="32"/>
  <c r="H143" i="32" s="1"/>
  <c r="E92" i="32"/>
  <c r="H92" i="32" s="1"/>
  <c r="E100" i="32"/>
  <c r="H100" i="32" s="1"/>
  <c r="E113" i="32"/>
  <c r="H113" i="32" s="1"/>
  <c r="E123" i="32"/>
  <c r="H123" i="32" s="1"/>
  <c r="E129" i="32"/>
  <c r="H129" i="32" s="1"/>
  <c r="E115" i="32"/>
  <c r="H115" i="32" s="1"/>
  <c r="E120" i="32"/>
  <c r="H120" i="32" s="1"/>
  <c r="E142" i="32"/>
  <c r="H142" i="32" s="1"/>
  <c r="E144" i="32"/>
  <c r="H144" i="32" s="1"/>
  <c r="E99" i="32"/>
  <c r="H99" i="32" s="1"/>
  <c r="E101" i="32"/>
  <c r="H101" i="32" s="1"/>
  <c r="E122" i="32"/>
  <c r="H122" i="32" s="1"/>
  <c r="E124" i="32"/>
  <c r="H124" i="32"/>
  <c r="E71" i="1"/>
  <c r="H71" i="1"/>
  <c r="E113" i="1"/>
  <c r="E108" i="4"/>
  <c r="H108" i="4" s="1"/>
  <c r="H102" i="4"/>
  <c r="E99" i="4"/>
  <c r="H99" i="4"/>
  <c r="E93" i="4"/>
  <c r="H93" i="4"/>
  <c r="E86" i="4"/>
  <c r="H86" i="4"/>
  <c r="E72" i="4"/>
  <c r="H72" i="4"/>
  <c r="H139" i="6"/>
  <c r="H101" i="7"/>
  <c r="E142" i="8"/>
  <c r="H142" i="8" s="1"/>
  <c r="E84" i="8"/>
  <c r="H84" i="8"/>
  <c r="H132" i="9"/>
  <c r="E122" i="4"/>
  <c r="H122" i="4"/>
  <c r="E102" i="4"/>
  <c r="E137" i="8"/>
  <c r="H137" i="8" s="1"/>
  <c r="E116" i="8"/>
  <c r="H116" i="8" s="1"/>
  <c r="E87" i="22"/>
  <c r="H87" i="22"/>
  <c r="E125" i="22"/>
  <c r="H125" i="22"/>
  <c r="E128" i="22"/>
  <c r="E137" i="22"/>
  <c r="H137" i="22" s="1"/>
  <c r="E111" i="22"/>
  <c r="H111" i="22" s="1"/>
  <c r="E124" i="22"/>
  <c r="H124" i="22" s="1"/>
  <c r="E98" i="25"/>
  <c r="H98" i="25" s="1"/>
  <c r="E77" i="25"/>
  <c r="H77" i="25" s="1"/>
  <c r="E104" i="25"/>
  <c r="H104" i="25" s="1"/>
  <c r="E140" i="25"/>
  <c r="H140" i="25" s="1"/>
  <c r="E87" i="25"/>
  <c r="H87" i="25" s="1"/>
  <c r="E101" i="25"/>
  <c r="H101" i="25" s="1"/>
  <c r="E120" i="25"/>
  <c r="H120" i="25" s="1"/>
  <c r="E123" i="25"/>
  <c r="H123" i="25" s="1"/>
  <c r="E137" i="25"/>
  <c r="H137" i="25" s="1"/>
  <c r="E78" i="25"/>
  <c r="H78" i="25" s="1"/>
  <c r="E109" i="25"/>
  <c r="H109" i="25" s="1"/>
  <c r="E112" i="25"/>
  <c r="H112" i="25"/>
  <c r="E125" i="25"/>
  <c r="H125" i="25"/>
  <c r="E139" i="25"/>
  <c r="H139" i="25"/>
  <c r="E137" i="26"/>
  <c r="H137" i="26"/>
  <c r="E131" i="26"/>
  <c r="H131" i="26"/>
  <c r="E87" i="26"/>
  <c r="H87" i="26"/>
  <c r="E98" i="26"/>
  <c r="E127" i="26"/>
  <c r="H127" i="26"/>
  <c r="E111" i="26"/>
  <c r="E79" i="29"/>
  <c r="H79" i="29"/>
  <c r="E98" i="29"/>
  <c r="H98" i="29"/>
  <c r="E101" i="29"/>
  <c r="H101" i="29"/>
  <c r="E108" i="29"/>
  <c r="H108" i="29"/>
  <c r="E133" i="29"/>
  <c r="H133" i="29"/>
  <c r="E82" i="29"/>
  <c r="H82" i="29"/>
  <c r="E122" i="29"/>
  <c r="H122" i="29"/>
  <c r="E125" i="29"/>
  <c r="H125" i="29"/>
  <c r="E105" i="29"/>
  <c r="H105" i="29"/>
  <c r="E127" i="29"/>
  <c r="E143" i="29"/>
  <c r="H143" i="29" s="1"/>
  <c r="E75" i="29"/>
  <c r="H75" i="29" s="1"/>
  <c r="E81" i="29"/>
  <c r="H81" i="29" s="1"/>
  <c r="E131" i="29"/>
  <c r="H131" i="29" s="1"/>
  <c r="E97" i="30"/>
  <c r="H97" i="30" s="1"/>
  <c r="E129" i="30"/>
  <c r="H129" i="30" s="1"/>
  <c r="E122" i="30"/>
  <c r="H122" i="30" s="1"/>
  <c r="E93" i="30"/>
  <c r="H93" i="30" s="1"/>
  <c r="E110" i="30"/>
  <c r="H110" i="30" s="1"/>
  <c r="E117" i="30"/>
  <c r="H117" i="30" s="1"/>
  <c r="E123" i="30"/>
  <c r="H123" i="30" s="1"/>
  <c r="E133" i="33"/>
  <c r="H133" i="33" s="1"/>
  <c r="E79" i="33"/>
  <c r="H79" i="33" s="1"/>
  <c r="H106" i="34"/>
  <c r="H128" i="1"/>
  <c r="H105" i="1"/>
  <c r="H80" i="1"/>
  <c r="H76" i="2"/>
  <c r="H89" i="3"/>
  <c r="H135" i="4"/>
  <c r="H130" i="4"/>
  <c r="H124" i="4"/>
  <c r="H111" i="4"/>
  <c r="E100" i="4"/>
  <c r="H100" i="4" s="1"/>
  <c r="H97" i="4"/>
  <c r="E94" i="4"/>
  <c r="E92" i="4"/>
  <c r="H92" i="4"/>
  <c r="H87" i="4"/>
  <c r="E85" i="4"/>
  <c r="H85" i="4" s="1"/>
  <c r="H133" i="5"/>
  <c r="H104" i="5"/>
  <c r="H96" i="5"/>
  <c r="H76" i="5"/>
  <c r="H135" i="6"/>
  <c r="H84" i="6"/>
  <c r="H130" i="7"/>
  <c r="E101" i="8"/>
  <c r="H101" i="8" s="1"/>
  <c r="H133" i="13"/>
  <c r="E115" i="16"/>
  <c r="H115" i="16"/>
  <c r="E108" i="16"/>
  <c r="H108" i="16"/>
  <c r="E72" i="8"/>
  <c r="H72" i="8"/>
  <c r="E88" i="8"/>
  <c r="H88" i="8"/>
  <c r="E93" i="8"/>
  <c r="H93" i="8"/>
  <c r="E120" i="8"/>
  <c r="H120" i="8"/>
  <c r="E85" i="8"/>
  <c r="H85" i="8"/>
  <c r="E109" i="8"/>
  <c r="H109" i="8"/>
  <c r="E115" i="8"/>
  <c r="H115" i="8"/>
  <c r="E117" i="8"/>
  <c r="H117" i="8"/>
  <c r="E127" i="8"/>
  <c r="H127" i="8"/>
  <c r="E136" i="8"/>
  <c r="H136" i="8"/>
  <c r="E77" i="16"/>
  <c r="H77" i="16"/>
  <c r="E88" i="16"/>
  <c r="H88" i="16"/>
  <c r="E99" i="16"/>
  <c r="H99" i="16"/>
  <c r="E102" i="16"/>
  <c r="H102" i="16"/>
  <c r="E104" i="16"/>
  <c r="H104" i="16"/>
  <c r="E122" i="16"/>
  <c r="H122" i="16"/>
  <c r="E134" i="16"/>
  <c r="H134" i="16"/>
  <c r="E137" i="16"/>
  <c r="H137" i="16"/>
  <c r="E103" i="16"/>
  <c r="H103" i="16"/>
  <c r="E121" i="16"/>
  <c r="H121" i="16"/>
  <c r="E86" i="16"/>
  <c r="H86" i="16"/>
  <c r="E107" i="16"/>
  <c r="H107" i="16"/>
  <c r="E125" i="16"/>
  <c r="H125" i="16"/>
  <c r="E75" i="19"/>
  <c r="H75" i="19"/>
  <c r="E84" i="19"/>
  <c r="H84" i="19"/>
  <c r="E102" i="19"/>
  <c r="H102" i="19"/>
  <c r="E110" i="19"/>
  <c r="E77" i="19"/>
  <c r="H77" i="19"/>
  <c r="E80" i="19"/>
  <c r="H80" i="19"/>
  <c r="E82" i="19"/>
  <c r="H82" i="19"/>
  <c r="E86" i="19"/>
  <c r="H86" i="19"/>
  <c r="E120" i="19"/>
  <c r="H120" i="19"/>
  <c r="E85" i="19"/>
  <c r="H85" i="19"/>
  <c r="E88" i="19"/>
  <c r="H88" i="19"/>
  <c r="E108" i="19"/>
  <c r="H108" i="19"/>
  <c r="E122" i="19"/>
  <c r="H122" i="19"/>
  <c r="E129" i="19"/>
  <c r="E94" i="19"/>
  <c r="H94" i="19" s="1"/>
  <c r="E119" i="19"/>
  <c r="H119" i="19" s="1"/>
  <c r="E88" i="20"/>
  <c r="H88" i="20" s="1"/>
  <c r="E107" i="20"/>
  <c r="H107" i="20" s="1"/>
  <c r="E122" i="20"/>
  <c r="H122" i="20" s="1"/>
  <c r="E130" i="20"/>
  <c r="H130" i="20" s="1"/>
  <c r="E90" i="20"/>
  <c r="H90" i="20" s="1"/>
  <c r="E108" i="20"/>
  <c r="H108" i="20" s="1"/>
  <c r="E121" i="20"/>
  <c r="H121" i="20" s="1"/>
  <c r="E129" i="20"/>
  <c r="H129" i="20" s="1"/>
  <c r="E134" i="20"/>
  <c r="H134" i="20" s="1"/>
  <c r="E75" i="23"/>
  <c r="H75" i="23" s="1"/>
  <c r="E122" i="23"/>
  <c r="H122" i="23" s="1"/>
  <c r="E129" i="23"/>
  <c r="H129" i="23" s="1"/>
  <c r="E136" i="23"/>
  <c r="H136" i="23" s="1"/>
  <c r="E139" i="23"/>
  <c r="E94" i="23"/>
  <c r="H94" i="23" s="1"/>
  <c r="E99" i="23"/>
  <c r="H99" i="23"/>
  <c r="E103" i="23"/>
  <c r="H103" i="23"/>
  <c r="E115" i="23"/>
  <c r="H115" i="23" s="1"/>
  <c r="E92" i="23"/>
  <c r="H92" i="23" s="1"/>
  <c r="E101" i="23"/>
  <c r="H101" i="23" s="1"/>
  <c r="E123" i="23"/>
  <c r="H123" i="23" s="1"/>
  <c r="E128" i="23"/>
  <c r="H128" i="23" s="1"/>
  <c r="E137" i="23"/>
  <c r="H137" i="23" s="1"/>
  <c r="E82" i="23"/>
  <c r="H82" i="23" s="1"/>
  <c r="E85" i="23"/>
  <c r="H85" i="23" s="1"/>
  <c r="E122" i="24"/>
  <c r="H122" i="24" s="1"/>
  <c r="E85" i="24"/>
  <c r="H85" i="24" s="1"/>
  <c r="E92" i="24"/>
  <c r="H92" i="24" s="1"/>
  <c r="E84" i="24"/>
  <c r="H84" i="24" s="1"/>
  <c r="E102" i="24"/>
  <c r="H102" i="24" s="1"/>
  <c r="E143" i="24"/>
  <c r="H143" i="24" s="1"/>
  <c r="E138" i="28"/>
  <c r="H138" i="28" s="1"/>
  <c r="E142" i="28"/>
  <c r="H142" i="28" s="1"/>
  <c r="E126" i="28"/>
  <c r="H126" i="28" s="1"/>
  <c r="E122" i="28"/>
  <c r="H122" i="28" s="1"/>
  <c r="E137" i="28"/>
  <c r="H137" i="28" s="1"/>
  <c r="E143" i="28"/>
  <c r="H143" i="28" s="1"/>
  <c r="H141" i="34"/>
  <c r="H125" i="34"/>
  <c r="H116" i="34"/>
  <c r="H93" i="34"/>
  <c r="H81" i="34"/>
  <c r="H129" i="1"/>
  <c r="H106" i="1"/>
  <c r="H97" i="1"/>
  <c r="H126" i="3"/>
  <c r="H97" i="3"/>
  <c r="H142" i="4"/>
  <c r="H131" i="4"/>
  <c r="E127" i="4"/>
  <c r="H127" i="4"/>
  <c r="E116" i="4"/>
  <c r="H114" i="4"/>
  <c r="H139" i="5"/>
  <c r="H79" i="6"/>
  <c r="E98" i="8"/>
  <c r="H98" i="8" s="1"/>
  <c r="H98" i="9"/>
  <c r="H106" i="11"/>
  <c r="H141" i="15"/>
  <c r="E87" i="16"/>
  <c r="H87" i="16"/>
  <c r="H140" i="7"/>
  <c r="H94" i="8"/>
  <c r="H76" i="8"/>
  <c r="H112" i="9"/>
  <c r="H106" i="9"/>
  <c r="H84" i="9"/>
  <c r="H73" i="9"/>
  <c r="H133" i="10"/>
  <c r="H130" i="11"/>
  <c r="H107" i="12"/>
  <c r="H138" i="13"/>
  <c r="H140" i="14"/>
  <c r="H135" i="14"/>
  <c r="H131" i="14"/>
  <c r="H122" i="15"/>
  <c r="H117" i="15"/>
  <c r="H89" i="15"/>
  <c r="H86" i="15"/>
  <c r="H116" i="16"/>
  <c r="H96" i="16"/>
  <c r="H122" i="17"/>
  <c r="H116" i="17"/>
  <c r="H98" i="17"/>
  <c r="H75" i="18"/>
  <c r="H137" i="19"/>
  <c r="H86" i="10"/>
  <c r="H137" i="13"/>
  <c r="H106" i="8"/>
  <c r="H145" i="9"/>
  <c r="H130" i="9"/>
  <c r="H75" i="9"/>
  <c r="H143" i="10"/>
  <c r="H144" i="12"/>
  <c r="H136" i="12"/>
  <c r="H131" i="12"/>
  <c r="H79" i="12"/>
  <c r="H75" i="12"/>
  <c r="H117" i="13"/>
  <c r="H78" i="13"/>
  <c r="H99" i="14"/>
  <c r="H79" i="14"/>
  <c r="H144" i="16"/>
  <c r="H140" i="16"/>
  <c r="H131" i="16"/>
  <c r="H95" i="16"/>
  <c r="H80" i="16"/>
  <c r="H142" i="17"/>
  <c r="H121" i="17"/>
  <c r="H106" i="17"/>
  <c r="H97" i="17"/>
  <c r="H81" i="17"/>
  <c r="H78" i="17"/>
  <c r="H109" i="17"/>
  <c r="H105" i="17"/>
  <c r="H103" i="17"/>
  <c r="H90" i="17"/>
  <c r="H86" i="17"/>
  <c r="H77" i="17"/>
  <c r="H129" i="19"/>
  <c r="H135" i="20"/>
  <c r="H120" i="20"/>
  <c r="H104" i="20"/>
  <c r="H78" i="20"/>
  <c r="H106" i="21"/>
  <c r="H133" i="23"/>
  <c r="H138" i="25"/>
  <c r="H129" i="25"/>
  <c r="H117" i="25"/>
  <c r="H90" i="25"/>
  <c r="H140" i="26"/>
  <c r="H129" i="29"/>
  <c r="H127" i="29"/>
  <c r="H78" i="29"/>
  <c r="H128" i="30"/>
  <c r="H108" i="30"/>
  <c r="H136" i="20"/>
  <c r="H79" i="20"/>
  <c r="H133" i="21"/>
  <c r="H114" i="21"/>
  <c r="H76" i="21"/>
  <c r="H140" i="23"/>
  <c r="H117" i="23"/>
  <c r="H105" i="23"/>
  <c r="H131" i="24"/>
  <c r="H99" i="24"/>
  <c r="H76" i="24"/>
  <c r="H130" i="25"/>
  <c r="H105" i="25"/>
  <c r="H144" i="26"/>
  <c r="H76" i="26"/>
  <c r="H97" i="27"/>
  <c r="H124" i="28"/>
  <c r="H117" i="29"/>
  <c r="H106" i="29"/>
  <c r="H141" i="31"/>
  <c r="H78" i="21"/>
  <c r="H76" i="30"/>
  <c r="F10" i="34"/>
  <c r="H18" i="13"/>
  <c r="H31" i="11"/>
  <c r="H46" i="19"/>
  <c r="H64" i="21"/>
  <c r="H53" i="21"/>
  <c r="H63" i="23"/>
  <c r="H57" i="29"/>
  <c r="H44" i="29"/>
  <c r="H45" i="30"/>
  <c r="H41" i="30"/>
  <c r="H35" i="31"/>
  <c r="H44" i="32"/>
  <c r="G9" i="29"/>
  <c r="H9" i="29"/>
  <c r="H19" i="10"/>
  <c r="H35" i="9"/>
  <c r="H39" i="13"/>
  <c r="H20" i="13"/>
  <c r="H55" i="19"/>
  <c r="H47" i="19"/>
  <c r="H20" i="20"/>
  <c r="H33" i="25"/>
  <c r="H22" i="30"/>
  <c r="H63" i="32"/>
  <c r="G9" i="25"/>
  <c r="G9" i="18"/>
  <c r="H19" i="7"/>
  <c r="H19" i="16"/>
  <c r="H19" i="32"/>
  <c r="H44" i="33"/>
  <c r="H61" i="34"/>
  <c r="H57" i="34"/>
  <c r="H53" i="34"/>
  <c r="H49" i="34"/>
  <c r="H45" i="34"/>
  <c r="H41" i="34"/>
  <c r="H37" i="34"/>
  <c r="H33" i="34"/>
  <c r="H63" i="4"/>
  <c r="H59" i="4"/>
  <c r="H55" i="4"/>
  <c r="H49" i="4"/>
  <c r="H45" i="4"/>
  <c r="H41" i="4"/>
  <c r="H64" i="5"/>
  <c r="H39" i="5"/>
  <c r="H20" i="5"/>
  <c r="H44" i="6"/>
  <c r="H38" i="6"/>
  <c r="H34" i="6"/>
  <c r="H24" i="7"/>
  <c r="H42" i="8"/>
  <c r="H53" i="9"/>
  <c r="H57" i="13"/>
  <c r="H53" i="13"/>
  <c r="H31" i="16"/>
  <c r="H46" i="17"/>
  <c r="H38" i="17"/>
  <c r="H34" i="17"/>
  <c r="H22" i="17"/>
  <c r="H61" i="26"/>
  <c r="H41" i="26"/>
  <c r="H50" i="27"/>
  <c r="H40" i="28"/>
  <c r="H20" i="29"/>
  <c r="G9" i="11"/>
  <c r="H44" i="2"/>
  <c r="H24" i="2"/>
  <c r="H40" i="3"/>
  <c r="H21" i="5"/>
  <c r="H45" i="6"/>
  <c r="H41" i="6"/>
  <c r="H43" i="8"/>
  <c r="H64" i="11"/>
  <c r="H59" i="11"/>
  <c r="H51" i="11"/>
  <c r="H29" i="12"/>
  <c r="H55" i="17"/>
  <c r="H51" i="17"/>
  <c r="H22" i="23"/>
  <c r="H23" i="24"/>
  <c r="H34" i="30"/>
  <c r="H13" i="32"/>
  <c r="E9" i="21"/>
  <c r="G9" i="21"/>
  <c r="H9" i="21" s="1"/>
  <c r="E11" i="7"/>
  <c r="H11" i="7"/>
  <c r="E13" i="4"/>
  <c r="E12" i="4"/>
  <c r="H12" i="4"/>
  <c r="E8" i="34"/>
  <c r="G18" i="29"/>
  <c r="H18" i="29" s="1"/>
  <c r="G18" i="21"/>
  <c r="H18" i="21"/>
  <c r="G18" i="2"/>
  <c r="H18" i="2" s="1"/>
  <c r="G9" i="28"/>
  <c r="C8" i="2"/>
  <c r="E9" i="2"/>
  <c r="E18" i="20"/>
  <c r="C9" i="32"/>
  <c r="E9" i="32"/>
  <c r="E8" i="32" s="1"/>
  <c r="C9" i="20"/>
  <c r="C9" i="16"/>
  <c r="E9" i="16" s="1"/>
  <c r="E22" i="12"/>
  <c r="H22" i="12"/>
  <c r="E37" i="12"/>
  <c r="E64" i="12"/>
  <c r="H64" i="12"/>
  <c r="E42" i="12"/>
  <c r="H42" i="12"/>
  <c r="E25" i="12"/>
  <c r="H25" i="12"/>
  <c r="E59" i="25"/>
  <c r="H59" i="25"/>
  <c r="E36" i="25"/>
  <c r="H36" i="25"/>
  <c r="E42" i="25"/>
  <c r="H42" i="25"/>
  <c r="E24" i="25"/>
  <c r="H24" i="25"/>
  <c r="E50" i="25"/>
  <c r="H50" i="25"/>
  <c r="E28" i="25"/>
  <c r="H28" i="25"/>
  <c r="E40" i="31"/>
  <c r="H40" i="31"/>
  <c r="E50" i="31"/>
  <c r="H50" i="31"/>
  <c r="E43" i="31"/>
  <c r="H43" i="31"/>
  <c r="E31" i="31"/>
  <c r="H31" i="31"/>
  <c r="E37" i="31"/>
  <c r="H37" i="31"/>
  <c r="E20" i="31"/>
  <c r="H20" i="31"/>
  <c r="H19" i="3"/>
  <c r="H19" i="11"/>
  <c r="H19" i="20"/>
  <c r="H37" i="1"/>
  <c r="H36" i="6"/>
  <c r="E34" i="2"/>
  <c r="H34" i="2" s="1"/>
  <c r="E52" i="2"/>
  <c r="H52" i="2" s="1"/>
  <c r="E27" i="2"/>
  <c r="H27" i="2" s="1"/>
  <c r="E42" i="2"/>
  <c r="H42" i="2" s="1"/>
  <c r="E23" i="2"/>
  <c r="H23" i="2" s="1"/>
  <c r="E21" i="2"/>
  <c r="H21" i="2" s="1"/>
  <c r="E51" i="8"/>
  <c r="H51" i="8" s="1"/>
  <c r="E56" i="8"/>
  <c r="H56" i="8" s="1"/>
  <c r="E60" i="8"/>
  <c r="H60" i="8" s="1"/>
  <c r="E25" i="15"/>
  <c r="H25" i="15" s="1"/>
  <c r="E28" i="15"/>
  <c r="E48" i="15"/>
  <c r="H48" i="15" s="1"/>
  <c r="E43" i="15"/>
  <c r="H43" i="15" s="1"/>
  <c r="E27" i="21"/>
  <c r="H27" i="21" s="1"/>
  <c r="E55" i="21"/>
  <c r="H55" i="21" s="1"/>
  <c r="E20" i="21"/>
  <c r="H20" i="21" s="1"/>
  <c r="E22" i="21"/>
  <c r="H22" i="21" s="1"/>
  <c r="E59" i="21"/>
  <c r="H59" i="21" s="1"/>
  <c r="E21" i="21"/>
  <c r="E23" i="21"/>
  <c r="H23" i="21" s="1"/>
  <c r="E37" i="21"/>
  <c r="H37" i="21" s="1"/>
  <c r="E52" i="21"/>
  <c r="H52" i="21" s="1"/>
  <c r="E63" i="21"/>
  <c r="H63" i="21" s="1"/>
  <c r="E26" i="21"/>
  <c r="H26" i="21" s="1"/>
  <c r="E30" i="28"/>
  <c r="H30" i="28" s="1"/>
  <c r="E22" i="28"/>
  <c r="H22" i="28" s="1"/>
  <c r="E58" i="28"/>
  <c r="H58" i="28" s="1"/>
  <c r="E56" i="28"/>
  <c r="H56" i="28" s="1"/>
  <c r="E21" i="28"/>
  <c r="H21" i="28" s="1"/>
  <c r="E23" i="28"/>
  <c r="H23" i="28" s="1"/>
  <c r="E29" i="28"/>
  <c r="H29" i="28" s="1"/>
  <c r="E39" i="28"/>
  <c r="H39" i="28" s="1"/>
  <c r="E64" i="28"/>
  <c r="H64" i="28" s="1"/>
  <c r="E22" i="2"/>
  <c r="H22" i="2" s="1"/>
  <c r="E11" i="8"/>
  <c r="E12" i="8"/>
  <c r="E11" i="3"/>
  <c r="E47" i="2"/>
  <c r="H47" i="2"/>
  <c r="E51" i="2"/>
  <c r="H51" i="2"/>
  <c r="G9" i="2"/>
  <c r="H9" i="2" s="1"/>
  <c r="E9" i="25"/>
  <c r="H9" i="25" s="1"/>
  <c r="G18" i="28"/>
  <c r="H18" i="28" s="1"/>
  <c r="H18" i="22"/>
  <c r="G18" i="1"/>
  <c r="H18" i="1" s="1"/>
  <c r="C8" i="28"/>
  <c r="E9" i="24"/>
  <c r="C9" i="15"/>
  <c r="G9" i="15"/>
  <c r="C9" i="8"/>
  <c r="E28" i="7"/>
  <c r="H28" i="7" s="1"/>
  <c r="E33" i="7"/>
  <c r="H33" i="7" s="1"/>
  <c r="E42" i="7"/>
  <c r="H42" i="7" s="1"/>
  <c r="E56" i="7"/>
  <c r="H56" i="7" s="1"/>
  <c r="E59" i="7"/>
  <c r="H59" i="7" s="1"/>
  <c r="E62" i="7"/>
  <c r="H62" i="7" s="1"/>
  <c r="E63" i="7"/>
  <c r="H63" i="7" s="1"/>
  <c r="E21" i="7"/>
  <c r="H21" i="7" s="1"/>
  <c r="E23" i="7"/>
  <c r="H23" i="7" s="1"/>
  <c r="E30" i="7"/>
  <c r="H30" i="7" s="1"/>
  <c r="E21" i="11"/>
  <c r="E40" i="11"/>
  <c r="H40" i="11" s="1"/>
  <c r="E42" i="11"/>
  <c r="H42" i="11" s="1"/>
  <c r="E24" i="11"/>
  <c r="E25" i="17"/>
  <c r="H25" i="17" s="1"/>
  <c r="E28" i="17"/>
  <c r="H28" i="17" s="1"/>
  <c r="E18" i="17"/>
  <c r="H18" i="17" s="1"/>
  <c r="E26" i="24"/>
  <c r="H26" i="24" s="1"/>
  <c r="E63" i="24"/>
  <c r="H63" i="24" s="1"/>
  <c r="E37" i="7"/>
  <c r="H37" i="7" s="1"/>
  <c r="E50" i="8"/>
  <c r="H50" i="8" s="1"/>
  <c r="E57" i="11"/>
  <c r="H57" i="11" s="1"/>
  <c r="E13" i="7"/>
  <c r="E20" i="1"/>
  <c r="H20" i="1"/>
  <c r="E52" i="1"/>
  <c r="H52" i="1"/>
  <c r="E30" i="1"/>
  <c r="H30" i="1"/>
  <c r="C8" i="1"/>
  <c r="E26" i="16"/>
  <c r="H26" i="16"/>
  <c r="E60" i="16"/>
  <c r="H60" i="16"/>
  <c r="E51" i="16"/>
  <c r="H51" i="16"/>
  <c r="E25" i="16"/>
  <c r="H25" i="16"/>
  <c r="E32" i="16"/>
  <c r="H32" i="16"/>
  <c r="E43" i="16"/>
  <c r="H43" i="16"/>
  <c r="E28" i="16"/>
  <c r="H28" i="16"/>
  <c r="E28" i="20"/>
  <c r="H28" i="20"/>
  <c r="E45" i="20"/>
  <c r="E26" i="20"/>
  <c r="H26" i="20"/>
  <c r="E23" i="29"/>
  <c r="H23" i="29"/>
  <c r="E30" i="29"/>
  <c r="H30" i="29"/>
  <c r="E33" i="29"/>
  <c r="H33" i="29"/>
  <c r="E52" i="29"/>
  <c r="H52" i="29"/>
  <c r="E39" i="29"/>
  <c r="H39" i="29"/>
  <c r="E47" i="29"/>
  <c r="H47" i="29"/>
  <c r="E24" i="29"/>
  <c r="H24" i="29"/>
  <c r="E43" i="29"/>
  <c r="H43" i="29"/>
  <c r="E59" i="29"/>
  <c r="H59" i="29"/>
  <c r="E21" i="29"/>
  <c r="H21" i="29"/>
  <c r="E36" i="29"/>
  <c r="H36" i="29"/>
  <c r="E62" i="29"/>
  <c r="H62" i="29"/>
  <c r="E40" i="32"/>
  <c r="H40" i="32"/>
  <c r="E48" i="32"/>
  <c r="H48" i="32"/>
  <c r="H19" i="27"/>
  <c r="H39" i="6"/>
  <c r="H35" i="6"/>
  <c r="E22" i="10"/>
  <c r="H22" i="10" s="1"/>
  <c r="E43" i="10"/>
  <c r="H43" i="10" s="1"/>
  <c r="E52" i="10"/>
  <c r="H52" i="10" s="1"/>
  <c r="E22" i="14"/>
  <c r="H22" i="14" s="1"/>
  <c r="E34" i="14"/>
  <c r="H34" i="14" s="1"/>
  <c r="E37" i="14"/>
  <c r="E40" i="14"/>
  <c r="H40" i="14" s="1"/>
  <c r="E63" i="14"/>
  <c r="H63" i="14" s="1"/>
  <c r="E26" i="14"/>
  <c r="H26" i="14" s="1"/>
  <c r="E30" i="14"/>
  <c r="H30" i="14" s="1"/>
  <c r="E32" i="14"/>
  <c r="H32" i="14" s="1"/>
  <c r="E42" i="14"/>
  <c r="H42" i="14" s="1"/>
  <c r="E24" i="19"/>
  <c r="H24" i="19" s="1"/>
  <c r="E27" i="19"/>
  <c r="H27" i="19" s="1"/>
  <c r="E20" i="19"/>
  <c r="E48" i="19"/>
  <c r="H48" i="19" s="1"/>
  <c r="E58" i="19"/>
  <c r="H58" i="19" s="1"/>
  <c r="E30" i="19"/>
  <c r="H30" i="19" s="1"/>
  <c r="E43" i="19"/>
  <c r="H43" i="19" s="1"/>
  <c r="E23" i="23"/>
  <c r="H23" i="23" s="1"/>
  <c r="E25" i="23"/>
  <c r="H25" i="23" s="1"/>
  <c r="E34" i="27"/>
  <c r="H34" i="27" s="1"/>
  <c r="E59" i="27"/>
  <c r="H59" i="27" s="1"/>
  <c r="E25" i="27"/>
  <c r="H25" i="27" s="1"/>
  <c r="E36" i="27"/>
  <c r="H36" i="27" s="1"/>
  <c r="E47" i="27"/>
  <c r="E49" i="27"/>
  <c r="H49" i="27" s="1"/>
  <c r="E58" i="27"/>
  <c r="H58" i="27" s="1"/>
  <c r="E52" i="30"/>
  <c r="E28" i="30"/>
  <c r="H28" i="30" s="1"/>
  <c r="E35" i="30"/>
  <c r="H35" i="30" s="1"/>
  <c r="H29" i="34"/>
  <c r="H64" i="1"/>
  <c r="H49" i="1"/>
  <c r="H41" i="1"/>
  <c r="H34" i="1"/>
  <c r="H64" i="2"/>
  <c r="E63" i="3"/>
  <c r="H63" i="3" s="1"/>
  <c r="E59" i="3"/>
  <c r="H59" i="3" s="1"/>
  <c r="H55" i="3"/>
  <c r="E50" i="3"/>
  <c r="H50" i="3"/>
  <c r="E23" i="3"/>
  <c r="H23" i="3"/>
  <c r="H64" i="4"/>
  <c r="H60" i="4"/>
  <c r="H56" i="4"/>
  <c r="H50" i="4"/>
  <c r="H46" i="4"/>
  <c r="H42" i="4"/>
  <c r="H38" i="4"/>
  <c r="H35" i="4"/>
  <c r="H31" i="4"/>
  <c r="H27" i="4"/>
  <c r="H24" i="4"/>
  <c r="H20" i="4"/>
  <c r="H56" i="5"/>
  <c r="E50" i="5"/>
  <c r="H50" i="5" s="1"/>
  <c r="H30" i="5"/>
  <c r="E29" i="5"/>
  <c r="H29" i="5"/>
  <c r="E24" i="5"/>
  <c r="H24" i="5"/>
  <c r="H22" i="5"/>
  <c r="H63" i="6"/>
  <c r="H59" i="6"/>
  <c r="H55" i="6"/>
  <c r="H49" i="6"/>
  <c r="H46" i="6"/>
  <c r="H42" i="6"/>
  <c r="H32" i="6"/>
  <c r="H28" i="6"/>
  <c r="H41" i="7"/>
  <c r="H35" i="7"/>
  <c r="H38" i="8"/>
  <c r="H22" i="8"/>
  <c r="H64" i="9"/>
  <c r="H57" i="9"/>
  <c r="H31" i="9"/>
  <c r="H54" i="10"/>
  <c r="H41" i="10"/>
  <c r="H38" i="10"/>
  <c r="E23" i="10"/>
  <c r="H23" i="10" s="1"/>
  <c r="E25" i="13"/>
  <c r="H25" i="13"/>
  <c r="E23" i="13"/>
  <c r="H23" i="13"/>
  <c r="E43" i="13"/>
  <c r="H43" i="13"/>
  <c r="E30" i="18"/>
  <c r="H30" i="18"/>
  <c r="E25" i="18"/>
  <c r="H25" i="18"/>
  <c r="E42" i="18"/>
  <c r="H42" i="18"/>
  <c r="E61" i="18"/>
  <c r="H61" i="18"/>
  <c r="E64" i="18"/>
  <c r="H64" i="18"/>
  <c r="E37" i="18"/>
  <c r="H37" i="18"/>
  <c r="E27" i="18"/>
  <c r="E40" i="18"/>
  <c r="H40" i="18"/>
  <c r="E28" i="22"/>
  <c r="H28" i="22"/>
  <c r="E21" i="22"/>
  <c r="E40" i="22"/>
  <c r="H40" i="22" s="1"/>
  <c r="E25" i="26"/>
  <c r="H25" i="26" s="1"/>
  <c r="E36" i="26"/>
  <c r="H36" i="26" s="1"/>
  <c r="E27" i="26"/>
  <c r="H27" i="26" s="1"/>
  <c r="E64" i="26"/>
  <c r="H64" i="26" s="1"/>
  <c r="H20" i="34"/>
  <c r="H55" i="1"/>
  <c r="H35" i="2"/>
  <c r="H32" i="2"/>
  <c r="E64" i="3"/>
  <c r="H64" i="3" s="1"/>
  <c r="E51" i="3"/>
  <c r="H51" i="3" s="1"/>
  <c r="H35" i="3"/>
  <c r="E34" i="3"/>
  <c r="H34" i="3"/>
  <c r="H20" i="3"/>
  <c r="H32" i="4"/>
  <c r="H28" i="4"/>
  <c r="H25" i="4"/>
  <c r="H21" i="4"/>
  <c r="E61" i="5"/>
  <c r="H61" i="5" s="1"/>
  <c r="H57" i="5"/>
  <c r="H53" i="5"/>
  <c r="H45" i="5"/>
  <c r="H41" i="5"/>
  <c r="H35" i="5"/>
  <c r="H64" i="6"/>
  <c r="H56" i="6"/>
  <c r="H50" i="6"/>
  <c r="H29" i="6"/>
  <c r="H44" i="7"/>
  <c r="H27" i="7"/>
  <c r="H53" i="8"/>
  <c r="H39" i="8"/>
  <c r="H23" i="8"/>
  <c r="H20" i="8"/>
  <c r="E62" i="9"/>
  <c r="H49" i="9"/>
  <c r="E36" i="10"/>
  <c r="H36" i="10" s="1"/>
  <c r="E48" i="9"/>
  <c r="H22" i="19"/>
  <c r="H23" i="20"/>
  <c r="H21" i="20"/>
  <c r="H61" i="21"/>
  <c r="H44" i="21"/>
  <c r="H32" i="21"/>
  <c r="H61" i="22"/>
  <c r="H46" i="22"/>
  <c r="H64" i="23"/>
  <c r="H42" i="23"/>
  <c r="H38" i="26"/>
  <c r="H61" i="29"/>
  <c r="H45" i="29"/>
  <c r="H40" i="29"/>
  <c r="H54" i="30"/>
  <c r="H49" i="30"/>
  <c r="H42" i="30"/>
  <c r="H38" i="30"/>
  <c r="H26" i="30"/>
  <c r="H28" i="32"/>
  <c r="H40" i="10"/>
  <c r="H37" i="10"/>
  <c r="H55" i="11"/>
  <c r="H44" i="11"/>
  <c r="H32" i="11"/>
  <c r="H29" i="11"/>
  <c r="H35" i="12"/>
  <c r="H23" i="12"/>
  <c r="H45" i="13"/>
  <c r="H57" i="14"/>
  <c r="H43" i="14"/>
  <c r="H38" i="14"/>
  <c r="H23" i="14"/>
  <c r="H59" i="15"/>
  <c r="H55" i="15"/>
  <c r="H38" i="15"/>
  <c r="H20" i="16"/>
  <c r="H44" i="17"/>
  <c r="H30" i="17"/>
  <c r="H27" i="17"/>
  <c r="H57" i="18"/>
  <c r="H34" i="19"/>
  <c r="H23" i="19"/>
  <c r="H57" i="20"/>
  <c r="H24" i="20"/>
  <c r="H56" i="21"/>
  <c r="H45" i="21"/>
  <c r="H62" i="22"/>
  <c r="H33" i="22"/>
  <c r="H21" i="22"/>
  <c r="H39" i="24"/>
  <c r="H24" i="24"/>
  <c r="H20" i="24"/>
  <c r="H49" i="26"/>
  <c r="H46" i="27"/>
  <c r="H55" i="28"/>
  <c r="H50" i="30"/>
  <c r="H32" i="30"/>
  <c r="H55" i="32"/>
  <c r="H35" i="32"/>
  <c r="H56" i="11"/>
  <c r="H45" i="11"/>
  <c r="H57" i="12"/>
  <c r="H53" i="12"/>
  <c r="H49" i="12"/>
  <c r="H64" i="13"/>
  <c r="H46" i="13"/>
  <c r="H32" i="13"/>
  <c r="H49" i="14"/>
  <c r="H44" i="14"/>
  <c r="H56" i="15"/>
  <c r="H58" i="16"/>
  <c r="H34" i="16"/>
  <c r="H21" i="17"/>
  <c r="H53" i="18"/>
  <c r="H50" i="19"/>
  <c r="H39" i="20"/>
  <c r="H29" i="20"/>
  <c r="H31" i="24"/>
  <c r="E8" i="29"/>
  <c r="E8" i="19"/>
  <c r="G12" i="24"/>
  <c r="H12" i="24" s="1"/>
  <c r="E71" i="33"/>
  <c r="H71" i="33" s="1"/>
  <c r="F101" i="5"/>
  <c r="F108" i="5"/>
  <c r="F83" i="5"/>
  <c r="H51" i="32"/>
  <c r="H78" i="2"/>
  <c r="H106" i="5"/>
  <c r="F90" i="5"/>
  <c r="F85" i="5"/>
  <c r="H143" i="7"/>
  <c r="H133" i="7"/>
  <c r="H79" i="8"/>
  <c r="H138" i="9"/>
  <c r="H122" i="9"/>
  <c r="H103" i="9"/>
  <c r="H21" i="30"/>
  <c r="H36" i="32"/>
  <c r="H143" i="3"/>
  <c r="H117" i="3"/>
  <c r="H144" i="7"/>
  <c r="H139" i="9"/>
  <c r="H104" i="9"/>
  <c r="H94" i="9"/>
  <c r="E137" i="30"/>
  <c r="H137" i="30"/>
  <c r="H209" i="13"/>
  <c r="H184" i="11"/>
  <c r="H253" i="17"/>
  <c r="H237" i="17"/>
  <c r="H223" i="17"/>
  <c r="H198" i="17"/>
  <c r="H184" i="17"/>
  <c r="H169" i="17"/>
  <c r="H254" i="17"/>
  <c r="H238" i="17"/>
  <c r="H224" i="17"/>
  <c r="H204" i="17"/>
  <c r="H191" i="17"/>
  <c r="H175" i="17"/>
  <c r="H158" i="17"/>
  <c r="H210" i="18"/>
  <c r="H197" i="18"/>
  <c r="H198" i="18"/>
  <c r="F301" i="1"/>
  <c r="F307" i="34"/>
  <c r="H465" i="34"/>
  <c r="H423" i="16"/>
  <c r="H408" i="16"/>
  <c r="H438" i="15"/>
  <c r="H493" i="16"/>
  <c r="H467" i="16"/>
  <c r="H439" i="15"/>
  <c r="H306" i="22"/>
  <c r="H471" i="23"/>
  <c r="H452" i="23"/>
  <c r="H433" i="23"/>
  <c r="H418" i="23"/>
  <c r="H400" i="23"/>
  <c r="H381" i="23"/>
  <c r="H379" i="23"/>
  <c r="H351" i="23"/>
  <c r="H489" i="24"/>
  <c r="H447" i="24"/>
  <c r="H436" i="24"/>
  <c r="H497" i="23"/>
  <c r="H470" i="23"/>
  <c r="H451" i="23"/>
  <c r="H427" i="23"/>
  <c r="H417" i="23"/>
  <c r="H399" i="23"/>
  <c r="H322" i="23"/>
  <c r="H488" i="24"/>
  <c r="H446" i="24"/>
  <c r="H384" i="26"/>
  <c r="H380" i="26"/>
  <c r="H351" i="26"/>
  <c r="H340" i="26"/>
  <c r="H404" i="26"/>
  <c r="H352" i="26"/>
  <c r="H348" i="26"/>
  <c r="H306" i="26"/>
  <c r="H498" i="27"/>
  <c r="H423" i="27"/>
  <c r="F10" i="17"/>
  <c r="G8" i="17"/>
  <c r="F9" i="15"/>
  <c r="G13" i="16"/>
  <c r="H13" i="16" s="1"/>
  <c r="G13" i="5"/>
  <c r="H13" i="5"/>
  <c r="E13" i="21"/>
  <c r="E12" i="5"/>
  <c r="G12" i="5"/>
  <c r="F11" i="12"/>
  <c r="G11" i="9"/>
  <c r="H11" i="9" s="1"/>
  <c r="E11" i="9"/>
  <c r="F10" i="25"/>
  <c r="E10" i="9"/>
  <c r="E8" i="24"/>
  <c r="E9" i="28"/>
  <c r="E8" i="25"/>
  <c r="E9" i="8"/>
  <c r="E10" i="2"/>
  <c r="E12" i="2"/>
  <c r="E11" i="2"/>
  <c r="E9" i="1"/>
  <c r="E12" i="1"/>
  <c r="H12" i="1" s="1"/>
  <c r="E13" i="1"/>
  <c r="H13" i="1" s="1"/>
  <c r="E10" i="1"/>
  <c r="H10" i="1" s="1"/>
  <c r="E11" i="1"/>
  <c r="G9" i="32"/>
  <c r="H9" i="32"/>
  <c r="E9" i="20"/>
  <c r="E8" i="20" s="1"/>
  <c r="E13" i="28"/>
  <c r="E8" i="8"/>
  <c r="F530" i="14" l="1"/>
  <c r="F507" i="10"/>
  <c r="F526" i="10"/>
  <c r="F510" i="10"/>
  <c r="F521" i="9"/>
  <c r="F526" i="8"/>
  <c r="F529" i="8"/>
  <c r="F524" i="8"/>
  <c r="F522" i="7"/>
  <c r="F507" i="6"/>
  <c r="F509" i="5"/>
  <c r="F518" i="5"/>
  <c r="F505" i="24"/>
  <c r="H505" i="10"/>
  <c r="F510" i="11"/>
  <c r="F521" i="11"/>
  <c r="F530" i="20"/>
  <c r="G505" i="20"/>
  <c r="H505" i="20" s="1"/>
  <c r="F519" i="21"/>
  <c r="F523" i="21"/>
  <c r="F512" i="21"/>
  <c r="F518" i="21"/>
  <c r="F530" i="21"/>
  <c r="H13" i="4"/>
  <c r="F13" i="33"/>
  <c r="H505" i="25"/>
  <c r="F529" i="14"/>
  <c r="F512" i="14"/>
  <c r="F514" i="14"/>
  <c r="F507" i="14"/>
  <c r="G505" i="14"/>
  <c r="H505" i="14" s="1"/>
  <c r="F515" i="27"/>
  <c r="F511" i="27"/>
  <c r="F519" i="27"/>
  <c r="H13" i="28"/>
  <c r="F12" i="33"/>
  <c r="F13" i="17"/>
  <c r="D8" i="7"/>
  <c r="F10" i="7" s="1"/>
  <c r="H522" i="33"/>
  <c r="H526" i="33"/>
  <c r="F521" i="27"/>
  <c r="F508" i="27"/>
  <c r="F524" i="27"/>
  <c r="D13" i="24"/>
  <c r="G13" i="24" s="1"/>
  <c r="H13" i="24" s="1"/>
  <c r="F518" i="14"/>
  <c r="F521" i="14"/>
  <c r="D13" i="14"/>
  <c r="G13" i="14" s="1"/>
  <c r="F506" i="14"/>
  <c r="F522" i="10"/>
  <c r="F529" i="10"/>
  <c r="F514" i="7"/>
  <c r="F524" i="7"/>
  <c r="F506" i="7"/>
  <c r="F509" i="7"/>
  <c r="F525" i="7"/>
  <c r="F512" i="7"/>
  <c r="F519" i="7"/>
  <c r="F529" i="7"/>
  <c r="F505" i="27"/>
  <c r="F510" i="6"/>
  <c r="F513" i="6"/>
  <c r="F515" i="6"/>
  <c r="F512" i="6"/>
  <c r="F505" i="6"/>
  <c r="F517" i="8"/>
  <c r="G505" i="8"/>
  <c r="H505" i="8" s="1"/>
  <c r="F530" i="9"/>
  <c r="F509" i="9"/>
  <c r="F513" i="29"/>
  <c r="F510" i="29"/>
  <c r="F506" i="9"/>
  <c r="F513" i="5"/>
  <c r="F529" i="6"/>
  <c r="F527" i="8"/>
  <c r="F13" i="14"/>
  <c r="F12" i="21"/>
  <c r="F13" i="3"/>
  <c r="H505" i="29"/>
  <c r="F506" i="24"/>
  <c r="F530" i="24"/>
  <c r="F512" i="24"/>
  <c r="F515" i="24"/>
  <c r="F518" i="24"/>
  <c r="F521" i="24"/>
  <c r="G505" i="24"/>
  <c r="H505" i="24" s="1"/>
  <c r="F517" i="14"/>
  <c r="F9" i="21"/>
  <c r="F11" i="31"/>
  <c r="F12" i="17"/>
  <c r="H13" i="3"/>
  <c r="H13" i="33"/>
  <c r="F13" i="15"/>
  <c r="G505" i="7"/>
  <c r="H505" i="7" s="1"/>
  <c r="H510" i="33"/>
  <c r="F517" i="27"/>
  <c r="F514" i="27"/>
  <c r="F530" i="27"/>
  <c r="F529" i="27"/>
  <c r="F522" i="24"/>
  <c r="H13" i="17"/>
  <c r="H507" i="15"/>
  <c r="F508" i="14"/>
  <c r="F519" i="14"/>
  <c r="F524" i="14"/>
  <c r="F524" i="10"/>
  <c r="F523" i="10"/>
  <c r="F508" i="10"/>
  <c r="F521" i="10"/>
  <c r="F512" i="10"/>
  <c r="F509" i="10"/>
  <c r="F522" i="9"/>
  <c r="F519" i="8"/>
  <c r="F522" i="8"/>
  <c r="F506" i="8"/>
  <c r="F515" i="7"/>
  <c r="F526" i="7"/>
  <c r="F521" i="7"/>
  <c r="D13" i="6"/>
  <c r="G13" i="6" s="1"/>
  <c r="F529" i="5"/>
  <c r="F524" i="5"/>
  <c r="G505" i="29"/>
  <c r="F505" i="10"/>
  <c r="F505" i="7"/>
  <c r="F508" i="34"/>
  <c r="F521" i="34"/>
  <c r="F509" i="34"/>
  <c r="G505" i="3"/>
  <c r="H505" i="3" s="1"/>
  <c r="F529" i="3"/>
  <c r="F522" i="3"/>
  <c r="F517" i="3"/>
  <c r="F515" i="4"/>
  <c r="F522" i="4"/>
  <c r="F519" i="4"/>
  <c r="F518" i="4"/>
  <c r="F523" i="12"/>
  <c r="F510" i="12"/>
  <c r="G505" i="12"/>
  <c r="H505" i="12" s="1"/>
  <c r="F523" i="16"/>
  <c r="F517" i="16"/>
  <c r="F521" i="16"/>
  <c r="F511" i="22"/>
  <c r="F515" i="22"/>
  <c r="F505" i="22"/>
  <c r="F513" i="23"/>
  <c r="F510" i="23"/>
  <c r="F518" i="23"/>
  <c r="F510" i="28"/>
  <c r="G505" i="28"/>
  <c r="H505" i="28" s="1"/>
  <c r="F522" i="30"/>
  <c r="F521" i="30"/>
  <c r="F530" i="30"/>
  <c r="F529" i="30"/>
  <c r="F517" i="10"/>
  <c r="H510" i="3"/>
  <c r="H508" i="2"/>
  <c r="H505" i="19"/>
  <c r="H505" i="11"/>
  <c r="H505" i="33"/>
  <c r="H506" i="34"/>
  <c r="H506" i="15"/>
  <c r="H506" i="30"/>
  <c r="F521" i="1"/>
  <c r="F509" i="1"/>
  <c r="H514" i="3"/>
  <c r="H530" i="6"/>
  <c r="H518" i="6"/>
  <c r="H530" i="17"/>
  <c r="H527" i="17"/>
  <c r="F527" i="19"/>
  <c r="F524" i="19"/>
  <c r="H517" i="22"/>
  <c r="H513" i="22"/>
  <c r="H513" i="23"/>
  <c r="F519" i="26"/>
  <c r="H520" i="27"/>
  <c r="F529" i="32"/>
  <c r="H520" i="31"/>
  <c r="H507" i="6"/>
  <c r="H514" i="8"/>
  <c r="H507" i="10"/>
  <c r="F507" i="13"/>
  <c r="F509" i="15"/>
  <c r="H510" i="21"/>
  <c r="H509" i="23"/>
  <c r="F508" i="25"/>
  <c r="F506" i="15"/>
  <c r="H507" i="34"/>
  <c r="H527" i="1"/>
  <c r="H523" i="1"/>
  <c r="H519" i="1"/>
  <c r="H515" i="1"/>
  <c r="H511" i="1"/>
  <c r="H527" i="8"/>
  <c r="H511" i="8"/>
  <c r="F521" i="15"/>
  <c r="H515" i="16"/>
  <c r="F525" i="18"/>
  <c r="F523" i="18"/>
  <c r="H523" i="21"/>
  <c r="H513" i="24"/>
  <c r="H517" i="30"/>
  <c r="H12" i="5"/>
  <c r="F9" i="14"/>
  <c r="F11" i="17"/>
  <c r="G8" i="34"/>
  <c r="H8" i="34" s="1"/>
  <c r="G8" i="33"/>
  <c r="F11" i="33"/>
  <c r="F9" i="17"/>
  <c r="F11" i="16"/>
  <c r="F10" i="33"/>
  <c r="F12" i="34"/>
  <c r="F12" i="12"/>
  <c r="F335" i="30"/>
  <c r="F406" i="30"/>
  <c r="F301" i="30"/>
  <c r="F357" i="30"/>
  <c r="G12" i="28"/>
  <c r="F305" i="27"/>
  <c r="F314" i="27"/>
  <c r="F323" i="27"/>
  <c r="F330" i="27"/>
  <c r="F335" i="27"/>
  <c r="F344" i="27"/>
  <c r="F354" i="27"/>
  <c r="F377" i="27"/>
  <c r="F386" i="27"/>
  <c r="F390" i="27"/>
  <c r="F395" i="27"/>
  <c r="F403" i="27"/>
  <c r="F409" i="27"/>
  <c r="F422" i="27"/>
  <c r="F483" i="27"/>
  <c r="F487" i="27"/>
  <c r="F493" i="27"/>
  <c r="F11" i="23"/>
  <c r="F298" i="22"/>
  <c r="F307" i="22"/>
  <c r="F312" i="22"/>
  <c r="F318" i="22"/>
  <c r="F330" i="22"/>
  <c r="F335" i="22"/>
  <c r="F345" i="22"/>
  <c r="F357" i="22"/>
  <c r="F370" i="22"/>
  <c r="F379" i="22"/>
  <c r="F392" i="22"/>
  <c r="F432" i="22"/>
  <c r="F468" i="22"/>
  <c r="F485" i="22"/>
  <c r="F295" i="22"/>
  <c r="F301" i="8"/>
  <c r="F329" i="8"/>
  <c r="F377" i="8"/>
  <c r="F441" i="8"/>
  <c r="F497" i="8"/>
  <c r="F298" i="8"/>
  <c r="F334" i="8"/>
  <c r="F398" i="8"/>
  <c r="F323" i="8"/>
  <c r="F335" i="8"/>
  <c r="F363" i="8"/>
  <c r="F423" i="8"/>
  <c r="F455" i="8"/>
  <c r="H463" i="5"/>
  <c r="H418" i="5"/>
  <c r="F294" i="8"/>
  <c r="F365" i="7"/>
  <c r="F375" i="7"/>
  <c r="F389" i="7"/>
  <c r="F443" i="7"/>
  <c r="F456" i="7"/>
  <c r="F294" i="7"/>
  <c r="F296" i="7"/>
  <c r="F381" i="7"/>
  <c r="F396" i="7"/>
  <c r="F407" i="7"/>
  <c r="F428" i="7"/>
  <c r="F446" i="7"/>
  <c r="F465" i="7"/>
  <c r="F321" i="7"/>
  <c r="F351" i="7"/>
  <c r="F384" i="7"/>
  <c r="F426" i="7"/>
  <c r="F475" i="7"/>
  <c r="F454" i="7"/>
  <c r="F334" i="7"/>
  <c r="F326" i="7"/>
  <c r="F295" i="7"/>
  <c r="F329" i="7"/>
  <c r="F301" i="7"/>
  <c r="F483" i="7"/>
  <c r="F460" i="7"/>
  <c r="F434" i="7"/>
  <c r="F430" i="7"/>
  <c r="F403" i="7"/>
  <c r="F392" i="7"/>
  <c r="F386" i="7"/>
  <c r="F380" i="7"/>
  <c r="F372" i="7"/>
  <c r="F359" i="7"/>
  <c r="F347" i="7"/>
  <c r="F343" i="7"/>
  <c r="F339" i="7"/>
  <c r="F332" i="7"/>
  <c r="F335" i="7"/>
  <c r="F311" i="7"/>
  <c r="F400" i="7"/>
  <c r="F314" i="7"/>
  <c r="F302" i="7"/>
  <c r="F333" i="7"/>
  <c r="F297" i="7"/>
  <c r="F493" i="7"/>
  <c r="F467" i="7"/>
  <c r="F458" i="7"/>
  <c r="F442" i="7"/>
  <c r="F433" i="7"/>
  <c r="F420" i="7"/>
  <c r="F324" i="7"/>
  <c r="F338" i="7"/>
  <c r="F436" i="7"/>
  <c r="F444" i="7"/>
  <c r="F466" i="7"/>
  <c r="F476" i="7"/>
  <c r="F492" i="7"/>
  <c r="F495" i="7"/>
  <c r="F302" i="30"/>
  <c r="F358" i="30"/>
  <c r="F485" i="30"/>
  <c r="F332" i="30"/>
  <c r="F301" i="27"/>
  <c r="F310" i="27"/>
  <c r="F318" i="27"/>
  <c r="F326" i="27"/>
  <c r="F333" i="27"/>
  <c r="F340" i="27"/>
  <c r="F346" i="27"/>
  <c r="F379" i="27"/>
  <c r="F388" i="27"/>
  <c r="F392" i="27"/>
  <c r="F398" i="27"/>
  <c r="F406" i="27"/>
  <c r="F412" i="27"/>
  <c r="F420" i="27"/>
  <c r="F437" i="27"/>
  <c r="F460" i="27"/>
  <c r="F475" i="27"/>
  <c r="F485" i="27"/>
  <c r="F491" i="27"/>
  <c r="F295" i="27"/>
  <c r="F310" i="22"/>
  <c r="F315" i="22"/>
  <c r="F326" i="22"/>
  <c r="F333" i="22"/>
  <c r="F347" i="22"/>
  <c r="F387" i="22"/>
  <c r="F412" i="22"/>
  <c r="F463" i="22"/>
  <c r="F483" i="22"/>
  <c r="F491" i="22"/>
  <c r="F497" i="22"/>
  <c r="D12" i="22"/>
  <c r="G12" i="22" s="1"/>
  <c r="F10" i="19"/>
  <c r="F12" i="19"/>
  <c r="F333" i="8"/>
  <c r="F385" i="8"/>
  <c r="F401" i="8"/>
  <c r="F485" i="8"/>
  <c r="D12" i="8"/>
  <c r="G12" i="8" s="1"/>
  <c r="H12" i="8" s="1"/>
  <c r="F302" i="8"/>
  <c r="F314" i="8"/>
  <c r="F330" i="8"/>
  <c r="F358" i="8"/>
  <c r="F378" i="8"/>
  <c r="F386" i="8"/>
  <c r="F466" i="8"/>
  <c r="F343" i="8"/>
  <c r="F407" i="8"/>
  <c r="F467" i="8"/>
  <c r="F483" i="8"/>
  <c r="F308" i="8"/>
  <c r="F380" i="8"/>
  <c r="H480" i="5"/>
  <c r="H301" i="4"/>
  <c r="H327" i="3"/>
  <c r="H332" i="3"/>
  <c r="H357" i="3"/>
  <c r="H429" i="2"/>
  <c r="F12" i="13"/>
  <c r="G294" i="22"/>
  <c r="H294" i="22" s="1"/>
  <c r="F312" i="14"/>
  <c r="F388" i="14"/>
  <c r="F395" i="14"/>
  <c r="F423" i="14"/>
  <c r="F461" i="14"/>
  <c r="F407" i="14"/>
  <c r="F410" i="14"/>
  <c r="F458" i="14"/>
  <c r="F294" i="14"/>
  <c r="F300" i="14"/>
  <c r="F311" i="14"/>
  <c r="F320" i="14"/>
  <c r="F416" i="14"/>
  <c r="F377" i="14"/>
  <c r="F466" i="14"/>
  <c r="F296" i="14"/>
  <c r="F484" i="14"/>
  <c r="G12" i="26"/>
  <c r="H12" i="26" s="1"/>
  <c r="F9" i="9"/>
  <c r="F381" i="8"/>
  <c r="F458" i="8"/>
  <c r="F475" i="8"/>
  <c r="F321" i="8"/>
  <c r="F346" i="8"/>
  <c r="F364" i="8"/>
  <c r="F476" i="8"/>
  <c r="F498" i="8"/>
  <c r="F319" i="8"/>
  <c r="F375" i="8"/>
  <c r="F390" i="8"/>
  <c r="F449" i="8"/>
  <c r="G294" i="8"/>
  <c r="F388" i="8"/>
  <c r="F408" i="8"/>
  <c r="F446" i="8"/>
  <c r="F480" i="8"/>
  <c r="F297" i="8"/>
  <c r="F304" i="8"/>
  <c r="F391" i="8"/>
  <c r="F379" i="8"/>
  <c r="F311" i="8"/>
  <c r="F478" i="8"/>
  <c r="F454" i="8"/>
  <c r="F406" i="8"/>
  <c r="F370" i="8"/>
  <c r="F350" i="8"/>
  <c r="F394" i="8"/>
  <c r="F400" i="8"/>
  <c r="F419" i="8"/>
  <c r="F461" i="8"/>
  <c r="F316" i="22"/>
  <c r="F378" i="22"/>
  <c r="F395" i="22"/>
  <c r="F405" i="22"/>
  <c r="F437" i="22"/>
  <c r="F478" i="22"/>
  <c r="F402" i="22"/>
  <c r="F428" i="22"/>
  <c r="F459" i="22"/>
  <c r="F426" i="22"/>
  <c r="F294" i="22"/>
  <c r="F363" i="27"/>
  <c r="F369" i="27"/>
  <c r="F462" i="27"/>
  <c r="F466" i="27"/>
  <c r="F308" i="27"/>
  <c r="F322" i="27"/>
  <c r="F341" i="27"/>
  <c r="F359" i="27"/>
  <c r="F394" i="27"/>
  <c r="F441" i="27"/>
  <c r="F450" i="27"/>
  <c r="F453" i="27"/>
  <c r="F468" i="27"/>
  <c r="F488" i="27"/>
  <c r="F497" i="27"/>
  <c r="F337" i="27"/>
  <c r="F357" i="27"/>
  <c r="F417" i="27"/>
  <c r="F433" i="27"/>
  <c r="F449" i="27"/>
  <c r="F467" i="27"/>
  <c r="F471" i="27"/>
  <c r="F400" i="27"/>
  <c r="F407" i="27"/>
  <c r="F370" i="27"/>
  <c r="F470" i="27"/>
  <c r="F297" i="27"/>
  <c r="F294" i="27"/>
  <c r="F297" i="30"/>
  <c r="F321" i="30"/>
  <c r="F339" i="30"/>
  <c r="F365" i="30"/>
  <c r="F393" i="30"/>
  <c r="F460" i="30"/>
  <c r="F464" i="30"/>
  <c r="F304" i="30"/>
  <c r="F363" i="30"/>
  <c r="F310" i="30"/>
  <c r="F318" i="30"/>
  <c r="F372" i="30"/>
  <c r="F387" i="30"/>
  <c r="F326" i="30"/>
  <c r="F407" i="30"/>
  <c r="F411" i="30"/>
  <c r="G294" i="30"/>
  <c r="H294" i="30" s="1"/>
  <c r="F473" i="9"/>
  <c r="F460" i="9"/>
  <c r="H456" i="7"/>
  <c r="H464" i="7"/>
  <c r="H497" i="7"/>
  <c r="H308" i="5"/>
  <c r="H444" i="5"/>
  <c r="H484" i="5"/>
  <c r="H453" i="5"/>
  <c r="H326" i="4"/>
  <c r="H308" i="3"/>
  <c r="H329" i="3"/>
  <c r="H333" i="3"/>
  <c r="H345" i="3"/>
  <c r="H358" i="3"/>
  <c r="H383" i="3"/>
  <c r="H430" i="3"/>
  <c r="H412" i="3"/>
  <c r="H463" i="3"/>
  <c r="H464" i="2"/>
  <c r="H321" i="2"/>
  <c r="H299" i="2"/>
  <c r="F294" i="9"/>
  <c r="F403" i="9"/>
  <c r="F441" i="9"/>
  <c r="F483" i="9"/>
  <c r="F423" i="9"/>
  <c r="F486" i="9"/>
  <c r="G294" i="9"/>
  <c r="F326" i="9"/>
  <c r="F401" i="9"/>
  <c r="F479" i="9"/>
  <c r="F307" i="9"/>
  <c r="F294" i="15"/>
  <c r="F296" i="15"/>
  <c r="F491" i="15"/>
  <c r="F307" i="15"/>
  <c r="F335" i="15"/>
  <c r="F408" i="15"/>
  <c r="F357" i="15"/>
  <c r="F359" i="15"/>
  <c r="F295" i="15"/>
  <c r="F332" i="17"/>
  <c r="F391" i="17"/>
  <c r="F393" i="17"/>
  <c r="F330" i="17"/>
  <c r="G294" i="17"/>
  <c r="H294" i="17" s="1"/>
  <c r="F333" i="17"/>
  <c r="F494" i="17"/>
  <c r="F294" i="17"/>
  <c r="F493" i="9"/>
  <c r="F383" i="9"/>
  <c r="F379" i="9"/>
  <c r="F330" i="9"/>
  <c r="F311" i="9"/>
  <c r="F297" i="15"/>
  <c r="H411" i="8"/>
  <c r="H318" i="7"/>
  <c r="H364" i="7"/>
  <c r="H387" i="7"/>
  <c r="H412" i="7"/>
  <c r="H458" i="7"/>
  <c r="H466" i="7"/>
  <c r="H375" i="5"/>
  <c r="H431" i="5"/>
  <c r="H441" i="5"/>
  <c r="H354" i="5"/>
  <c r="H378" i="5"/>
  <c r="H330" i="4"/>
  <c r="H310" i="3"/>
  <c r="H321" i="3"/>
  <c r="H330" i="3"/>
  <c r="H370" i="3"/>
  <c r="H354" i="2"/>
  <c r="H391" i="2"/>
  <c r="H333" i="2"/>
  <c r="H413" i="2"/>
  <c r="H294" i="31"/>
  <c r="H294" i="27"/>
  <c r="H294" i="23"/>
  <c r="H294" i="7"/>
  <c r="H294" i="3"/>
  <c r="F316" i="23"/>
  <c r="F388" i="23"/>
  <c r="F479" i="23"/>
  <c r="F328" i="23"/>
  <c r="F363" i="23"/>
  <c r="F397" i="23"/>
  <c r="F414" i="23"/>
  <c r="F463" i="23"/>
  <c r="F337" i="23"/>
  <c r="F346" i="23"/>
  <c r="F369" i="23"/>
  <c r="F379" i="23"/>
  <c r="F398" i="23"/>
  <c r="F467" i="23"/>
  <c r="F464" i="23"/>
  <c r="F433" i="23"/>
  <c r="F311" i="23"/>
  <c r="F359" i="23"/>
  <c r="F305" i="23"/>
  <c r="F296" i="23"/>
  <c r="F294" i="23"/>
  <c r="F300" i="26"/>
  <c r="F456" i="26"/>
  <c r="F309" i="26"/>
  <c r="F363" i="26"/>
  <c r="F396" i="26"/>
  <c r="F422" i="26"/>
  <c r="F371" i="26"/>
  <c r="F312" i="26"/>
  <c r="F325" i="26"/>
  <c r="F356" i="26"/>
  <c r="F359" i="26"/>
  <c r="F404" i="26"/>
  <c r="F455" i="26"/>
  <c r="F492" i="26"/>
  <c r="F375" i="26"/>
  <c r="F380" i="26"/>
  <c r="F386" i="26"/>
  <c r="F396" i="31"/>
  <c r="F498" i="31"/>
  <c r="F302" i="31"/>
  <c r="F294" i="31"/>
  <c r="F413" i="9"/>
  <c r="F357" i="9"/>
  <c r="F314" i="15"/>
  <c r="F298" i="15"/>
  <c r="H298" i="1"/>
  <c r="H304" i="4"/>
  <c r="H298" i="7"/>
  <c r="F300" i="10"/>
  <c r="F331" i="10"/>
  <c r="F364" i="10"/>
  <c r="F368" i="10"/>
  <c r="F376" i="10"/>
  <c r="F379" i="10"/>
  <c r="F390" i="10"/>
  <c r="F438" i="10"/>
  <c r="F475" i="10"/>
  <c r="F362" i="10"/>
  <c r="F363" i="11"/>
  <c r="F382" i="11"/>
  <c r="F434" i="11"/>
  <c r="F467" i="11"/>
  <c r="F478" i="11"/>
  <c r="F338" i="11"/>
  <c r="F464" i="11"/>
  <c r="F472" i="11"/>
  <c r="F329" i="12"/>
  <c r="F433" i="12"/>
  <c r="F450" i="12"/>
  <c r="F461" i="12"/>
  <c r="F337" i="12"/>
  <c r="F356" i="12"/>
  <c r="F363" i="12"/>
  <c r="F370" i="12"/>
  <c r="F384" i="12"/>
  <c r="F391" i="12"/>
  <c r="F376" i="18"/>
  <c r="F414" i="18"/>
  <c r="F443" i="18"/>
  <c r="F452" i="18"/>
  <c r="F476" i="18"/>
  <c r="F323" i="18"/>
  <c r="F324" i="18"/>
  <c r="F367" i="18"/>
  <c r="F381" i="18"/>
  <c r="F445" i="18"/>
  <c r="F447" i="18"/>
  <c r="F465" i="18"/>
  <c r="F300" i="18"/>
  <c r="F303" i="18"/>
  <c r="F426" i="18"/>
  <c r="F444" i="18"/>
  <c r="F449" i="18"/>
  <c r="F308" i="20"/>
  <c r="F340" i="20"/>
  <c r="F383" i="20"/>
  <c r="F401" i="20"/>
  <c r="F422" i="20"/>
  <c r="F484" i="20"/>
  <c r="F495" i="20"/>
  <c r="F303" i="20"/>
  <c r="F387" i="20"/>
  <c r="F398" i="20"/>
  <c r="F434" i="20"/>
  <c r="F432" i="20"/>
  <c r="F343" i="20"/>
  <c r="F378" i="20"/>
  <c r="F304" i="24"/>
  <c r="F329" i="24"/>
  <c r="F339" i="24"/>
  <c r="F377" i="24"/>
  <c r="F407" i="24"/>
  <c r="F378" i="24"/>
  <c r="F341" i="24"/>
  <c r="F389" i="24"/>
  <c r="F437" i="24"/>
  <c r="F370" i="24"/>
  <c r="F438" i="24"/>
  <c r="F366" i="28"/>
  <c r="F390" i="28"/>
  <c r="F404" i="28"/>
  <c r="F486" i="28"/>
  <c r="F461" i="28"/>
  <c r="F325" i="28"/>
  <c r="F336" i="28"/>
  <c r="F381" i="28"/>
  <c r="F492" i="28"/>
  <c r="F316" i="28"/>
  <c r="F298" i="32"/>
  <c r="F318" i="32"/>
  <c r="F327" i="32"/>
  <c r="F398" i="32"/>
  <c r="F422" i="32"/>
  <c r="F485" i="32"/>
  <c r="F297" i="32"/>
  <c r="F310" i="32"/>
  <c r="F338" i="32"/>
  <c r="F344" i="32"/>
  <c r="F410" i="32"/>
  <c r="F442" i="32"/>
  <c r="F469" i="32"/>
  <c r="F484" i="32"/>
  <c r="F347" i="32"/>
  <c r="F388" i="32"/>
  <c r="F403" i="32"/>
  <c r="F412" i="32"/>
  <c r="F460" i="32"/>
  <c r="F491" i="32"/>
  <c r="F334" i="32"/>
  <c r="F406" i="32"/>
  <c r="F330" i="32"/>
  <c r="F373" i="33"/>
  <c r="F478" i="34"/>
  <c r="H437" i="34"/>
  <c r="H433" i="34"/>
  <c r="H428" i="34"/>
  <c r="F358" i="34"/>
  <c r="H314" i="34"/>
  <c r="F311" i="34"/>
  <c r="H310" i="34"/>
  <c r="F302" i="34"/>
  <c r="H299" i="34"/>
  <c r="H484" i="1"/>
  <c r="H410" i="1"/>
  <c r="H336" i="1"/>
  <c r="F488" i="2"/>
  <c r="F486" i="2"/>
  <c r="F466" i="2"/>
  <c r="F430" i="2"/>
  <c r="H428" i="2"/>
  <c r="F418" i="2"/>
  <c r="F384" i="2"/>
  <c r="F382" i="2"/>
  <c r="H373" i="2"/>
  <c r="F368" i="2"/>
  <c r="F360" i="2"/>
  <c r="F337" i="2"/>
  <c r="H486" i="3"/>
  <c r="F475" i="3"/>
  <c r="F455" i="3"/>
  <c r="F441" i="3"/>
  <c r="F431" i="3"/>
  <c r="H424" i="3"/>
  <c r="H371" i="3"/>
  <c r="F368" i="3"/>
  <c r="F360" i="3"/>
  <c r="H353" i="3"/>
  <c r="F320" i="3"/>
  <c r="F485" i="4"/>
  <c r="F412" i="4"/>
  <c r="F406" i="4"/>
  <c r="F387" i="4"/>
  <c r="F372" i="4"/>
  <c r="F368" i="4"/>
  <c r="F339" i="4"/>
  <c r="F327" i="4"/>
  <c r="F324" i="4"/>
  <c r="F308" i="4"/>
  <c r="F452" i="5"/>
  <c r="F443" i="5"/>
  <c r="F426" i="5"/>
  <c r="F399" i="5"/>
  <c r="F382" i="5"/>
  <c r="F376" i="5"/>
  <c r="F329" i="5"/>
  <c r="F324" i="5"/>
  <c r="H493" i="6"/>
  <c r="F478" i="6"/>
  <c r="F454" i="6"/>
  <c r="H403" i="6"/>
  <c r="F398" i="6"/>
  <c r="F380" i="6"/>
  <c r="F344" i="6"/>
  <c r="F341" i="6"/>
  <c r="F326" i="6"/>
  <c r="F302" i="6"/>
  <c r="F296" i="6"/>
  <c r="H488" i="7"/>
  <c r="H443" i="7"/>
  <c r="H416" i="7"/>
  <c r="H395" i="7"/>
  <c r="F431" i="10"/>
  <c r="F439" i="11"/>
  <c r="F351" i="11"/>
  <c r="F315" i="11"/>
  <c r="F397" i="12"/>
  <c r="F300" i="12"/>
  <c r="F418" i="18"/>
  <c r="F364" i="18"/>
  <c r="F467" i="20"/>
  <c r="H294" i="29"/>
  <c r="H294" i="25"/>
  <c r="H294" i="21"/>
  <c r="H294" i="1"/>
  <c r="F296" i="33"/>
  <c r="H432" i="9"/>
  <c r="F296" i="10"/>
  <c r="F296" i="11"/>
  <c r="F296" i="12"/>
  <c r="F294" i="13"/>
  <c r="F324" i="13"/>
  <c r="F340" i="13"/>
  <c r="F370" i="13"/>
  <c r="F395" i="13"/>
  <c r="F471" i="13"/>
  <c r="F497" i="13"/>
  <c r="F338" i="13"/>
  <c r="F389" i="13"/>
  <c r="F410" i="13"/>
  <c r="F420" i="13"/>
  <c r="F296" i="18"/>
  <c r="F300" i="19"/>
  <c r="F330" i="19"/>
  <c r="F340" i="19"/>
  <c r="F358" i="19"/>
  <c r="F437" i="19"/>
  <c r="F337" i="19"/>
  <c r="F346" i="19"/>
  <c r="F380" i="19"/>
  <c r="F412" i="19"/>
  <c r="F389" i="19"/>
  <c r="F416" i="19"/>
  <c r="F418" i="19"/>
  <c r="F430" i="19"/>
  <c r="F411" i="19"/>
  <c r="F467" i="19"/>
  <c r="F297" i="20"/>
  <c r="F315" i="21"/>
  <c r="F329" i="21"/>
  <c r="F331" i="21"/>
  <c r="F343" i="21"/>
  <c r="F375" i="21"/>
  <c r="F389" i="21"/>
  <c r="F323" i="21"/>
  <c r="F386" i="21"/>
  <c r="F467" i="21"/>
  <c r="F476" i="21"/>
  <c r="F328" i="21"/>
  <c r="F377" i="21"/>
  <c r="F407" i="21"/>
  <c r="F463" i="21"/>
  <c r="F471" i="21"/>
  <c r="F338" i="21"/>
  <c r="F360" i="21"/>
  <c r="F422" i="21"/>
  <c r="F449" i="21"/>
  <c r="F297" i="24"/>
  <c r="F302" i="25"/>
  <c r="F322" i="25"/>
  <c r="F448" i="25"/>
  <c r="F303" i="25"/>
  <c r="F369" i="25"/>
  <c r="F398" i="25"/>
  <c r="F403" i="25"/>
  <c r="F441" i="25"/>
  <c r="F305" i="25"/>
  <c r="F351" i="25"/>
  <c r="F388" i="25"/>
  <c r="F390" i="25"/>
  <c r="F396" i="25"/>
  <c r="F411" i="25"/>
  <c r="F465" i="25"/>
  <c r="F478" i="25"/>
  <c r="F343" i="25"/>
  <c r="F346" i="25"/>
  <c r="F477" i="25"/>
  <c r="F497" i="25"/>
  <c r="F466" i="25"/>
  <c r="F296" i="28"/>
  <c r="F325" i="29"/>
  <c r="F328" i="29"/>
  <c r="F370" i="29"/>
  <c r="F417" i="29"/>
  <c r="F425" i="29"/>
  <c r="F448" i="29"/>
  <c r="F494" i="29"/>
  <c r="F496" i="29"/>
  <c r="F498" i="29"/>
  <c r="F368" i="29"/>
  <c r="F374" i="29"/>
  <c r="F415" i="29"/>
  <c r="F452" i="29"/>
  <c r="F454" i="29"/>
  <c r="F473" i="29"/>
  <c r="F329" i="29"/>
  <c r="F373" i="29"/>
  <c r="F381" i="29"/>
  <c r="F400" i="29"/>
  <c r="F402" i="29"/>
  <c r="F441" i="29"/>
  <c r="F451" i="29"/>
  <c r="F497" i="29"/>
  <c r="F413" i="29"/>
  <c r="F445" i="29"/>
  <c r="F331" i="29"/>
  <c r="F426" i="29"/>
  <c r="F474" i="29"/>
  <c r="F490" i="29"/>
  <c r="F397" i="29"/>
  <c r="F399" i="29"/>
  <c r="F455" i="29"/>
  <c r="H490" i="34"/>
  <c r="H480" i="34"/>
  <c r="F473" i="34"/>
  <c r="H407" i="34"/>
  <c r="H374" i="34"/>
  <c r="H370" i="34"/>
  <c r="H354" i="34"/>
  <c r="F339" i="34"/>
  <c r="H338" i="34"/>
  <c r="H325" i="34"/>
  <c r="H313" i="34"/>
  <c r="H309" i="34"/>
  <c r="H473" i="1"/>
  <c r="H409" i="1"/>
  <c r="H359" i="1"/>
  <c r="H330" i="1"/>
  <c r="F469" i="2"/>
  <c r="F426" i="2"/>
  <c r="F417" i="2"/>
  <c r="F415" i="2"/>
  <c r="F402" i="2"/>
  <c r="F390" i="2"/>
  <c r="F381" i="2"/>
  <c r="F367" i="2"/>
  <c r="F359" i="2"/>
  <c r="F351" i="2"/>
  <c r="H306" i="2"/>
  <c r="H497" i="3"/>
  <c r="F492" i="3"/>
  <c r="H465" i="3"/>
  <c r="F381" i="3"/>
  <c r="F371" i="3"/>
  <c r="F367" i="3"/>
  <c r="F362" i="3"/>
  <c r="F359" i="3"/>
  <c r="F433" i="4"/>
  <c r="F398" i="4"/>
  <c r="F335" i="4"/>
  <c r="F329" i="4"/>
  <c r="F326" i="4"/>
  <c r="F319" i="4"/>
  <c r="F315" i="4"/>
  <c r="F431" i="5"/>
  <c r="F428" i="5"/>
  <c r="F414" i="5"/>
  <c r="F375" i="5"/>
  <c r="F341" i="5"/>
  <c r="F493" i="6"/>
  <c r="F463" i="6"/>
  <c r="H450" i="6"/>
  <c r="F416" i="6"/>
  <c r="F387" i="6"/>
  <c r="H367" i="6"/>
  <c r="H343" i="6"/>
  <c r="H312" i="6"/>
  <c r="H470" i="7"/>
  <c r="H468" i="7"/>
  <c r="F455" i="10"/>
  <c r="F423" i="10"/>
  <c r="F372" i="10"/>
  <c r="F351" i="10"/>
  <c r="F476" i="11"/>
  <c r="F420" i="11"/>
  <c r="F405" i="11"/>
  <c r="F386" i="11"/>
  <c r="F303" i="11"/>
  <c r="F299" i="12"/>
  <c r="F493" i="13"/>
  <c r="F396" i="13"/>
  <c r="F329" i="13"/>
  <c r="F498" i="18"/>
  <c r="F466" i="18"/>
  <c r="F480" i="19"/>
  <c r="H366" i="10"/>
  <c r="H348" i="10"/>
  <c r="H477" i="11"/>
  <c r="H444" i="11"/>
  <c r="H436" i="11"/>
  <c r="H477" i="12"/>
  <c r="H431" i="13"/>
  <c r="H359" i="13"/>
  <c r="H350" i="13"/>
  <c r="H480" i="14"/>
  <c r="H468" i="14"/>
  <c r="H455" i="14"/>
  <c r="H489" i="15"/>
  <c r="H340" i="15"/>
  <c r="H329" i="15"/>
  <c r="H413" i="16"/>
  <c r="H384" i="16"/>
  <c r="H349" i="16"/>
  <c r="H331" i="16"/>
  <c r="H367" i="10"/>
  <c r="H352" i="10"/>
  <c r="H340" i="10"/>
  <c r="H386" i="12"/>
  <c r="H356" i="12"/>
  <c r="H420" i="13"/>
  <c r="H444" i="14"/>
  <c r="H360" i="14"/>
  <c r="H465" i="15"/>
  <c r="H461" i="15"/>
  <c r="H398" i="15"/>
  <c r="H394" i="15"/>
  <c r="H387" i="15"/>
  <c r="H341" i="15"/>
  <c r="H491" i="16"/>
  <c r="H390" i="17"/>
  <c r="H404" i="18"/>
  <c r="H474" i="19"/>
  <c r="H465" i="19"/>
  <c r="H300" i="19"/>
  <c r="H495" i="20"/>
  <c r="H490" i="20"/>
  <c r="H486" i="20"/>
  <c r="H482" i="20"/>
  <c r="H453" i="20"/>
  <c r="H449" i="20"/>
  <c r="H445" i="20"/>
  <c r="H441" i="20"/>
  <c r="H437" i="20"/>
  <c r="H433" i="20"/>
  <c r="H407" i="20"/>
  <c r="H401" i="20"/>
  <c r="H397" i="20"/>
  <c r="H383" i="20"/>
  <c r="H379" i="20"/>
  <c r="H376" i="20"/>
  <c r="H372" i="20"/>
  <c r="H368" i="20"/>
  <c r="H364" i="20"/>
  <c r="H360" i="20"/>
  <c r="H356" i="20"/>
  <c r="H331" i="20"/>
  <c r="H316" i="20"/>
  <c r="H427" i="21"/>
  <c r="H423" i="21"/>
  <c r="H419" i="21"/>
  <c r="H360" i="23"/>
  <c r="H477" i="24"/>
  <c r="H474" i="24"/>
  <c r="H382" i="24"/>
  <c r="H313" i="25"/>
  <c r="H377" i="17"/>
  <c r="H364" i="17"/>
  <c r="H356" i="17"/>
  <c r="H335" i="17"/>
  <c r="H300" i="18"/>
  <c r="H494" i="20"/>
  <c r="H459" i="20"/>
  <c r="H436" i="20"/>
  <c r="H429" i="20"/>
  <c r="H421" i="20"/>
  <c r="H417" i="20"/>
  <c r="H409" i="20"/>
  <c r="H355" i="20"/>
  <c r="H349" i="20"/>
  <c r="H343" i="20"/>
  <c r="H315" i="20"/>
  <c r="H426" i="21"/>
  <c r="H331" i="21"/>
  <c r="H342" i="22"/>
  <c r="H477" i="23"/>
  <c r="H299" i="25"/>
  <c r="H488" i="26"/>
  <c r="H439" i="26"/>
  <c r="H435" i="26"/>
  <c r="H481" i="29"/>
  <c r="H414" i="29"/>
  <c r="H299" i="29"/>
  <c r="H495" i="32"/>
  <c r="H424" i="32"/>
  <c r="H420" i="32"/>
  <c r="H482" i="22"/>
  <c r="H419" i="22"/>
  <c r="H421" i="23"/>
  <c r="H364" i="23"/>
  <c r="H361" i="23"/>
  <c r="H492" i="24"/>
  <c r="H490" i="24"/>
  <c r="H484" i="24"/>
  <c r="H482" i="24"/>
  <c r="H414" i="24"/>
  <c r="H383" i="24"/>
  <c r="H379" i="24"/>
  <c r="H366" i="24"/>
  <c r="H325" i="25"/>
  <c r="H496" i="26"/>
  <c r="H445" i="26"/>
  <c r="H436" i="26"/>
  <c r="H424" i="26"/>
  <c r="H396" i="27"/>
  <c r="H356" i="32"/>
  <c r="H348" i="32"/>
  <c r="H185" i="3"/>
  <c r="F9" i="12"/>
  <c r="F11" i="34"/>
  <c r="H169" i="22"/>
  <c r="G11" i="4"/>
  <c r="H262" i="14"/>
  <c r="H196" i="10"/>
  <c r="F11" i="3"/>
  <c r="H167" i="33"/>
  <c r="H163" i="33"/>
  <c r="H229" i="29"/>
  <c r="H163" i="28"/>
  <c r="H173" i="22"/>
  <c r="H286" i="13"/>
  <c r="H253" i="11"/>
  <c r="F201" i="3"/>
  <c r="F211" i="3"/>
  <c r="F254" i="3"/>
  <c r="F262" i="3"/>
  <c r="F195" i="3"/>
  <c r="F233" i="3"/>
  <c r="F273" i="3"/>
  <c r="F154" i="3"/>
  <c r="F246" i="3"/>
  <c r="F156" i="3"/>
  <c r="F169" i="3"/>
  <c r="F176" i="3"/>
  <c r="F182" i="3"/>
  <c r="F256" i="3"/>
  <c r="F244" i="3"/>
  <c r="F199" i="3"/>
  <c r="F214" i="3"/>
  <c r="F257" i="3"/>
  <c r="F282" i="3"/>
  <c r="G151" i="3"/>
  <c r="H151" i="3" s="1"/>
  <c r="F152" i="3"/>
  <c r="F198" i="3"/>
  <c r="F253" i="3"/>
  <c r="F237" i="3"/>
  <c r="F153" i="3"/>
  <c r="F159" i="3"/>
  <c r="F166" i="3"/>
  <c r="F175" i="3"/>
  <c r="F187" i="3"/>
  <c r="F268" i="3"/>
  <c r="F239" i="3"/>
  <c r="F177" i="6"/>
  <c r="F237" i="6"/>
  <c r="F239" i="6"/>
  <c r="F247" i="6"/>
  <c r="F263" i="6"/>
  <c r="F186" i="6"/>
  <c r="F229" i="6"/>
  <c r="F268" i="6"/>
  <c r="F152" i="6"/>
  <c r="D11" i="6"/>
  <c r="G11" i="6" s="1"/>
  <c r="F196" i="6"/>
  <c r="F175" i="6"/>
  <c r="F165" i="6"/>
  <c r="F246" i="6"/>
  <c r="F244" i="6"/>
  <c r="F248" i="11"/>
  <c r="F263" i="11"/>
  <c r="F282" i="11"/>
  <c r="F160" i="11"/>
  <c r="F198" i="11"/>
  <c r="F211" i="11"/>
  <c r="F229" i="11"/>
  <c r="F253" i="11"/>
  <c r="F152" i="11"/>
  <c r="G151" i="11"/>
  <c r="H151" i="11" s="1"/>
  <c r="F173" i="11"/>
  <c r="F206" i="11"/>
  <c r="F273" i="11"/>
  <c r="F184" i="11"/>
  <c r="F214" i="11"/>
  <c r="F223" i="11"/>
  <c r="F177" i="11"/>
  <c r="F196" i="11"/>
  <c r="F208" i="11"/>
  <c r="F231" i="11"/>
  <c r="F238" i="11"/>
  <c r="F256" i="11"/>
  <c r="F157" i="11"/>
  <c r="F176" i="11"/>
  <c r="F186" i="11"/>
  <c r="F237" i="11"/>
  <c r="F245" i="11"/>
  <c r="D11" i="11"/>
  <c r="G11" i="11" s="1"/>
  <c r="F249" i="11"/>
  <c r="F181" i="14"/>
  <c r="F195" i="14"/>
  <c r="F197" i="14"/>
  <c r="F263" i="14"/>
  <c r="F160" i="14"/>
  <c r="F179" i="14"/>
  <c r="F245" i="14"/>
  <c r="F252" i="14"/>
  <c r="F188" i="14"/>
  <c r="F198" i="14"/>
  <c r="F200" i="14"/>
  <c r="F226" i="14"/>
  <c r="F253" i="14"/>
  <c r="F152" i="14"/>
  <c r="D11" i="14"/>
  <c r="G11" i="14" s="1"/>
  <c r="F272" i="14"/>
  <c r="F247" i="14"/>
  <c r="F240" i="14"/>
  <c r="F235" i="14"/>
  <c r="F187" i="14"/>
  <c r="F178" i="14"/>
  <c r="F174" i="14"/>
  <c r="F166" i="14"/>
  <c r="F157" i="14"/>
  <c r="F231" i="14"/>
  <c r="F151" i="14"/>
  <c r="F266" i="14"/>
  <c r="F248" i="14"/>
  <c r="F237" i="14"/>
  <c r="F229" i="14"/>
  <c r="F208" i="14"/>
  <c r="F196" i="14"/>
  <c r="F182" i="14"/>
  <c r="F175" i="14"/>
  <c r="F169" i="14"/>
  <c r="F159" i="14"/>
  <c r="F272" i="3"/>
  <c r="F164" i="6"/>
  <c r="H209" i="3"/>
  <c r="F10" i="11"/>
  <c r="F12" i="3"/>
  <c r="H188" i="24"/>
  <c r="H159" i="33"/>
  <c r="H155" i="33"/>
  <c r="H173" i="28"/>
  <c r="G8" i="3"/>
  <c r="H281" i="5"/>
  <c r="H265" i="2"/>
  <c r="H160" i="12"/>
  <c r="H151" i="33"/>
  <c r="H235" i="29"/>
  <c r="F8" i="18"/>
  <c r="F158" i="34"/>
  <c r="F162" i="34"/>
  <c r="F153" i="34"/>
  <c r="F191" i="34"/>
  <c r="F256" i="34"/>
  <c r="F157" i="34"/>
  <c r="F151" i="34"/>
  <c r="F197" i="7"/>
  <c r="F216" i="7"/>
  <c r="F262" i="7"/>
  <c r="F164" i="7"/>
  <c r="F183" i="7"/>
  <c r="F174" i="7"/>
  <c r="F280" i="7"/>
  <c r="F151" i="7"/>
  <c r="F179" i="7"/>
  <c r="F187" i="7"/>
  <c r="F273" i="7"/>
  <c r="F266" i="7"/>
  <c r="F246" i="7"/>
  <c r="F238" i="7"/>
  <c r="F232" i="7"/>
  <c r="F182" i="7"/>
  <c r="F156" i="7"/>
  <c r="F160" i="7"/>
  <c r="F181" i="7"/>
  <c r="F196" i="7"/>
  <c r="F176" i="7"/>
  <c r="F155" i="7"/>
  <c r="F221" i="7"/>
  <c r="F244" i="7"/>
  <c r="F253" i="7"/>
  <c r="F199" i="7"/>
  <c r="F276" i="7"/>
  <c r="F268" i="7"/>
  <c r="F256" i="7"/>
  <c r="F247" i="7"/>
  <c r="F239" i="7"/>
  <c r="F229" i="7"/>
  <c r="F178" i="7"/>
  <c r="F154" i="7"/>
  <c r="F159" i="7"/>
  <c r="F169" i="7"/>
  <c r="F187" i="20"/>
  <c r="F211" i="20"/>
  <c r="F182" i="20"/>
  <c r="F237" i="20"/>
  <c r="F256" i="20"/>
  <c r="F232" i="20"/>
  <c r="F174" i="20"/>
  <c r="F186" i="20"/>
  <c r="F244" i="29"/>
  <c r="F257" i="29"/>
  <c r="F277" i="29"/>
  <c r="F193" i="29"/>
  <c r="F203" i="29"/>
  <c r="F206" i="29"/>
  <c r="F210" i="29"/>
  <c r="F271" i="29"/>
  <c r="F276" i="29"/>
  <c r="F279" i="29"/>
  <c r="F151" i="29"/>
  <c r="F162" i="29"/>
  <c r="F164" i="29"/>
  <c r="F170" i="29"/>
  <c r="F227" i="29"/>
  <c r="F159" i="29"/>
  <c r="G151" i="29"/>
  <c r="H151" i="29" s="1"/>
  <c r="F223" i="29"/>
  <c r="F253" i="29"/>
  <c r="F169" i="30"/>
  <c r="F173" i="30"/>
  <c r="F177" i="30"/>
  <c r="F199" i="30"/>
  <c r="F208" i="30"/>
  <c r="F216" i="30"/>
  <c r="F187" i="30"/>
  <c r="F253" i="30"/>
  <c r="F183" i="30"/>
  <c r="F268" i="30"/>
  <c r="F286" i="30"/>
  <c r="F162" i="30"/>
  <c r="F273" i="30"/>
  <c r="F216" i="3"/>
  <c r="F283" i="7"/>
  <c r="F261" i="7"/>
  <c r="F172" i="7"/>
  <c r="F13" i="23"/>
  <c r="H187" i="19"/>
  <c r="H262" i="18"/>
  <c r="H232" i="16"/>
  <c r="H164" i="13"/>
  <c r="H153" i="13"/>
  <c r="H283" i="13"/>
  <c r="H176" i="12"/>
  <c r="H249" i="7"/>
  <c r="F169" i="1"/>
  <c r="F238" i="1"/>
  <c r="F242" i="1"/>
  <c r="D11" i="1"/>
  <c r="G11" i="1" s="1"/>
  <c r="H11" i="1" s="1"/>
  <c r="G151" i="1"/>
  <c r="H151" i="1" s="1"/>
  <c r="F177" i="1"/>
  <c r="F208" i="1"/>
  <c r="F235" i="4"/>
  <c r="F238" i="4"/>
  <c r="F151" i="4"/>
  <c r="F209" i="4"/>
  <c r="F237" i="4"/>
  <c r="F240" i="4"/>
  <c r="F198" i="8"/>
  <c r="F213" i="8"/>
  <c r="F270" i="8"/>
  <c r="D8" i="8"/>
  <c r="F267" i="8"/>
  <c r="D11" i="8"/>
  <c r="G11" i="8" s="1"/>
  <c r="H11" i="8" s="1"/>
  <c r="F151" i="9"/>
  <c r="F165" i="9"/>
  <c r="F183" i="9"/>
  <c r="F160" i="9"/>
  <c r="F174" i="9"/>
  <c r="F179" i="9"/>
  <c r="F156" i="9"/>
  <c r="F238" i="9"/>
  <c r="F284" i="9"/>
  <c r="F246" i="12"/>
  <c r="F283" i="12"/>
  <c r="F207" i="12"/>
  <c r="F191" i="12"/>
  <c r="F208" i="12"/>
  <c r="F154" i="27"/>
  <c r="F230" i="27"/>
  <c r="F252" i="27"/>
  <c r="F241" i="27"/>
  <c r="F248" i="27"/>
  <c r="F273" i="27"/>
  <c r="F260" i="27"/>
  <c r="F175" i="27"/>
  <c r="F151" i="27"/>
  <c r="F152" i="9"/>
  <c r="H282" i="1"/>
  <c r="H274" i="1"/>
  <c r="H262" i="1"/>
  <c r="H250" i="1"/>
  <c r="H248" i="1"/>
  <c r="H246" i="1"/>
  <c r="H206" i="1"/>
  <c r="H200" i="1"/>
  <c r="H192" i="1"/>
  <c r="H188" i="2"/>
  <c r="F208" i="4"/>
  <c r="F203" i="4"/>
  <c r="F177" i="4"/>
  <c r="H161" i="6"/>
  <c r="F246" i="8"/>
  <c r="F195" i="8"/>
  <c r="F163" i="8"/>
  <c r="F153" i="8"/>
  <c r="H206" i="9"/>
  <c r="H184" i="9"/>
  <c r="H254" i="10"/>
  <c r="F222" i="12"/>
  <c r="H212" i="13"/>
  <c r="H208" i="13"/>
  <c r="H258" i="12"/>
  <c r="H186" i="9"/>
  <c r="H232" i="7"/>
  <c r="F167" i="18"/>
  <c r="F226" i="18"/>
  <c r="F234" i="18"/>
  <c r="F248" i="18"/>
  <c r="F284" i="18"/>
  <c r="F155" i="18"/>
  <c r="F198" i="18"/>
  <c r="F221" i="18"/>
  <c r="F261" i="18"/>
  <c r="F263" i="18"/>
  <c r="F230" i="18"/>
  <c r="F180" i="18"/>
  <c r="F189" i="18"/>
  <c r="F186" i="18"/>
  <c r="F159" i="22"/>
  <c r="F205" i="22"/>
  <c r="F208" i="22"/>
  <c r="F254" i="22"/>
  <c r="F164" i="22"/>
  <c r="F184" i="22"/>
  <c r="F201" i="22"/>
  <c r="F209" i="22"/>
  <c r="F230" i="22"/>
  <c r="F286" i="22"/>
  <c r="F203" i="22"/>
  <c r="F268" i="22"/>
  <c r="F183" i="22"/>
  <c r="F262" i="22"/>
  <c r="F159" i="32"/>
  <c r="F186" i="32"/>
  <c r="F229" i="32"/>
  <c r="F211" i="32"/>
  <c r="F222" i="32"/>
  <c r="F238" i="32"/>
  <c r="F152" i="32"/>
  <c r="F151" i="32"/>
  <c r="F152" i="1"/>
  <c r="H252" i="34"/>
  <c r="H236" i="34"/>
  <c r="H206" i="34"/>
  <c r="H197" i="34"/>
  <c r="H160" i="1"/>
  <c r="F281" i="4"/>
  <c r="F259" i="4"/>
  <c r="F232" i="4"/>
  <c r="H226" i="4"/>
  <c r="H168" i="4"/>
  <c r="F153" i="4"/>
  <c r="H280" i="6"/>
  <c r="H183" i="7"/>
  <c r="H265" i="9"/>
  <c r="F262" i="9"/>
  <c r="H261" i="9"/>
  <c r="H257" i="9"/>
  <c r="H253" i="9"/>
  <c r="F239" i="9"/>
  <c r="H241" i="10"/>
  <c r="H234" i="10"/>
  <c r="H228" i="10"/>
  <c r="F254" i="12"/>
  <c r="H267" i="14"/>
  <c r="F286" i="18"/>
  <c r="F264" i="18"/>
  <c r="F217" i="22"/>
  <c r="F173" i="10"/>
  <c r="F208" i="10"/>
  <c r="F226" i="10"/>
  <c r="F283" i="10"/>
  <c r="F156" i="19"/>
  <c r="F206" i="19"/>
  <c r="F233" i="19"/>
  <c r="F276" i="19"/>
  <c r="F154" i="19"/>
  <c r="F195" i="19"/>
  <c r="F203" i="19"/>
  <c r="H247" i="21"/>
  <c r="F153" i="23"/>
  <c r="F166" i="23"/>
  <c r="F239" i="23"/>
  <c r="F165" i="23"/>
  <c r="F173" i="23"/>
  <c r="F268" i="23"/>
  <c r="F174" i="24"/>
  <c r="F253" i="24"/>
  <c r="F256" i="24"/>
  <c r="F167" i="24"/>
  <c r="F177" i="24"/>
  <c r="F233" i="24"/>
  <c r="F247" i="24"/>
  <c r="F175" i="24"/>
  <c r="F226" i="24"/>
  <c r="F239" i="24"/>
  <c r="F159" i="25"/>
  <c r="F166" i="25"/>
  <c r="F183" i="25"/>
  <c r="F197" i="25"/>
  <c r="F281" i="25"/>
  <c r="F153" i="25"/>
  <c r="F248" i="25"/>
  <c r="F253" i="25"/>
  <c r="F282" i="25"/>
  <c r="F286" i="25"/>
  <c r="F211" i="25"/>
  <c r="F222" i="25"/>
  <c r="F231" i="25"/>
  <c r="F245" i="25"/>
  <c r="F283" i="25"/>
  <c r="F164" i="26"/>
  <c r="F226" i="26"/>
  <c r="F231" i="26"/>
  <c r="F254" i="26"/>
  <c r="F181" i="26"/>
  <c r="F205" i="26"/>
  <c r="F213" i="26"/>
  <c r="F241" i="26"/>
  <c r="F255" i="26"/>
  <c r="F230" i="26"/>
  <c r="F185" i="26"/>
  <c r="F281" i="26"/>
  <c r="H152" i="34"/>
  <c r="H152" i="21"/>
  <c r="F191" i="33"/>
  <c r="F258" i="5"/>
  <c r="F254" i="5"/>
  <c r="F248" i="5"/>
  <c r="F223" i="5"/>
  <c r="F203" i="5"/>
  <c r="F200" i="5"/>
  <c r="F171" i="5"/>
  <c r="F273" i="10"/>
  <c r="F270" i="10"/>
  <c r="F252" i="10"/>
  <c r="F283" i="13"/>
  <c r="F216" i="17"/>
  <c r="F176" i="19"/>
  <c r="F252" i="23"/>
  <c r="F235" i="23"/>
  <c r="F198" i="25"/>
  <c r="F154" i="26"/>
  <c r="F166" i="24"/>
  <c r="F164" i="24"/>
  <c r="F159" i="24"/>
  <c r="F214" i="26"/>
  <c r="F154" i="16"/>
  <c r="F174" i="16"/>
  <c r="F208" i="16"/>
  <c r="F246" i="16"/>
  <c r="F159" i="16"/>
  <c r="F169" i="16"/>
  <c r="F179" i="16"/>
  <c r="F231" i="16"/>
  <c r="F247" i="16"/>
  <c r="F159" i="21"/>
  <c r="F170" i="21"/>
  <c r="F182" i="21"/>
  <c r="F193" i="21"/>
  <c r="F216" i="21"/>
  <c r="F223" i="21"/>
  <c r="F155" i="28"/>
  <c r="F197" i="28"/>
  <c r="F207" i="28"/>
  <c r="F218" i="28"/>
  <c r="F219" i="28"/>
  <c r="F257" i="28"/>
  <c r="F263" i="28"/>
  <c r="F285" i="28"/>
  <c r="F201" i="28"/>
  <c r="H152" i="6"/>
  <c r="H287" i="33"/>
  <c r="F284" i="33"/>
  <c r="F260" i="33"/>
  <c r="H288" i="34"/>
  <c r="H260" i="34"/>
  <c r="H256" i="34"/>
  <c r="H180" i="34"/>
  <c r="H173" i="34"/>
  <c r="H161" i="34"/>
  <c r="H214" i="1"/>
  <c r="H163" i="1"/>
  <c r="H159" i="1"/>
  <c r="F259" i="2"/>
  <c r="F244" i="2"/>
  <c r="F218" i="2"/>
  <c r="F197" i="2"/>
  <c r="H172" i="3"/>
  <c r="H252" i="4"/>
  <c r="H241" i="4"/>
  <c r="H167" i="4"/>
  <c r="F272" i="5"/>
  <c r="H242" i="5"/>
  <c r="F234" i="5"/>
  <c r="F221" i="5"/>
  <c r="F201" i="5"/>
  <c r="H281" i="6"/>
  <c r="H253" i="6"/>
  <c r="H246" i="6"/>
  <c r="H236" i="6"/>
  <c r="H234" i="8"/>
  <c r="H227" i="8"/>
  <c r="H211" i="9"/>
  <c r="H163" i="9"/>
  <c r="H159" i="9"/>
  <c r="F214" i="10"/>
  <c r="F200" i="10"/>
  <c r="F158" i="10"/>
  <c r="F154" i="10"/>
  <c r="H287" i="13"/>
  <c r="F262" i="13"/>
  <c r="H226" i="13"/>
  <c r="F216" i="13"/>
  <c r="F189" i="13"/>
  <c r="F183" i="13"/>
  <c r="F158" i="13"/>
  <c r="H233" i="14"/>
  <c r="H220" i="14"/>
  <c r="F211" i="15"/>
  <c r="F177" i="15"/>
  <c r="F169" i="15"/>
  <c r="F157" i="15"/>
  <c r="F287" i="16"/>
  <c r="F162" i="16"/>
  <c r="F214" i="19"/>
  <c r="F266" i="23"/>
  <c r="F266" i="24"/>
  <c r="F233" i="25"/>
  <c r="F184" i="28"/>
  <c r="H285" i="15"/>
  <c r="H175" i="15"/>
  <c r="H228" i="16"/>
  <c r="H158" i="16"/>
  <c r="H258" i="17"/>
  <c r="H245" i="17"/>
  <c r="H195" i="17"/>
  <c r="H160" i="19"/>
  <c r="H263" i="21"/>
  <c r="H277" i="22"/>
  <c r="H260" i="22"/>
  <c r="H267" i="23"/>
  <c r="H243" i="23"/>
  <c r="H160" i="23"/>
  <c r="H236" i="14"/>
  <c r="H225" i="14"/>
  <c r="H212" i="15"/>
  <c r="H204" i="15"/>
  <c r="H200" i="15"/>
  <c r="H245" i="16"/>
  <c r="H153" i="16"/>
  <c r="H281" i="17"/>
  <c r="H273" i="17"/>
  <c r="H257" i="17"/>
  <c r="H194" i="17"/>
  <c r="H243" i="18"/>
  <c r="H287" i="20"/>
  <c r="H244" i="20"/>
  <c r="H194" i="20"/>
  <c r="H179" i="20"/>
  <c r="H281" i="21"/>
  <c r="H226" i="22"/>
  <c r="H218" i="22"/>
  <c r="H191" i="22"/>
  <c r="H228" i="23"/>
  <c r="H276" i="24"/>
  <c r="H263" i="24"/>
  <c r="H246" i="19"/>
  <c r="H263" i="20"/>
  <c r="H256" i="20"/>
  <c r="H189" i="20"/>
  <c r="H168" i="20"/>
  <c r="H164" i="20"/>
  <c r="H274" i="21"/>
  <c r="H214" i="21"/>
  <c r="H276" i="22"/>
  <c r="H192" i="22"/>
  <c r="H161" i="22"/>
  <c r="H163" i="23"/>
  <c r="H264" i="24"/>
  <c r="H240" i="24"/>
  <c r="H219" i="24"/>
  <c r="H271" i="25"/>
  <c r="H217" i="25"/>
  <c r="H212" i="25"/>
  <c r="H233" i="26"/>
  <c r="H285" i="27"/>
  <c r="H279" i="27"/>
  <c r="H236" i="27"/>
  <c r="H257" i="29"/>
  <c r="H217" i="29"/>
  <c r="H224" i="30"/>
  <c r="H159" i="30"/>
  <c r="H189" i="32"/>
  <c r="H164" i="25"/>
  <c r="H287" i="26"/>
  <c r="H219" i="26"/>
  <c r="H228" i="27"/>
  <c r="H204" i="27"/>
  <c r="H243" i="28"/>
  <c r="H224" i="29"/>
  <c r="H241" i="30"/>
  <c r="F104" i="27"/>
  <c r="F111" i="27"/>
  <c r="F120" i="27"/>
  <c r="F94" i="27"/>
  <c r="F119" i="27"/>
  <c r="F128" i="27"/>
  <c r="F86" i="27"/>
  <c r="F101" i="27"/>
  <c r="F105" i="27"/>
  <c r="F145" i="27"/>
  <c r="F77" i="27"/>
  <c r="F82" i="27"/>
  <c r="F121" i="27"/>
  <c r="F132" i="27"/>
  <c r="F141" i="27"/>
  <c r="F70" i="27"/>
  <c r="F73" i="27"/>
  <c r="F98" i="27"/>
  <c r="F115" i="27"/>
  <c r="F92" i="27"/>
  <c r="F85" i="27"/>
  <c r="F112" i="27"/>
  <c r="D10" i="27"/>
  <c r="F118" i="27"/>
  <c r="F10" i="21"/>
  <c r="F10" i="9"/>
  <c r="F10" i="14"/>
  <c r="F8" i="17"/>
  <c r="H98" i="34"/>
  <c r="F11" i="8"/>
  <c r="G10" i="18"/>
  <c r="H10" i="18" s="1"/>
  <c r="F13" i="13"/>
  <c r="F72" i="27"/>
  <c r="F87" i="27"/>
  <c r="F84" i="27"/>
  <c r="F107" i="27"/>
  <c r="F74" i="27"/>
  <c r="H75" i="22"/>
  <c r="F8" i="19"/>
  <c r="H92" i="19"/>
  <c r="D8" i="27"/>
  <c r="F137" i="24"/>
  <c r="F80" i="24"/>
  <c r="F88" i="24"/>
  <c r="F103" i="24"/>
  <c r="F72" i="24"/>
  <c r="F96" i="24"/>
  <c r="F108" i="24"/>
  <c r="F121" i="24"/>
  <c r="F82" i="24"/>
  <c r="F75" i="24"/>
  <c r="F70" i="24"/>
  <c r="G70" i="24"/>
  <c r="H70" i="24" s="1"/>
  <c r="F74" i="24"/>
  <c r="F112" i="24"/>
  <c r="F93" i="24"/>
  <c r="F110" i="27"/>
  <c r="H77" i="5"/>
  <c r="H102" i="34"/>
  <c r="H10" i="34"/>
  <c r="F11" i="14"/>
  <c r="G10" i="19"/>
  <c r="H10" i="19" s="1"/>
  <c r="F12" i="8"/>
  <c r="F98" i="29"/>
  <c r="F107" i="29"/>
  <c r="F112" i="29"/>
  <c r="F119" i="29"/>
  <c r="F100" i="29"/>
  <c r="F85" i="29"/>
  <c r="F123" i="27"/>
  <c r="F99" i="27"/>
  <c r="F71" i="27"/>
  <c r="F107" i="24"/>
  <c r="F71" i="24"/>
  <c r="H102" i="22"/>
  <c r="H112" i="22"/>
  <c r="H132" i="18"/>
  <c r="H119" i="15"/>
  <c r="H108" i="14"/>
  <c r="H77" i="10"/>
  <c r="H117" i="2"/>
  <c r="G70" i="27"/>
  <c r="H70" i="27" s="1"/>
  <c r="H70" i="4"/>
  <c r="F72" i="7"/>
  <c r="F136" i="7"/>
  <c r="F71" i="7"/>
  <c r="F76" i="7"/>
  <c r="F106" i="7"/>
  <c r="F117" i="7"/>
  <c r="F135" i="7"/>
  <c r="F138" i="7"/>
  <c r="F115" i="7"/>
  <c r="F98" i="7"/>
  <c r="F102" i="7"/>
  <c r="F107" i="7"/>
  <c r="F86" i="7"/>
  <c r="F139" i="7"/>
  <c r="F113" i="7"/>
  <c r="F93" i="7"/>
  <c r="F75" i="7"/>
  <c r="F128" i="7"/>
  <c r="F123" i="7"/>
  <c r="F108" i="7"/>
  <c r="F74" i="7"/>
  <c r="F92" i="7"/>
  <c r="F137" i="7"/>
  <c r="F118" i="7"/>
  <c r="F104" i="7"/>
  <c r="F73" i="7"/>
  <c r="F111" i="7"/>
  <c r="G70" i="7"/>
  <c r="H70" i="7" s="1"/>
  <c r="F74" i="12"/>
  <c r="G70" i="17"/>
  <c r="H70" i="17" s="1"/>
  <c r="F118" i="17"/>
  <c r="F70" i="18"/>
  <c r="F131" i="18"/>
  <c r="F133" i="18"/>
  <c r="F135" i="18"/>
  <c r="F105" i="18"/>
  <c r="G70" i="18"/>
  <c r="H70" i="18" s="1"/>
  <c r="F74" i="18"/>
  <c r="F144" i="18"/>
  <c r="F120" i="18"/>
  <c r="F112" i="18"/>
  <c r="F104" i="18"/>
  <c r="F81" i="18"/>
  <c r="F132" i="18"/>
  <c r="F115" i="18"/>
  <c r="F101" i="18"/>
  <c r="F93" i="18"/>
  <c r="F83" i="18"/>
  <c r="H83" i="14"/>
  <c r="F9" i="13"/>
  <c r="H75" i="10"/>
  <c r="F103" i="29"/>
  <c r="F129" i="29"/>
  <c r="F135" i="29"/>
  <c r="F139" i="29"/>
  <c r="F141" i="29"/>
  <c r="F110" i="29"/>
  <c r="F73" i="29"/>
  <c r="F70" i="29"/>
  <c r="G70" i="29"/>
  <c r="H70" i="29" s="1"/>
  <c r="D8" i="29"/>
  <c r="G8" i="29" s="1"/>
  <c r="H8" i="29" s="1"/>
  <c r="F71" i="29"/>
  <c r="F72" i="29"/>
  <c r="F101" i="29"/>
  <c r="F93" i="29"/>
  <c r="F86" i="29"/>
  <c r="F92" i="29"/>
  <c r="D10" i="29"/>
  <c r="G10" i="29" s="1"/>
  <c r="H10" i="29" s="1"/>
  <c r="F140" i="29"/>
  <c r="F120" i="29"/>
  <c r="F115" i="29"/>
  <c r="F83" i="29"/>
  <c r="F11" i="9"/>
  <c r="F13" i="12"/>
  <c r="H10" i="9"/>
  <c r="F12" i="9"/>
  <c r="H139" i="23"/>
  <c r="H142" i="6"/>
  <c r="F10" i="13"/>
  <c r="F74" i="29"/>
  <c r="F108" i="29"/>
  <c r="F113" i="29"/>
  <c r="F121" i="29"/>
  <c r="F84" i="29"/>
  <c r="F87" i="29"/>
  <c r="F88" i="27"/>
  <c r="F102" i="27"/>
  <c r="F108" i="27"/>
  <c r="F122" i="27"/>
  <c r="F83" i="27"/>
  <c r="H10" i="26"/>
  <c r="F115" i="24"/>
  <c r="F102" i="24"/>
  <c r="F73" i="24"/>
  <c r="H112" i="18"/>
  <c r="H93" i="15"/>
  <c r="H121" i="2"/>
  <c r="F106" i="33"/>
  <c r="F145" i="33"/>
  <c r="F141" i="33"/>
  <c r="F137" i="33"/>
  <c r="F133" i="33"/>
  <c r="F129" i="33"/>
  <c r="F125" i="33"/>
  <c r="F121" i="33"/>
  <c r="F117" i="33"/>
  <c r="F112" i="33"/>
  <c r="F108" i="33"/>
  <c r="F103" i="33"/>
  <c r="F99" i="33"/>
  <c r="F95" i="33"/>
  <c r="F91" i="33"/>
  <c r="F87" i="33"/>
  <c r="F83" i="33"/>
  <c r="F75" i="33"/>
  <c r="F70" i="33"/>
  <c r="F127" i="11"/>
  <c r="F132" i="11"/>
  <c r="F91" i="11"/>
  <c r="F71" i="11"/>
  <c r="F125" i="11"/>
  <c r="F111" i="11"/>
  <c r="F103" i="11"/>
  <c r="F93" i="11"/>
  <c r="F108" i="11"/>
  <c r="F84" i="11"/>
  <c r="F131" i="11"/>
  <c r="F107" i="11"/>
  <c r="F83" i="11"/>
  <c r="F74" i="11"/>
  <c r="F112" i="11"/>
  <c r="F80" i="11"/>
  <c r="F134" i="11"/>
  <c r="F119" i="11"/>
  <c r="F110" i="11"/>
  <c r="F102" i="11"/>
  <c r="F116" i="11"/>
  <c r="F129" i="11"/>
  <c r="F121" i="11"/>
  <c r="F105" i="11"/>
  <c r="F82" i="11"/>
  <c r="F73" i="11"/>
  <c r="F86" i="12"/>
  <c r="F129" i="12"/>
  <c r="F134" i="12"/>
  <c r="F81" i="12"/>
  <c r="F128" i="12"/>
  <c r="F78" i="12"/>
  <c r="G70" i="12"/>
  <c r="H70" i="12" s="1"/>
  <c r="D10" i="12"/>
  <c r="G10" i="12" s="1"/>
  <c r="F119" i="12"/>
  <c r="F112" i="12"/>
  <c r="F104" i="12"/>
  <c r="F96" i="12"/>
  <c r="F73" i="12"/>
  <c r="F110" i="12"/>
  <c r="F71" i="12"/>
  <c r="F127" i="12"/>
  <c r="F111" i="12"/>
  <c r="F103" i="12"/>
  <c r="F118" i="12"/>
  <c r="F116" i="12"/>
  <c r="F101" i="12"/>
  <c r="F93" i="12"/>
  <c r="F83" i="12"/>
  <c r="F98" i="12"/>
  <c r="F102" i="15"/>
  <c r="F143" i="15"/>
  <c r="F113" i="15"/>
  <c r="F132" i="15"/>
  <c r="F82" i="15"/>
  <c r="F107" i="15"/>
  <c r="F115" i="15"/>
  <c r="F129" i="15"/>
  <c r="F134" i="15"/>
  <c r="G70" i="15"/>
  <c r="H70" i="15" s="1"/>
  <c r="F71" i="15"/>
  <c r="F118" i="15"/>
  <c r="F70" i="16"/>
  <c r="F109" i="16"/>
  <c r="F116" i="16"/>
  <c r="F120" i="16"/>
  <c r="F138" i="16"/>
  <c r="F110" i="16"/>
  <c r="F111" i="16"/>
  <c r="F93" i="16"/>
  <c r="F101" i="16"/>
  <c r="G70" i="16"/>
  <c r="H70" i="16" s="1"/>
  <c r="F71" i="16"/>
  <c r="F72" i="16"/>
  <c r="F74" i="16"/>
  <c r="F115" i="16"/>
  <c r="F138" i="23"/>
  <c r="F80" i="23"/>
  <c r="F119" i="23"/>
  <c r="F125" i="23"/>
  <c r="F134" i="23"/>
  <c r="F70" i="23"/>
  <c r="D10" i="23"/>
  <c r="F101" i="23"/>
  <c r="F113" i="23"/>
  <c r="F75" i="23"/>
  <c r="F107" i="23"/>
  <c r="F143" i="16"/>
  <c r="F129" i="16"/>
  <c r="F119" i="16"/>
  <c r="F100" i="23"/>
  <c r="F86" i="23"/>
  <c r="F129" i="24"/>
  <c r="F123" i="24"/>
  <c r="H10" i="21"/>
  <c r="H100" i="18"/>
  <c r="H120" i="18"/>
  <c r="H71" i="16"/>
  <c r="H92" i="14"/>
  <c r="H112" i="14"/>
  <c r="H85" i="12"/>
  <c r="H85" i="2"/>
  <c r="H85" i="1"/>
  <c r="H94" i="1"/>
  <c r="H123" i="1"/>
  <c r="H74" i="34"/>
  <c r="H70" i="1"/>
  <c r="F93" i="34"/>
  <c r="F108" i="34"/>
  <c r="F125" i="34"/>
  <c r="F81" i="2"/>
  <c r="F139" i="2"/>
  <c r="F144" i="2"/>
  <c r="F138" i="2"/>
  <c r="F140" i="2"/>
  <c r="F143" i="2"/>
  <c r="F145" i="2"/>
  <c r="F103" i="3"/>
  <c r="F117" i="3"/>
  <c r="F143" i="3"/>
  <c r="F96" i="5"/>
  <c r="F105" i="5"/>
  <c r="F125" i="5"/>
  <c r="F139" i="5"/>
  <c r="F115" i="9"/>
  <c r="F128" i="9"/>
  <c r="F142" i="9"/>
  <c r="F73" i="9"/>
  <c r="F77" i="9"/>
  <c r="F102" i="9"/>
  <c r="F125" i="9"/>
  <c r="F72" i="9"/>
  <c r="F132" i="10"/>
  <c r="F81" i="10"/>
  <c r="F127" i="10"/>
  <c r="F131" i="10"/>
  <c r="F99" i="10"/>
  <c r="F70" i="14"/>
  <c r="F119" i="14"/>
  <c r="F125" i="14"/>
  <c r="F101" i="14"/>
  <c r="F109" i="14"/>
  <c r="F111" i="14"/>
  <c r="F122" i="14"/>
  <c r="H85" i="16"/>
  <c r="F133" i="21"/>
  <c r="F104" i="21"/>
  <c r="F132" i="21"/>
  <c r="F143" i="22"/>
  <c r="F77" i="22"/>
  <c r="F98" i="22"/>
  <c r="F122" i="22"/>
  <c r="F127" i="22"/>
  <c r="F132" i="22"/>
  <c r="F80" i="25"/>
  <c r="F110" i="25"/>
  <c r="F119" i="25"/>
  <c r="F117" i="25"/>
  <c r="F81" i="25"/>
  <c r="F131" i="25"/>
  <c r="F143" i="25"/>
  <c r="F85" i="25"/>
  <c r="F88" i="25"/>
  <c r="F90" i="28"/>
  <c r="F136" i="28"/>
  <c r="F141" i="28"/>
  <c r="F135" i="28"/>
  <c r="F140" i="28"/>
  <c r="F96" i="28"/>
  <c r="H122" i="34"/>
  <c r="H144" i="1"/>
  <c r="H138" i="1"/>
  <c r="F144" i="3"/>
  <c r="F120" i="9"/>
  <c r="F120" i="21"/>
  <c r="F138" i="22"/>
  <c r="F75" i="3"/>
  <c r="F83" i="3"/>
  <c r="F88" i="3"/>
  <c r="F102" i="3"/>
  <c r="F108" i="3"/>
  <c r="F112" i="3"/>
  <c r="F118" i="3"/>
  <c r="F122" i="3"/>
  <c r="F129" i="3"/>
  <c r="F138" i="3"/>
  <c r="F77" i="2"/>
  <c r="F85" i="2"/>
  <c r="F92" i="2"/>
  <c r="F98" i="2"/>
  <c r="F102" i="2"/>
  <c r="F108" i="2"/>
  <c r="F112" i="2"/>
  <c r="F117" i="2"/>
  <c r="F121" i="2"/>
  <c r="F128" i="2"/>
  <c r="H112" i="2"/>
  <c r="H135" i="2"/>
  <c r="F71" i="2"/>
  <c r="F112" i="1"/>
  <c r="F9" i="33"/>
  <c r="D8" i="28"/>
  <c r="G8" i="28" s="1"/>
  <c r="D8" i="22"/>
  <c r="F11" i="22" s="1"/>
  <c r="G70" i="5"/>
  <c r="H70" i="5" s="1"/>
  <c r="F70" i="2"/>
  <c r="F70" i="34"/>
  <c r="H70" i="26"/>
  <c r="H118" i="34"/>
  <c r="F107" i="4"/>
  <c r="F115" i="4"/>
  <c r="F111" i="4"/>
  <c r="F113" i="4"/>
  <c r="F123" i="4"/>
  <c r="F132" i="4"/>
  <c r="F142" i="4"/>
  <c r="F73" i="32"/>
  <c r="F83" i="32"/>
  <c r="F132" i="32"/>
  <c r="H138" i="34"/>
  <c r="H129" i="34"/>
  <c r="F104" i="2"/>
  <c r="F89" i="2"/>
  <c r="F94" i="3"/>
  <c r="F91" i="3"/>
  <c r="F87" i="3"/>
  <c r="F77" i="3"/>
  <c r="H115" i="4"/>
  <c r="F83" i="4"/>
  <c r="F82" i="4"/>
  <c r="H77" i="4"/>
  <c r="F74" i="4"/>
  <c r="F144" i="5"/>
  <c r="F129" i="9"/>
  <c r="F121" i="9"/>
  <c r="F120" i="14"/>
  <c r="F110" i="14"/>
  <c r="F96" i="21"/>
  <c r="F145" i="19"/>
  <c r="F130" i="19"/>
  <c r="F104" i="19"/>
  <c r="F142" i="20"/>
  <c r="F103" i="20"/>
  <c r="F93" i="20"/>
  <c r="F87" i="20"/>
  <c r="H130" i="22"/>
  <c r="H132" i="23"/>
  <c r="F107" i="6"/>
  <c r="F124" i="6"/>
  <c r="F137" i="6"/>
  <c r="F97" i="8"/>
  <c r="F103" i="8"/>
  <c r="F103" i="19"/>
  <c r="F121" i="19"/>
  <c r="F70" i="20"/>
  <c r="F80" i="20"/>
  <c r="F127" i="20"/>
  <c r="F137" i="20"/>
  <c r="F133" i="26"/>
  <c r="F138" i="26"/>
  <c r="F97" i="26"/>
  <c r="F100" i="26"/>
  <c r="F139" i="26"/>
  <c r="F73" i="30"/>
  <c r="F102" i="30"/>
  <c r="F108" i="30"/>
  <c r="F128" i="30"/>
  <c r="H71" i="15"/>
  <c r="F71" i="30"/>
  <c r="H145" i="1"/>
  <c r="H109" i="1"/>
  <c r="H126" i="4"/>
  <c r="F88" i="6"/>
  <c r="F138" i="8"/>
  <c r="F134" i="8"/>
  <c r="F77" i="8"/>
  <c r="H124" i="10"/>
  <c r="H101" i="10"/>
  <c r="H104" i="13"/>
  <c r="H145" i="14"/>
  <c r="H101" i="15"/>
  <c r="H135" i="17"/>
  <c r="H132" i="17"/>
  <c r="H124" i="17"/>
  <c r="F142" i="19"/>
  <c r="F111" i="19"/>
  <c r="F109" i="19"/>
  <c r="F105" i="19"/>
  <c r="H145" i="21"/>
  <c r="F112" i="30"/>
  <c r="F72" i="30"/>
  <c r="H91" i="2"/>
  <c r="H140" i="3"/>
  <c r="H87" i="3"/>
  <c r="H142" i="11"/>
  <c r="H89" i="11"/>
  <c r="H133" i="17"/>
  <c r="H93" i="24"/>
  <c r="H91" i="24"/>
  <c r="H106" i="25"/>
  <c r="H97" i="25"/>
  <c r="H91" i="25"/>
  <c r="H82" i="25"/>
  <c r="H125" i="26"/>
  <c r="H117" i="26"/>
  <c r="H76" i="32"/>
  <c r="H144" i="24"/>
  <c r="H120" i="24"/>
  <c r="H110" i="24"/>
  <c r="H105" i="24"/>
  <c r="H101" i="24"/>
  <c r="H89" i="29"/>
  <c r="H120" i="30"/>
  <c r="G9" i="19"/>
  <c r="H9" i="19" s="1"/>
  <c r="F25" i="24"/>
  <c r="F31" i="24"/>
  <c r="F28" i="24"/>
  <c r="F49" i="24"/>
  <c r="D9" i="24"/>
  <c r="D9" i="31"/>
  <c r="G18" i="31"/>
  <c r="H18" i="31" s="1"/>
  <c r="F13" i="16"/>
  <c r="H48" i="9"/>
  <c r="H62" i="9"/>
  <c r="H20" i="19"/>
  <c r="H21" i="21"/>
  <c r="H28" i="15"/>
  <c r="F12" i="32"/>
  <c r="F10" i="22"/>
  <c r="F10" i="32"/>
  <c r="F48" i="31"/>
  <c r="F51" i="31"/>
  <c r="F36" i="31"/>
  <c r="F60" i="31"/>
  <c r="F29" i="31"/>
  <c r="F63" i="31"/>
  <c r="F28" i="26"/>
  <c r="F60" i="26"/>
  <c r="F62" i="26"/>
  <c r="F48" i="24"/>
  <c r="H42" i="21"/>
  <c r="H42" i="10"/>
  <c r="D9" i="26"/>
  <c r="G9" i="26" s="1"/>
  <c r="H9" i="26" s="1"/>
  <c r="F21" i="5"/>
  <c r="F31" i="5"/>
  <c r="F64" i="5"/>
  <c r="F23" i="5"/>
  <c r="F22" i="5"/>
  <c r="F32" i="5"/>
  <c r="F47" i="5"/>
  <c r="F55" i="5"/>
  <c r="F59" i="5"/>
  <c r="F30" i="5"/>
  <c r="F57" i="5"/>
  <c r="F18" i="5"/>
  <c r="F60" i="5"/>
  <c r="F48" i="5"/>
  <c r="F34" i="5"/>
  <c r="F26" i="5"/>
  <c r="D8" i="6"/>
  <c r="F62" i="6"/>
  <c r="F25" i="6"/>
  <c r="F28" i="6"/>
  <c r="F47" i="6"/>
  <c r="F22" i="14"/>
  <c r="F37" i="15"/>
  <c r="F18" i="15"/>
  <c r="F27" i="16"/>
  <c r="F62" i="16"/>
  <c r="F52" i="16"/>
  <c r="F63" i="16"/>
  <c r="F48" i="16"/>
  <c r="D9" i="16"/>
  <c r="F9" i="16" s="1"/>
  <c r="F31" i="20"/>
  <c r="F30" i="20"/>
  <c r="F18" i="20"/>
  <c r="F28" i="1"/>
  <c r="F63" i="5"/>
  <c r="F37" i="5"/>
  <c r="F24" i="14"/>
  <c r="F47" i="26"/>
  <c r="F23" i="26"/>
  <c r="F13" i="11"/>
  <c r="F12" i="31"/>
  <c r="G8" i="16"/>
  <c r="H47" i="27"/>
  <c r="H37" i="14"/>
  <c r="H21" i="11"/>
  <c r="D8" i="26"/>
  <c r="F11" i="26" s="1"/>
  <c r="F25" i="31"/>
  <c r="F42" i="31"/>
  <c r="F30" i="31"/>
  <c r="F47" i="31"/>
  <c r="D8" i="30"/>
  <c r="F37" i="26"/>
  <c r="F63" i="26"/>
  <c r="F25" i="26"/>
  <c r="H60" i="23"/>
  <c r="H8" i="17"/>
  <c r="H60" i="15"/>
  <c r="H25" i="7"/>
  <c r="F18" i="31"/>
  <c r="G18" i="24"/>
  <c r="H18" i="24" s="1"/>
  <c r="D9" i="30"/>
  <c r="G9" i="30"/>
  <c r="F25" i="2"/>
  <c r="F56" i="2"/>
  <c r="F62" i="2"/>
  <c r="D8" i="2"/>
  <c r="F60" i="2"/>
  <c r="F48" i="2"/>
  <c r="F40" i="2"/>
  <c r="F28" i="2"/>
  <c r="H27" i="6"/>
  <c r="F37" i="8"/>
  <c r="F27" i="8"/>
  <c r="F18" i="8"/>
  <c r="F52" i="8"/>
  <c r="F34" i="8"/>
  <c r="F25" i="9"/>
  <c r="F28" i="9"/>
  <c r="F23" i="11"/>
  <c r="F25" i="11"/>
  <c r="F30" i="11"/>
  <c r="F59" i="11"/>
  <c r="F64" i="11"/>
  <c r="F43" i="11"/>
  <c r="F49" i="11"/>
  <c r="F52" i="11"/>
  <c r="G18" i="11"/>
  <c r="H18" i="11" s="1"/>
  <c r="G18" i="25"/>
  <c r="H18" i="25" s="1"/>
  <c r="F62" i="25"/>
  <c r="F37" i="25"/>
  <c r="F49" i="25"/>
  <c r="F58" i="25"/>
  <c r="F24" i="25"/>
  <c r="F56" i="5"/>
  <c r="F51" i="5"/>
  <c r="F50" i="14"/>
  <c r="F20" i="26"/>
  <c r="F18" i="26"/>
  <c r="F11" i="11"/>
  <c r="F9" i="7"/>
  <c r="F13" i="32"/>
  <c r="H52" i="30"/>
  <c r="H24" i="11"/>
  <c r="H8" i="18"/>
  <c r="G8" i="32"/>
  <c r="H8" i="32" s="1"/>
  <c r="F11" i="32"/>
  <c r="F26" i="31"/>
  <c r="F43" i="31"/>
  <c r="F28" i="31"/>
  <c r="F31" i="31"/>
  <c r="F52" i="26"/>
  <c r="F26" i="26"/>
  <c r="H48" i="24"/>
  <c r="F13" i="21"/>
  <c r="H62" i="16"/>
  <c r="H49" i="10"/>
  <c r="H63" i="10"/>
  <c r="G18" i="30"/>
  <c r="H18" i="30" s="1"/>
  <c r="F18" i="24"/>
  <c r="D8" i="24"/>
  <c r="F12" i="24" s="1"/>
  <c r="F42" i="21"/>
  <c r="F50" i="21"/>
  <c r="F51" i="21"/>
  <c r="F25" i="21"/>
  <c r="F27" i="21"/>
  <c r="F52" i="24"/>
  <c r="G18" i="27"/>
  <c r="H18" i="27" s="1"/>
  <c r="F24" i="27"/>
  <c r="F62" i="27"/>
  <c r="F48" i="27"/>
  <c r="F43" i="27"/>
  <c r="F23" i="27"/>
  <c r="D9" i="27"/>
  <c r="F26" i="32"/>
  <c r="G18" i="32"/>
  <c r="F49" i="2"/>
  <c r="F23" i="6"/>
  <c r="F53" i="8"/>
  <c r="F43" i="8"/>
  <c r="F64" i="9"/>
  <c r="F34" i="9"/>
  <c r="F26" i="24"/>
  <c r="F48" i="30"/>
  <c r="F35" i="32"/>
  <c r="H26" i="2"/>
  <c r="G9" i="24"/>
  <c r="H9" i="24" s="1"/>
  <c r="F46" i="33"/>
  <c r="F53" i="33"/>
  <c r="F30" i="12"/>
  <c r="F33" i="12"/>
  <c r="F22" i="12"/>
  <c r="F59" i="12"/>
  <c r="F60" i="22"/>
  <c r="F47" i="22"/>
  <c r="F24" i="22"/>
  <c r="F56" i="29"/>
  <c r="H52" i="34"/>
  <c r="H22" i="1"/>
  <c r="H58" i="3"/>
  <c r="H53" i="3"/>
  <c r="H58" i="5"/>
  <c r="H54" i="5"/>
  <c r="H38" i="5"/>
  <c r="F40" i="7"/>
  <c r="H46" i="9"/>
  <c r="H33" i="10"/>
  <c r="H51" i="12"/>
  <c r="H46" i="12"/>
  <c r="H38" i="12"/>
  <c r="H42" i="13"/>
  <c r="H34" i="15"/>
  <c r="H55" i="16"/>
  <c r="H38" i="16"/>
  <c r="H64" i="17"/>
  <c r="H60" i="17"/>
  <c r="H56" i="17"/>
  <c r="H48" i="17"/>
  <c r="F63" i="19"/>
  <c r="H39" i="19"/>
  <c r="F34" i="19"/>
  <c r="H35" i="20"/>
  <c r="H22" i="20"/>
  <c r="H36" i="21"/>
  <c r="H36" i="22"/>
  <c r="F62" i="23"/>
  <c r="H44" i="23"/>
  <c r="H21" i="26"/>
  <c r="F46" i="28"/>
  <c r="F33" i="28"/>
  <c r="H58" i="30"/>
  <c r="H33" i="30"/>
  <c r="H30" i="34"/>
  <c r="H60" i="34"/>
  <c r="H33" i="2"/>
  <c r="H20" i="7"/>
  <c r="H32" i="10"/>
  <c r="H41" i="12"/>
  <c r="F61" i="13"/>
  <c r="F50" i="13"/>
  <c r="H44" i="15"/>
  <c r="H41" i="15"/>
  <c r="H37" i="15"/>
  <c r="H54" i="16"/>
  <c r="H44" i="16"/>
  <c r="H63" i="17"/>
  <c r="H59" i="17"/>
  <c r="F62" i="19"/>
  <c r="H43" i="20"/>
  <c r="H57" i="21"/>
  <c r="F50" i="23"/>
  <c r="H64" i="24"/>
  <c r="H53" i="24"/>
  <c r="H38" i="27"/>
  <c r="H32" i="32"/>
  <c r="E8" i="10"/>
  <c r="H8" i="9"/>
  <c r="E8" i="16"/>
  <c r="G12" i="13"/>
  <c r="H9" i="28"/>
  <c r="G9" i="16"/>
  <c r="H9" i="16" s="1"/>
  <c r="G10" i="10"/>
  <c r="H10" i="10" s="1"/>
  <c r="E11" i="4"/>
  <c r="F11" i="7"/>
  <c r="F10" i="15"/>
  <c r="F10" i="5"/>
  <c r="E8" i="26"/>
  <c r="G11" i="32"/>
  <c r="H11" i="32" s="1"/>
  <c r="G13" i="26"/>
  <c r="H13" i="26" s="1"/>
  <c r="H80" i="25"/>
  <c r="F13" i="25"/>
  <c r="F13" i="31"/>
  <c r="F12" i="7"/>
  <c r="F9" i="5"/>
  <c r="G13" i="21"/>
  <c r="H13" i="21" s="1"/>
  <c r="G13" i="19"/>
  <c r="H13" i="19" s="1"/>
  <c r="H9" i="17"/>
  <c r="E8" i="1"/>
  <c r="E8" i="21"/>
  <c r="H8" i="21" s="1"/>
  <c r="E12" i="28"/>
  <c r="H12" i="28" s="1"/>
  <c r="F12" i="25"/>
  <c r="G8" i="25"/>
  <c r="H8" i="25" s="1"/>
  <c r="F12" i="11"/>
  <c r="F13" i="9"/>
  <c r="F12" i="14"/>
  <c r="F10" i="12"/>
  <c r="H9" i="18"/>
  <c r="F13" i="5"/>
  <c r="F12" i="5"/>
  <c r="F12" i="15"/>
  <c r="F13" i="34"/>
  <c r="F8" i="34" s="1"/>
  <c r="E11" i="33"/>
  <c r="H11" i="33" s="1"/>
  <c r="F11" i="25"/>
  <c r="H514" i="31"/>
  <c r="H107" i="26"/>
  <c r="G10" i="25"/>
  <c r="H10" i="25" s="1"/>
  <c r="E10" i="15"/>
  <c r="H10" i="15" s="1"/>
  <c r="H294" i="9"/>
  <c r="F151" i="5"/>
  <c r="G151" i="5"/>
  <c r="D11" i="5"/>
  <c r="E249" i="13"/>
  <c r="H249" i="13" s="1"/>
  <c r="E151" i="13"/>
  <c r="E247" i="13"/>
  <c r="H247" i="13" s="1"/>
  <c r="E253" i="13"/>
  <c r="H253" i="13" s="1"/>
  <c r="C8" i="13"/>
  <c r="E159" i="13"/>
  <c r="H159" i="13" s="1"/>
  <c r="E176" i="13"/>
  <c r="H176" i="13" s="1"/>
  <c r="E182" i="13"/>
  <c r="H182" i="13" s="1"/>
  <c r="E229" i="13"/>
  <c r="H229" i="13" s="1"/>
  <c r="E237" i="13"/>
  <c r="H237" i="13" s="1"/>
  <c r="E246" i="13"/>
  <c r="H246" i="13" s="1"/>
  <c r="C11" i="13"/>
  <c r="E11" i="13" s="1"/>
  <c r="E266" i="13"/>
  <c r="H266" i="13" s="1"/>
  <c r="E157" i="13"/>
  <c r="H157" i="13" s="1"/>
  <c r="E174" i="13"/>
  <c r="H174" i="13" s="1"/>
  <c r="E178" i="13"/>
  <c r="H178" i="13" s="1"/>
  <c r="E186" i="13"/>
  <c r="H186" i="13" s="1"/>
  <c r="E233" i="13"/>
  <c r="H233" i="13" s="1"/>
  <c r="E239" i="13"/>
  <c r="H239" i="13" s="1"/>
  <c r="E256" i="13"/>
  <c r="H256" i="13" s="1"/>
  <c r="E152" i="13"/>
  <c r="H152" i="13" s="1"/>
  <c r="E165" i="13"/>
  <c r="H165" i="13" s="1"/>
  <c r="E175" i="13"/>
  <c r="H175" i="13" s="1"/>
  <c r="E235" i="13"/>
  <c r="H235" i="13" s="1"/>
  <c r="E240" i="13"/>
  <c r="H240" i="13" s="1"/>
  <c r="E268" i="13"/>
  <c r="H268" i="13" s="1"/>
  <c r="G151" i="15"/>
  <c r="F151" i="15"/>
  <c r="D11" i="15"/>
  <c r="G151" i="21"/>
  <c r="H151" i="21" s="1"/>
  <c r="F151" i="21"/>
  <c r="D11" i="21"/>
  <c r="C8" i="23"/>
  <c r="E151" i="23"/>
  <c r="C11" i="23"/>
  <c r="E157" i="23"/>
  <c r="H157" i="23" s="1"/>
  <c r="E186" i="23"/>
  <c r="H186" i="23" s="1"/>
  <c r="E176" i="23"/>
  <c r="H176" i="23" s="1"/>
  <c r="E169" i="23"/>
  <c r="H169" i="23" s="1"/>
  <c r="E152" i="23"/>
  <c r="H152" i="23" s="1"/>
  <c r="E174" i="23"/>
  <c r="H174" i="23" s="1"/>
  <c r="E156" i="23"/>
  <c r="H156" i="23" s="1"/>
  <c r="E178" i="23"/>
  <c r="H178" i="23" s="1"/>
  <c r="E177" i="23"/>
  <c r="H177" i="23" s="1"/>
  <c r="E175" i="23"/>
  <c r="H175" i="23" s="1"/>
  <c r="E159" i="23"/>
  <c r="H159" i="23" s="1"/>
  <c r="E182" i="23"/>
  <c r="H182" i="23" s="1"/>
  <c r="E256" i="23"/>
  <c r="H256" i="23" s="1"/>
  <c r="E183" i="23"/>
  <c r="H183" i="23" s="1"/>
  <c r="C8" i="31"/>
  <c r="E151" i="31"/>
  <c r="E240" i="31"/>
  <c r="H240" i="31" s="1"/>
  <c r="E232" i="31"/>
  <c r="H232" i="31" s="1"/>
  <c r="E268" i="31"/>
  <c r="H268" i="31" s="1"/>
  <c r="E156" i="31"/>
  <c r="H156" i="31" s="1"/>
  <c r="E158" i="31"/>
  <c r="H158" i="31" s="1"/>
  <c r="E165" i="31"/>
  <c r="H165" i="31" s="1"/>
  <c r="E174" i="31"/>
  <c r="H174" i="31" s="1"/>
  <c r="E182" i="31"/>
  <c r="H182" i="31" s="1"/>
  <c r="E198" i="31"/>
  <c r="H198" i="31" s="1"/>
  <c r="E206" i="31"/>
  <c r="H206" i="31" s="1"/>
  <c r="E159" i="31"/>
  <c r="H159" i="31" s="1"/>
  <c r="E175" i="31"/>
  <c r="H175" i="31" s="1"/>
  <c r="E199" i="31"/>
  <c r="H199" i="31" s="1"/>
  <c r="E231" i="31"/>
  <c r="H231" i="31" s="1"/>
  <c r="E247" i="31"/>
  <c r="H247" i="31" s="1"/>
  <c r="E154" i="31"/>
  <c r="H154" i="31" s="1"/>
  <c r="E176" i="31"/>
  <c r="H176" i="31" s="1"/>
  <c r="E178" i="31"/>
  <c r="H178" i="31" s="1"/>
  <c r="E186" i="31"/>
  <c r="H186" i="31" s="1"/>
  <c r="E208" i="31"/>
  <c r="H208" i="31" s="1"/>
  <c r="E216" i="31"/>
  <c r="H216" i="31" s="1"/>
  <c r="E163" i="31"/>
  <c r="H163" i="31" s="1"/>
  <c r="E211" i="31"/>
  <c r="H211" i="31" s="1"/>
  <c r="E235" i="31"/>
  <c r="H235" i="31" s="1"/>
  <c r="E251" i="31"/>
  <c r="H251" i="31" s="1"/>
  <c r="E249" i="31"/>
  <c r="H249" i="31" s="1"/>
  <c r="E233" i="31"/>
  <c r="H233" i="31" s="1"/>
  <c r="E13" i="23"/>
  <c r="H13" i="23" s="1"/>
  <c r="G18" i="4"/>
  <c r="H18" i="4" s="1"/>
  <c r="D8" i="4"/>
  <c r="D9" i="4"/>
  <c r="F18" i="4"/>
  <c r="E10" i="28"/>
  <c r="H10" i="28" s="1"/>
  <c r="E11" i="28"/>
  <c r="H11" i="28" s="1"/>
  <c r="G10" i="31"/>
  <c r="G11" i="16"/>
  <c r="H11" i="16" s="1"/>
  <c r="H93" i="25"/>
  <c r="H102" i="25"/>
  <c r="E13" i="13"/>
  <c r="H13" i="13" s="1"/>
  <c r="E9" i="11"/>
  <c r="H294" i="15"/>
  <c r="H294" i="11"/>
  <c r="H59" i="9"/>
  <c r="H55" i="9"/>
  <c r="H35" i="14"/>
  <c r="H63" i="16"/>
  <c r="H117" i="24"/>
  <c r="H89" i="24"/>
  <c r="H95" i="25"/>
  <c r="H76" i="25"/>
  <c r="H145" i="26"/>
  <c r="H142" i="26"/>
  <c r="H130" i="26"/>
  <c r="H130" i="27"/>
  <c r="E160" i="5"/>
  <c r="H160" i="5" s="1"/>
  <c r="E151" i="5"/>
  <c r="H151" i="5" s="1"/>
  <c r="E286" i="5"/>
  <c r="H286" i="5" s="1"/>
  <c r="E273" i="5"/>
  <c r="H273" i="5" s="1"/>
  <c r="E268" i="5"/>
  <c r="H268" i="5" s="1"/>
  <c r="E266" i="5"/>
  <c r="H266" i="5" s="1"/>
  <c r="E256" i="5"/>
  <c r="H256" i="5" s="1"/>
  <c r="E252" i="5"/>
  <c r="H252" i="5" s="1"/>
  <c r="E245" i="5"/>
  <c r="H245" i="5" s="1"/>
  <c r="E240" i="5"/>
  <c r="H240" i="5" s="1"/>
  <c r="E237" i="5"/>
  <c r="H237" i="5" s="1"/>
  <c r="E235" i="5"/>
  <c r="H235" i="5" s="1"/>
  <c r="E232" i="5"/>
  <c r="H232" i="5" s="1"/>
  <c r="E229" i="5"/>
  <c r="H229" i="5" s="1"/>
  <c r="E214" i="5"/>
  <c r="H214" i="5" s="1"/>
  <c r="E206" i="5"/>
  <c r="H206" i="5" s="1"/>
  <c r="E199" i="5"/>
  <c r="H199" i="5" s="1"/>
  <c r="E187" i="5"/>
  <c r="H187" i="5" s="1"/>
  <c r="E183" i="5"/>
  <c r="H183" i="5" s="1"/>
  <c r="E181" i="5"/>
  <c r="H181" i="5" s="1"/>
  <c r="E178" i="5"/>
  <c r="H178" i="5" s="1"/>
  <c r="E176" i="5"/>
  <c r="H176" i="5" s="1"/>
  <c r="E174" i="5"/>
  <c r="H174" i="5" s="1"/>
  <c r="E169" i="5"/>
  <c r="H169" i="5" s="1"/>
  <c r="E166" i="5"/>
  <c r="H166" i="5" s="1"/>
  <c r="E164" i="5"/>
  <c r="H164" i="5" s="1"/>
  <c r="E157" i="5"/>
  <c r="H157" i="5" s="1"/>
  <c r="E154" i="5"/>
  <c r="H154" i="5" s="1"/>
  <c r="E283" i="5"/>
  <c r="H283" i="5" s="1"/>
  <c r="E274" i="5"/>
  <c r="H274" i="5" s="1"/>
  <c r="E270" i="5"/>
  <c r="H270" i="5" s="1"/>
  <c r="E267" i="5"/>
  <c r="H267" i="5" s="1"/>
  <c r="E262" i="5"/>
  <c r="H262" i="5" s="1"/>
  <c r="E253" i="5"/>
  <c r="H253" i="5" s="1"/>
  <c r="E249" i="5"/>
  <c r="H249" i="5" s="1"/>
  <c r="E247" i="5"/>
  <c r="H247" i="5" s="1"/>
  <c r="E244" i="5"/>
  <c r="H244" i="5" s="1"/>
  <c r="E238" i="5"/>
  <c r="H238" i="5" s="1"/>
  <c r="E231" i="5"/>
  <c r="H231" i="5" s="1"/>
  <c r="E209" i="5"/>
  <c r="H209" i="5" s="1"/>
  <c r="E196" i="5"/>
  <c r="H196" i="5" s="1"/>
  <c r="E188" i="5"/>
  <c r="H188" i="5" s="1"/>
  <c r="E186" i="5"/>
  <c r="H186" i="5" s="1"/>
  <c r="E182" i="5"/>
  <c r="H182" i="5" s="1"/>
  <c r="E179" i="5"/>
  <c r="H179" i="5" s="1"/>
  <c r="E177" i="5"/>
  <c r="H177" i="5" s="1"/>
  <c r="E175" i="5"/>
  <c r="H175" i="5" s="1"/>
  <c r="E173" i="5"/>
  <c r="H173" i="5" s="1"/>
  <c r="E167" i="5"/>
  <c r="H167" i="5" s="1"/>
  <c r="E165" i="5"/>
  <c r="H165" i="5" s="1"/>
  <c r="E158" i="5"/>
  <c r="H158" i="5" s="1"/>
  <c r="E156" i="5"/>
  <c r="H156" i="5" s="1"/>
  <c r="E153" i="5"/>
  <c r="H153" i="5" s="1"/>
  <c r="C11" i="5"/>
  <c r="E11" i="5" s="1"/>
  <c r="E156" i="12"/>
  <c r="H156" i="12" s="1"/>
  <c r="G151" i="12"/>
  <c r="E151" i="12"/>
  <c r="E166" i="12"/>
  <c r="H166" i="12" s="1"/>
  <c r="E253" i="12"/>
  <c r="H253" i="12" s="1"/>
  <c r="E252" i="12"/>
  <c r="H252" i="12" s="1"/>
  <c r="E229" i="12"/>
  <c r="H229" i="12" s="1"/>
  <c r="E182" i="12"/>
  <c r="H182" i="12" s="1"/>
  <c r="E177" i="12"/>
  <c r="H177" i="12" s="1"/>
  <c r="E173" i="12"/>
  <c r="H173" i="12" s="1"/>
  <c r="E169" i="12"/>
  <c r="H169" i="12" s="1"/>
  <c r="E164" i="12"/>
  <c r="H164" i="12" s="1"/>
  <c r="E249" i="12"/>
  <c r="H249" i="12" s="1"/>
  <c r="E232" i="12"/>
  <c r="H232" i="12" s="1"/>
  <c r="E211" i="12"/>
  <c r="H211" i="12" s="1"/>
  <c r="E205" i="12"/>
  <c r="H205" i="12" s="1"/>
  <c r="E179" i="12"/>
  <c r="H179" i="12" s="1"/>
  <c r="E175" i="12"/>
  <c r="H175" i="12" s="1"/>
  <c r="F151" i="13"/>
  <c r="G151" i="13"/>
  <c r="D11" i="13"/>
  <c r="C8" i="15"/>
  <c r="E151" i="15"/>
  <c r="H151" i="15" s="1"/>
  <c r="G151" i="23"/>
  <c r="F151" i="23"/>
  <c r="G151" i="31"/>
  <c r="H284" i="34"/>
  <c r="H272" i="34"/>
  <c r="H268" i="34"/>
  <c r="H264" i="34"/>
  <c r="H254" i="1"/>
  <c r="H244" i="1"/>
  <c r="H240" i="1"/>
  <c r="H236" i="1"/>
  <c r="H234" i="1"/>
  <c r="H227" i="1"/>
  <c r="H219" i="1"/>
  <c r="H204" i="1"/>
  <c r="H198" i="1"/>
  <c r="H188" i="1"/>
  <c r="H176" i="1"/>
  <c r="H169" i="1"/>
  <c r="H164" i="1"/>
  <c r="H210" i="4"/>
  <c r="H205" i="4"/>
  <c r="H273" i="6"/>
  <c r="H283" i="10"/>
  <c r="H185" i="20"/>
  <c r="H498" i="13"/>
  <c r="H226" i="10"/>
  <c r="E32" i="33"/>
  <c r="H32" i="33" s="1"/>
  <c r="E20" i="33"/>
  <c r="H20" i="33" s="1"/>
  <c r="G18" i="33"/>
  <c r="C9" i="33"/>
  <c r="E18" i="33"/>
  <c r="D8" i="1"/>
  <c r="D9" i="1"/>
  <c r="F18" i="1"/>
  <c r="E25" i="14"/>
  <c r="H25" i="14" s="1"/>
  <c r="E18" i="14"/>
  <c r="H18" i="14" s="1"/>
  <c r="E62" i="14"/>
  <c r="H62" i="14" s="1"/>
  <c r="E60" i="14"/>
  <c r="H60" i="14" s="1"/>
  <c r="E54" i="14"/>
  <c r="H54" i="14" s="1"/>
  <c r="E28" i="14"/>
  <c r="H28" i="14" s="1"/>
  <c r="C9" i="14"/>
  <c r="G9" i="14" s="1"/>
  <c r="E52" i="14"/>
  <c r="H52" i="14" s="1"/>
  <c r="E48" i="14"/>
  <c r="H48" i="14" s="1"/>
  <c r="C8" i="14"/>
  <c r="G505" i="30"/>
  <c r="F505" i="30"/>
  <c r="H506" i="17"/>
  <c r="H456" i="13"/>
  <c r="H464" i="13"/>
  <c r="H70" i="10"/>
  <c r="H70" i="34"/>
  <c r="E42" i="5"/>
  <c r="H42" i="5" s="1"/>
  <c r="E23" i="5"/>
  <c r="H23" i="5" s="1"/>
  <c r="E27" i="5"/>
  <c r="H27" i="5" s="1"/>
  <c r="E36" i="5"/>
  <c r="H36" i="5" s="1"/>
  <c r="E60" i="5"/>
  <c r="H60" i="5" s="1"/>
  <c r="E48" i="5"/>
  <c r="H48" i="5" s="1"/>
  <c r="E40" i="5"/>
  <c r="H40" i="5" s="1"/>
  <c r="E34" i="5"/>
  <c r="H34" i="5" s="1"/>
  <c r="E26" i="5"/>
  <c r="H26" i="5" s="1"/>
  <c r="C9" i="5"/>
  <c r="E62" i="5"/>
  <c r="H62" i="5" s="1"/>
  <c r="E52" i="5"/>
  <c r="H52" i="5" s="1"/>
  <c r="E49" i="5"/>
  <c r="H49" i="5" s="1"/>
  <c r="E28" i="5"/>
  <c r="H28" i="5" s="1"/>
  <c r="E25" i="5"/>
  <c r="H25" i="5" s="1"/>
  <c r="E18" i="5"/>
  <c r="H18" i="5" s="1"/>
  <c r="E40" i="6"/>
  <c r="H40" i="6" s="1"/>
  <c r="C8" i="6"/>
  <c r="G18" i="6"/>
  <c r="C9" i="6"/>
  <c r="E18" i="6"/>
  <c r="E48" i="6"/>
  <c r="H48" i="6" s="1"/>
  <c r="E60" i="6"/>
  <c r="H60" i="6" s="1"/>
  <c r="G9" i="7"/>
  <c r="H9" i="7" s="1"/>
  <c r="G18" i="10"/>
  <c r="H18" i="10" s="1"/>
  <c r="D8" i="10"/>
  <c r="F18" i="10"/>
  <c r="D9" i="10"/>
  <c r="C8" i="12"/>
  <c r="G18" i="14"/>
  <c r="F18" i="14"/>
  <c r="G18" i="20"/>
  <c r="H18" i="20" s="1"/>
  <c r="D9" i="20"/>
  <c r="D8" i="20"/>
  <c r="H513" i="27"/>
  <c r="H528" i="29"/>
  <c r="H153" i="9"/>
  <c r="H223" i="10"/>
  <c r="H211" i="10"/>
  <c r="H284" i="13"/>
  <c r="H277" i="13"/>
  <c r="H271" i="13"/>
  <c r="H261" i="13"/>
  <c r="H254" i="13"/>
  <c r="H252" i="13"/>
  <c r="H243" i="13"/>
  <c r="H266" i="20"/>
  <c r="H173" i="20"/>
  <c r="H278" i="21"/>
  <c r="H270" i="21"/>
  <c r="H166" i="21"/>
  <c r="H162" i="21"/>
  <c r="H195" i="28"/>
  <c r="H191" i="28"/>
  <c r="H434" i="11"/>
  <c r="H427" i="11"/>
  <c r="H418" i="11"/>
  <c r="H499" i="12"/>
  <c r="H481" i="12"/>
  <c r="H398" i="12"/>
  <c r="H300" i="12"/>
  <c r="H496" i="13"/>
  <c r="H452" i="13"/>
  <c r="H435" i="13"/>
  <c r="H421" i="13"/>
  <c r="H451" i="20"/>
  <c r="H447" i="20"/>
  <c r="H443" i="20"/>
  <c r="H439" i="20"/>
  <c r="H435" i="20"/>
  <c r="H424" i="20"/>
  <c r="H414" i="20"/>
  <c r="H403" i="20"/>
  <c r="H399" i="20"/>
  <c r="H395" i="20"/>
  <c r="H388" i="20"/>
  <c r="H385" i="20"/>
  <c r="H381" i="20"/>
  <c r="H374" i="20"/>
  <c r="H370" i="20"/>
  <c r="H366" i="20"/>
  <c r="H362" i="20"/>
  <c r="H458" i="24"/>
  <c r="H450" i="24"/>
  <c r="E511" i="30"/>
  <c r="H511" i="30" s="1"/>
  <c r="E505" i="30"/>
  <c r="H505" i="30" s="1"/>
  <c r="H526" i="20"/>
  <c r="H513" i="20"/>
  <c r="H528" i="25"/>
  <c r="H511" i="25"/>
  <c r="H529" i="30"/>
  <c r="H512" i="32"/>
  <c r="H508" i="32"/>
  <c r="D12" i="16"/>
  <c r="F294" i="16"/>
  <c r="H230" i="10"/>
  <c r="H249" i="10"/>
  <c r="G12" i="2"/>
  <c r="H12" i="2" s="1"/>
  <c r="F12" i="2"/>
  <c r="G294" i="16"/>
  <c r="H294" i="16" s="1"/>
  <c r="G18" i="3"/>
  <c r="H18" i="3" s="1"/>
  <c r="D9" i="3"/>
  <c r="E75" i="30"/>
  <c r="H75" i="30" s="1"/>
  <c r="E70" i="30"/>
  <c r="H70" i="30" s="1"/>
  <c r="C8" i="30"/>
  <c r="H507" i="5"/>
  <c r="H524" i="5"/>
  <c r="H232" i="1"/>
  <c r="H253" i="34"/>
  <c r="H41" i="2"/>
  <c r="H29" i="2"/>
  <c r="H46" i="20"/>
  <c r="H30" i="20"/>
  <c r="H34" i="21"/>
  <c r="H56" i="22"/>
  <c r="H52" i="22"/>
  <c r="H21" i="23"/>
  <c r="H55" i="24"/>
  <c r="H49" i="24"/>
  <c r="H46" i="24"/>
  <c r="H25" i="24"/>
  <c r="H27" i="25"/>
  <c r="H39" i="26"/>
  <c r="H35" i="26"/>
  <c r="H64" i="27"/>
  <c r="H33" i="32"/>
  <c r="H29" i="32"/>
  <c r="H22" i="32"/>
  <c r="E85" i="11"/>
  <c r="H85" i="11" s="1"/>
  <c r="C8" i="11"/>
  <c r="E10" i="11" s="1"/>
  <c r="H10" i="11" s="1"/>
  <c r="E70" i="11"/>
  <c r="H70" i="11" s="1"/>
  <c r="E116" i="11"/>
  <c r="H116" i="11" s="1"/>
  <c r="E92" i="11"/>
  <c r="H92" i="11" s="1"/>
  <c r="E139" i="11"/>
  <c r="H139" i="11" s="1"/>
  <c r="E129" i="11"/>
  <c r="H129" i="11" s="1"/>
  <c r="E121" i="11"/>
  <c r="H121" i="11" s="1"/>
  <c r="E107" i="11"/>
  <c r="H107" i="11" s="1"/>
  <c r="E74" i="11"/>
  <c r="H74" i="11" s="1"/>
  <c r="E119" i="11"/>
  <c r="H119" i="11" s="1"/>
  <c r="E102" i="11"/>
  <c r="H102" i="11" s="1"/>
  <c r="E137" i="11"/>
  <c r="H137" i="11" s="1"/>
  <c r="E123" i="11"/>
  <c r="H123" i="11" s="1"/>
  <c r="E75" i="11"/>
  <c r="H75" i="11" s="1"/>
  <c r="E73" i="11"/>
  <c r="H73" i="11" s="1"/>
  <c r="E112" i="11"/>
  <c r="H112" i="11" s="1"/>
  <c r="E104" i="11"/>
  <c r="H104" i="11" s="1"/>
  <c r="E72" i="11"/>
  <c r="H72" i="11" s="1"/>
  <c r="E134" i="11"/>
  <c r="H134" i="11" s="1"/>
  <c r="E118" i="11"/>
  <c r="H118" i="11" s="1"/>
  <c r="E103" i="11"/>
  <c r="H103" i="11" s="1"/>
  <c r="E101" i="11"/>
  <c r="H101" i="11" s="1"/>
  <c r="E86" i="11"/>
  <c r="H86" i="11" s="1"/>
  <c r="E88" i="22"/>
  <c r="H88" i="22" s="1"/>
  <c r="G70" i="22"/>
  <c r="H70" i="22" s="1"/>
  <c r="C8" i="22"/>
  <c r="H137" i="34"/>
  <c r="H132" i="34"/>
  <c r="H115" i="34"/>
  <c r="H112" i="34"/>
  <c r="H107" i="34"/>
  <c r="H96" i="34"/>
  <c r="H139" i="1"/>
  <c r="H133" i="1"/>
  <c r="H126" i="1"/>
  <c r="H124" i="1"/>
  <c r="H98" i="1"/>
  <c r="H76" i="1"/>
  <c r="H144" i="4"/>
  <c r="H134" i="4"/>
  <c r="H98" i="4"/>
  <c r="H129" i="6"/>
  <c r="H110" i="6"/>
  <c r="H98" i="6"/>
  <c r="H88" i="6"/>
  <c r="H106" i="7"/>
  <c r="H141" i="9"/>
  <c r="H121" i="9"/>
  <c r="H78" i="9"/>
  <c r="H141" i="10"/>
  <c r="H141" i="16"/>
  <c r="H133" i="16"/>
  <c r="H130" i="16"/>
  <c r="H97" i="16"/>
  <c r="H78" i="16"/>
  <c r="H143" i="17"/>
  <c r="H137" i="17"/>
  <c r="H125" i="17"/>
  <c r="H248" i="15"/>
  <c r="H214" i="15"/>
  <c r="H210" i="15"/>
  <c r="H206" i="15"/>
  <c r="H202" i="15"/>
  <c r="H198" i="15"/>
  <c r="H242" i="17"/>
  <c r="H88" i="1"/>
  <c r="H151" i="10"/>
  <c r="H505" i="22"/>
  <c r="H505" i="2"/>
  <c r="D9" i="23"/>
  <c r="G18" i="23"/>
  <c r="H19" i="12"/>
  <c r="H33" i="1"/>
  <c r="H24" i="3"/>
  <c r="H32" i="5"/>
  <c r="H47" i="10"/>
  <c r="H39" i="17"/>
  <c r="H57" i="30"/>
  <c r="E71" i="6"/>
  <c r="H71" i="6" s="1"/>
  <c r="E70" i="6"/>
  <c r="H70" i="6" s="1"/>
  <c r="E92" i="13"/>
  <c r="H92" i="13" s="1"/>
  <c r="E70" i="13"/>
  <c r="H70" i="13" s="1"/>
  <c r="H193" i="34"/>
  <c r="H162" i="34"/>
  <c r="H277" i="1"/>
  <c r="H191" i="2"/>
  <c r="H274" i="3"/>
  <c r="H250" i="3"/>
  <c r="H214" i="3"/>
  <c r="H261" i="14"/>
  <c r="H209" i="16"/>
  <c r="H169" i="16"/>
  <c r="H227" i="19"/>
  <c r="H220" i="19"/>
  <c r="H286" i="23"/>
  <c r="H278" i="23"/>
  <c r="H270" i="23"/>
  <c r="H214" i="23"/>
  <c r="H189" i="23"/>
  <c r="H212" i="24"/>
  <c r="H285" i="25"/>
  <c r="H281" i="25"/>
  <c r="H277" i="25"/>
  <c r="H211" i="25"/>
  <c r="H234" i="27"/>
  <c r="H439" i="34"/>
  <c r="H405" i="34"/>
  <c r="H401" i="34"/>
  <c r="H396" i="34"/>
  <c r="H375" i="34"/>
  <c r="H343" i="34"/>
  <c r="H326" i="34"/>
  <c r="H331" i="1"/>
  <c r="H463" i="6"/>
  <c r="H457" i="6"/>
  <c r="H406" i="6"/>
  <c r="E9" i="27"/>
  <c r="H294" i="8"/>
  <c r="H294" i="34"/>
  <c r="D9" i="8"/>
  <c r="G18" i="8"/>
  <c r="H18" i="8" s="1"/>
  <c r="E61" i="23"/>
  <c r="H61" i="23" s="1"/>
  <c r="E18" i="23"/>
  <c r="H18" i="23" s="1"/>
  <c r="H19" i="2"/>
  <c r="H19" i="6"/>
  <c r="H36" i="30"/>
  <c r="H71" i="4"/>
  <c r="H81" i="2"/>
  <c r="H124" i="11"/>
  <c r="H130" i="12"/>
  <c r="H127" i="13"/>
  <c r="H114" i="14"/>
  <c r="H87" i="15"/>
  <c r="H109" i="19"/>
  <c r="H136" i="24"/>
  <c r="H136" i="29"/>
  <c r="H125" i="30"/>
  <c r="H247" i="6"/>
  <c r="H237" i="6"/>
  <c r="H162" i="26"/>
  <c r="H187" i="32"/>
  <c r="E296" i="3"/>
  <c r="H296" i="3" s="1"/>
  <c r="C12" i="3"/>
  <c r="E432" i="3"/>
  <c r="H432" i="3" s="1"/>
  <c r="E422" i="3"/>
  <c r="H422" i="3" s="1"/>
  <c r="H483" i="34"/>
  <c r="H402" i="3"/>
  <c r="H336" i="3"/>
  <c r="H59" i="5"/>
  <c r="H55" i="5"/>
  <c r="H56" i="24"/>
  <c r="H22" i="26"/>
  <c r="H71" i="3"/>
  <c r="H77" i="26"/>
  <c r="H143" i="4"/>
  <c r="H91" i="4"/>
  <c r="H145" i="5"/>
  <c r="H109" i="6"/>
  <c r="H117" i="12"/>
  <c r="H138" i="17"/>
  <c r="H126" i="17"/>
  <c r="H135" i="24"/>
  <c r="H215" i="19"/>
  <c r="H204" i="19"/>
  <c r="H180" i="19"/>
  <c r="H167" i="19"/>
  <c r="H271" i="20"/>
  <c r="H265" i="20"/>
  <c r="H218" i="20"/>
  <c r="H202" i="20"/>
  <c r="H158" i="20"/>
  <c r="H286" i="21"/>
  <c r="H250" i="21"/>
  <c r="H233" i="21"/>
  <c r="H205" i="21"/>
  <c r="H181" i="21"/>
  <c r="H259" i="22"/>
  <c r="H233" i="22"/>
  <c r="H274" i="24"/>
  <c r="H299" i="6"/>
  <c r="H486" i="18"/>
  <c r="G18" i="12"/>
  <c r="H18" i="12" s="1"/>
  <c r="H18" i="32"/>
  <c r="E47" i="3"/>
  <c r="H47" i="3" s="1"/>
  <c r="E25" i="3"/>
  <c r="H25" i="3" s="1"/>
  <c r="E62" i="3"/>
  <c r="H62" i="3" s="1"/>
  <c r="E26" i="3"/>
  <c r="H26" i="3" s="1"/>
  <c r="H32" i="1"/>
  <c r="H33" i="5"/>
  <c r="H38" i="7"/>
  <c r="H51" i="10"/>
  <c r="H46" i="10"/>
  <c r="H36" i="17"/>
  <c r="H20" i="23"/>
  <c r="H24" i="30"/>
  <c r="H91" i="1"/>
  <c r="H75" i="1"/>
  <c r="H96" i="14"/>
  <c r="H110" i="20"/>
  <c r="H87" i="24"/>
  <c r="H153" i="24"/>
  <c r="H152" i="25"/>
  <c r="H251" i="4"/>
  <c r="H272" i="6"/>
  <c r="H195" i="9"/>
  <c r="H191" i="9"/>
  <c r="H282" i="10"/>
  <c r="H213" i="15"/>
  <c r="H205" i="15"/>
  <c r="H201" i="15"/>
  <c r="H197" i="15"/>
  <c r="H210" i="16"/>
  <c r="H188" i="16"/>
  <c r="H241" i="17"/>
  <c r="H193" i="22"/>
  <c r="H185" i="22"/>
  <c r="H258" i="23"/>
  <c r="H245" i="23"/>
  <c r="H234" i="23"/>
  <c r="H265" i="24"/>
  <c r="H241" i="24"/>
  <c r="H228" i="29"/>
  <c r="H268" i="30"/>
  <c r="H264" i="30"/>
  <c r="H236" i="30"/>
  <c r="H211" i="24"/>
  <c r="H288" i="25"/>
  <c r="H284" i="25"/>
  <c r="H280" i="25"/>
  <c r="H276" i="25"/>
  <c r="H161" i="25"/>
  <c r="H189" i="29"/>
  <c r="H265" i="30"/>
  <c r="H244" i="30"/>
  <c r="H240" i="30"/>
  <c r="H224" i="32"/>
  <c r="H184" i="32"/>
  <c r="H348" i="33"/>
  <c r="H440" i="1"/>
  <c r="H373" i="7"/>
  <c r="H481" i="11"/>
  <c r="H469" i="14"/>
  <c r="H352" i="14"/>
  <c r="H395" i="15"/>
  <c r="H388" i="15"/>
  <c r="H453" i="17"/>
  <c r="H437" i="17"/>
  <c r="H421" i="17"/>
  <c r="H439" i="21"/>
  <c r="H422" i="21"/>
  <c r="H304" i="34"/>
  <c r="H498" i="3"/>
  <c r="H492" i="3"/>
  <c r="H462" i="6"/>
  <c r="H456" i="6"/>
  <c r="H371" i="6"/>
  <c r="H300" i="6"/>
  <c r="H428" i="7"/>
  <c r="H394" i="7"/>
  <c r="H396" i="10"/>
  <c r="H471" i="11"/>
  <c r="H360" i="11"/>
  <c r="H490" i="12"/>
  <c r="H498" i="14"/>
  <c r="H390" i="14"/>
  <c r="H353" i="14"/>
  <c r="H337" i="15"/>
  <c r="H386" i="16"/>
  <c r="H319" i="16"/>
  <c r="H361" i="17"/>
  <c r="H488" i="19"/>
  <c r="H448" i="19"/>
  <c r="H442" i="19"/>
  <c r="H313" i="19"/>
  <c r="H452" i="20"/>
  <c r="H448" i="20"/>
  <c r="H444" i="20"/>
  <c r="H440" i="20"/>
  <c r="H404" i="20"/>
  <c r="H400" i="20"/>
  <c r="H396" i="20"/>
  <c r="H375" i="20"/>
  <c r="H371" i="20"/>
  <c r="H367" i="20"/>
  <c r="H363" i="20"/>
  <c r="H359" i="20"/>
  <c r="H488" i="21"/>
  <c r="H461" i="21"/>
  <c r="H353" i="21"/>
  <c r="H430" i="23"/>
  <c r="H299" i="23"/>
  <c r="H443" i="24"/>
  <c r="H328" i="24"/>
  <c r="H312" i="25"/>
  <c r="H487" i="26"/>
  <c r="H470" i="27"/>
  <c r="H436" i="27"/>
  <c r="H427" i="27"/>
  <c r="H349" i="27"/>
  <c r="H517" i="8"/>
  <c r="H517" i="18"/>
  <c r="H464" i="16"/>
  <c r="H358" i="16"/>
  <c r="H340" i="16"/>
  <c r="H507" i="33"/>
  <c r="H520" i="10"/>
  <c r="E515" i="20"/>
  <c r="H515" i="20" s="1"/>
  <c r="E521" i="20"/>
  <c r="H521" i="20" s="1"/>
  <c r="H515" i="23"/>
  <c r="H438" i="20"/>
  <c r="H434" i="20"/>
  <c r="H425" i="20"/>
  <c r="H386" i="20"/>
  <c r="H382" i="20"/>
  <c r="H487" i="21"/>
  <c r="H456" i="21"/>
  <c r="H390" i="21"/>
  <c r="H457" i="22"/>
  <c r="H367" i="23"/>
  <c r="H342" i="24"/>
  <c r="H415" i="29"/>
  <c r="H451" i="26"/>
  <c r="H373" i="26"/>
  <c r="H471" i="27"/>
  <c r="H350" i="27"/>
  <c r="H479" i="30"/>
  <c r="E516" i="2"/>
  <c r="H516" i="2" s="1"/>
  <c r="C13" i="2"/>
  <c r="H510" i="29"/>
  <c r="H520" i="34"/>
  <c r="H526" i="6"/>
  <c r="H513" i="6"/>
  <c r="H518" i="9"/>
  <c r="H520" i="11"/>
  <c r="H527" i="15"/>
  <c r="H523" i="22"/>
  <c r="H514" i="23"/>
  <c r="H525" i="25"/>
  <c r="F13" i="7" l="1"/>
  <c r="F8" i="7" s="1"/>
  <c r="F8" i="33"/>
  <c r="G8" i="7"/>
  <c r="H8" i="7" s="1"/>
  <c r="F8" i="12"/>
  <c r="H8" i="16"/>
  <c r="F12" i="22"/>
  <c r="F8" i="9"/>
  <c r="G8" i="8"/>
  <c r="H8" i="8" s="1"/>
  <c r="F13" i="8"/>
  <c r="F10" i="8"/>
  <c r="F8" i="32"/>
  <c r="F10" i="29"/>
  <c r="F13" i="29"/>
  <c r="F11" i="29"/>
  <c r="F13" i="27"/>
  <c r="F11" i="27"/>
  <c r="F12" i="27"/>
  <c r="G8" i="27"/>
  <c r="G10" i="27"/>
  <c r="H10" i="27" s="1"/>
  <c r="F10" i="27"/>
  <c r="F11" i="28"/>
  <c r="F8" i="25"/>
  <c r="F8" i="14"/>
  <c r="F13" i="22"/>
  <c r="F9" i="22"/>
  <c r="G10" i="23"/>
  <c r="F10" i="23"/>
  <c r="F8" i="11"/>
  <c r="F9" i="29"/>
  <c r="F12" i="29"/>
  <c r="F9" i="28"/>
  <c r="F13" i="28"/>
  <c r="F12" i="28"/>
  <c r="F10" i="28"/>
  <c r="F12" i="6"/>
  <c r="F11" i="6"/>
  <c r="F9" i="6"/>
  <c r="F13" i="6"/>
  <c r="F10" i="6"/>
  <c r="G9" i="31"/>
  <c r="F9" i="31"/>
  <c r="F8" i="31" s="1"/>
  <c r="F13" i="30"/>
  <c r="F12" i="30"/>
  <c r="F10" i="30"/>
  <c r="F11" i="30"/>
  <c r="F12" i="26"/>
  <c r="F10" i="26"/>
  <c r="F13" i="26"/>
  <c r="G8" i="26"/>
  <c r="H8" i="26" s="1"/>
  <c r="F9" i="26"/>
  <c r="F9" i="27"/>
  <c r="G9" i="27"/>
  <c r="F10" i="2"/>
  <c r="F11" i="2"/>
  <c r="F13" i="2"/>
  <c r="G8" i="2"/>
  <c r="H18" i="6"/>
  <c r="F13" i="24"/>
  <c r="F10" i="24"/>
  <c r="G8" i="24"/>
  <c r="H8" i="24" s="1"/>
  <c r="F11" i="24"/>
  <c r="F9" i="30"/>
  <c r="F9" i="24"/>
  <c r="F9" i="2"/>
  <c r="E13" i="30"/>
  <c r="H13" i="30" s="1"/>
  <c r="E10" i="30"/>
  <c r="H10" i="30" s="1"/>
  <c r="E9" i="30"/>
  <c r="G8" i="30"/>
  <c r="E9" i="12"/>
  <c r="E10" i="12"/>
  <c r="H10" i="12" s="1"/>
  <c r="E12" i="12"/>
  <c r="H12" i="12" s="1"/>
  <c r="G8" i="12"/>
  <c r="F11" i="1"/>
  <c r="F10" i="1"/>
  <c r="F12" i="1"/>
  <c r="F13" i="1"/>
  <c r="G8" i="1"/>
  <c r="H8" i="1" s="1"/>
  <c r="H9" i="11"/>
  <c r="F9" i="4"/>
  <c r="G9" i="4"/>
  <c r="H9" i="4" s="1"/>
  <c r="E13" i="31"/>
  <c r="H13" i="31" s="1"/>
  <c r="E11" i="31"/>
  <c r="H11" i="31" s="1"/>
  <c r="G8" i="31"/>
  <c r="E9" i="31"/>
  <c r="E12" i="31"/>
  <c r="H12" i="31" s="1"/>
  <c r="H151" i="23"/>
  <c r="H151" i="13"/>
  <c r="E12" i="30"/>
  <c r="H12" i="30" s="1"/>
  <c r="E10" i="31"/>
  <c r="H10" i="31" s="1"/>
  <c r="G9" i="10"/>
  <c r="H9" i="10" s="1"/>
  <c r="F9" i="10"/>
  <c r="G9" i="6"/>
  <c r="E9" i="6"/>
  <c r="E11" i="11"/>
  <c r="H11" i="11" s="1"/>
  <c r="H18" i="33"/>
  <c r="H151" i="12"/>
  <c r="F13" i="4"/>
  <c r="G8" i="4"/>
  <c r="F12" i="4"/>
  <c r="F11" i="4"/>
  <c r="E10" i="23"/>
  <c r="H10" i="23" s="1"/>
  <c r="G8" i="23"/>
  <c r="E9" i="23"/>
  <c r="E12" i="23"/>
  <c r="H12" i="23" s="1"/>
  <c r="G11" i="15"/>
  <c r="F11" i="15"/>
  <c r="F8" i="15" s="1"/>
  <c r="E10" i="13"/>
  <c r="H10" i="13" s="1"/>
  <c r="G8" i="13"/>
  <c r="E9" i="13"/>
  <c r="E8" i="4"/>
  <c r="H8" i="4" s="1"/>
  <c r="H11" i="4"/>
  <c r="E12" i="3"/>
  <c r="G12" i="3"/>
  <c r="F9" i="20"/>
  <c r="G9" i="20"/>
  <c r="H9" i="20" s="1"/>
  <c r="E12" i="14"/>
  <c r="H12" i="14" s="1"/>
  <c r="E10" i="14"/>
  <c r="H10" i="14" s="1"/>
  <c r="E13" i="14"/>
  <c r="H13" i="14" s="1"/>
  <c r="G8" i="14"/>
  <c r="E11" i="14"/>
  <c r="H11" i="14" s="1"/>
  <c r="G9" i="23"/>
  <c r="F9" i="23"/>
  <c r="F8" i="23" s="1"/>
  <c r="E11" i="22"/>
  <c r="H11" i="22" s="1"/>
  <c r="E12" i="22"/>
  <c r="H12" i="22" s="1"/>
  <c r="E9" i="22"/>
  <c r="E13" i="22"/>
  <c r="H13" i="22" s="1"/>
  <c r="G8" i="22"/>
  <c r="E11" i="12"/>
  <c r="H11" i="12" s="1"/>
  <c r="G9" i="33"/>
  <c r="E9" i="33"/>
  <c r="E13" i="12"/>
  <c r="H13" i="12" s="1"/>
  <c r="E12" i="15"/>
  <c r="H12" i="15" s="1"/>
  <c r="E9" i="15"/>
  <c r="E13" i="15"/>
  <c r="H13" i="15" s="1"/>
  <c r="G8" i="15"/>
  <c r="G11" i="21"/>
  <c r="H11" i="21" s="1"/>
  <c r="F11" i="21"/>
  <c r="F8" i="21" s="1"/>
  <c r="G11" i="5"/>
  <c r="F11" i="5"/>
  <c r="F8" i="5" s="1"/>
  <c r="F10" i="4"/>
  <c r="E12" i="13"/>
  <c r="H12" i="13" s="1"/>
  <c r="H11" i="5"/>
  <c r="E13" i="2"/>
  <c r="G13" i="2"/>
  <c r="F9" i="8"/>
  <c r="G9" i="8"/>
  <c r="H9" i="8" s="1"/>
  <c r="H9" i="27"/>
  <c r="E8" i="27"/>
  <c r="E12" i="11"/>
  <c r="H12" i="11" s="1"/>
  <c r="G8" i="11"/>
  <c r="G9" i="3"/>
  <c r="H9" i="3" s="1"/>
  <c r="F9" i="3"/>
  <c r="F8" i="3" s="1"/>
  <c r="G12" i="16"/>
  <c r="H12" i="16" s="1"/>
  <c r="F12" i="16"/>
  <c r="F8" i="16" s="1"/>
  <c r="G8" i="20"/>
  <c r="H8" i="20" s="1"/>
  <c r="F12" i="20"/>
  <c r="F13" i="20"/>
  <c r="F11" i="20"/>
  <c r="G8" i="10"/>
  <c r="H8" i="10" s="1"/>
  <c r="F11" i="10"/>
  <c r="F10" i="10"/>
  <c r="F12" i="10"/>
  <c r="F13" i="10"/>
  <c r="E12" i="6"/>
  <c r="H12" i="6" s="1"/>
  <c r="G8" i="6"/>
  <c r="E11" i="6"/>
  <c r="H11" i="6" s="1"/>
  <c r="E13" i="6"/>
  <c r="H13" i="6" s="1"/>
  <c r="E10" i="6"/>
  <c r="H10" i="6" s="1"/>
  <c r="G9" i="5"/>
  <c r="E9" i="5"/>
  <c r="E9" i="14"/>
  <c r="F9" i="1"/>
  <c r="G9" i="1"/>
  <c r="H9" i="1" s="1"/>
  <c r="F11" i="13"/>
  <c r="F8" i="13" s="1"/>
  <c r="G11" i="13"/>
  <c r="H11" i="13" s="1"/>
  <c r="F10" i="20"/>
  <c r="H151" i="31"/>
  <c r="E11" i="23"/>
  <c r="G11" i="23"/>
  <c r="E13" i="11"/>
  <c r="H13" i="11" s="1"/>
  <c r="E11" i="30"/>
  <c r="H11" i="30" s="1"/>
  <c r="E10" i="22"/>
  <c r="H10" i="22" s="1"/>
  <c r="E8" i="28"/>
  <c r="H8" i="28" s="1"/>
  <c r="E11" i="15"/>
  <c r="H11" i="15" s="1"/>
  <c r="F8" i="8" l="1"/>
  <c r="F8" i="22"/>
  <c r="H8" i="27"/>
  <c r="F8" i="27"/>
  <c r="F8" i="28"/>
  <c r="F8" i="1"/>
  <c r="F8" i="2"/>
  <c r="F8" i="29"/>
  <c r="F8" i="10"/>
  <c r="F8" i="24"/>
  <c r="F8" i="26"/>
  <c r="F8" i="6"/>
  <c r="F8" i="4"/>
  <c r="F8" i="20"/>
  <c r="F8" i="30"/>
  <c r="H11" i="23"/>
  <c r="H9" i="5"/>
  <c r="E8" i="5"/>
  <c r="H8" i="5" s="1"/>
  <c r="H9" i="33"/>
  <c r="E8" i="33"/>
  <c r="H8" i="33" s="1"/>
  <c r="E8" i="23"/>
  <c r="H8" i="23" s="1"/>
  <c r="H9" i="23"/>
  <c r="E8" i="15"/>
  <c r="H8" i="15" s="1"/>
  <c r="H9" i="15"/>
  <c r="E8" i="22"/>
  <c r="H8" i="22" s="1"/>
  <c r="H9" i="22"/>
  <c r="H9" i="30"/>
  <c r="E8" i="30"/>
  <c r="H8" i="30" s="1"/>
  <c r="H13" i="2"/>
  <c r="E8" i="2"/>
  <c r="H8" i="2" s="1"/>
  <c r="H12" i="3"/>
  <c r="E8" i="3"/>
  <c r="H8" i="3" s="1"/>
  <c r="H9" i="13"/>
  <c r="E8" i="13"/>
  <c r="H8" i="13" s="1"/>
  <c r="H9" i="6"/>
  <c r="E8" i="6"/>
  <c r="H8" i="6" s="1"/>
  <c r="E8" i="11"/>
  <c r="H8" i="11" s="1"/>
  <c r="H9" i="14"/>
  <c r="E8" i="14"/>
  <c r="H8" i="14" s="1"/>
  <c r="H9" i="31"/>
  <c r="E8" i="31"/>
  <c r="H8" i="31" s="1"/>
  <c r="H9" i="12"/>
  <c r="E8" i="12"/>
  <c r="H8" i="12" s="1"/>
</calcChain>
</file>

<file path=xl/sharedStrings.xml><?xml version="1.0" encoding="utf-8"?>
<sst xmlns="http://schemas.openxmlformats.org/spreadsheetml/2006/main" count="17986" uniqueCount="573">
  <si>
    <t>Vacantes</t>
  </si>
  <si>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</si>
  <si>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</si>
  <si>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</si>
  <si>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</si>
  <si>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</si>
  <si>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</si>
  <si>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</si>
  <si>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</si>
  <si>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</si>
  <si>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</si>
  <si>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</si>
  <si>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</si>
  <si>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</si>
  <si>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</si>
  <si>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</si>
  <si>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</si>
  <si>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</si>
  <si>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</si>
  <si>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</si>
  <si>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</si>
  <si>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</si>
  <si>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</si>
  <si>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</si>
  <si>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</si>
  <si>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</si>
  <si>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</si>
  <si>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</si>
  <si>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</si>
  <si>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</si>
  <si>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</si>
  <si>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</si>
  <si>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</si>
  <si>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</si>
  <si>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</si>
  <si>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</si>
  <si>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</si>
  <si>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</si>
  <si>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</si>
  <si>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</si>
  <si>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</si>
  <si>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</si>
  <si>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</si>
  <si>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</si>
  <si>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</si>
  <si>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</si>
  <si>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</si>
  <si>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</si>
  <si>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</si>
  <si>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</si>
  <si>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</si>
  <si>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</si>
  <si>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</si>
  <si>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</si>
  <si>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</si>
  <si>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</si>
  <si>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</si>
  <si>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</si>
  <si>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</si>
  <si>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</si>
  <si>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</si>
  <si>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</si>
  <si>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</si>
  <si>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</si>
  <si>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</si>
  <si>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</si>
  <si>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</si>
  <si>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</si>
  <si>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</si>
  <si>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</si>
  <si>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</si>
  <si>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</si>
  <si>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</si>
  <si>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</si>
  <si>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</si>
  <si>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</si>
  <si>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</si>
  <si>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</si>
  <si>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</si>
  <si>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</si>
  <si>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</si>
  <si>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</si>
  <si>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</si>
  <si>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</si>
  <si>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</si>
  <si>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</si>
  <si>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</si>
  <si>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</si>
  <si>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</si>
  <si>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</si>
  <si>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</si>
  <si>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</si>
  <si>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</si>
  <si>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</si>
  <si>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</si>
  <si>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</si>
  <si>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</si>
  <si>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</si>
  <si>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</si>
  <si>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</si>
  <si>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</si>
  <si>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</si>
  <si>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</si>
  <si>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</si>
  <si>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</si>
  <si>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</si>
  <si>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</si>
  <si>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</si>
  <si>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</si>
  <si>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</si>
  <si>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</si>
  <si>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</si>
  <si>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</si>
  <si>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</si>
  <si>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</si>
  <si>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</si>
  <si>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</si>
  <si>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</si>
  <si>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</si>
  <si>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</si>
  <si>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</si>
  <si>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</si>
  <si>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</si>
  <si>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</si>
  <si>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</si>
  <si>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</si>
  <si>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</si>
  <si>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</si>
  <si>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</si>
  <si>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</si>
  <si>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</si>
  <si>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</si>
  <si>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</si>
  <si>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</si>
  <si>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</si>
  <si>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</si>
  <si>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</si>
  <si>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</si>
  <si>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</si>
  <si>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</si>
  <si>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</si>
  <si>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</si>
  <si>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</si>
  <si>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</si>
  <si>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</si>
  <si>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</si>
  <si>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</si>
  <si>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</si>
  <si>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</si>
  <si>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</si>
  <si>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</si>
  <si>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</si>
  <si>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</si>
  <si>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</si>
  <si>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</si>
  <si>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</si>
  <si>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</si>
  <si>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</si>
  <si>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</si>
  <si>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</si>
  <si>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</si>
  <si>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</si>
  <si>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</si>
  <si>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</si>
  <si>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</si>
  <si>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</si>
  <si>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</si>
  <si>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</si>
  <si>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</si>
  <si>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</si>
  <si>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</si>
  <si>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</si>
  <si>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</si>
  <si>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</si>
  <si>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</si>
  <si>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</si>
  <si>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</si>
  <si>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</si>
  <si>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</si>
  <si>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</si>
  <si>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</si>
  <si>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</si>
  <si>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</si>
  <si>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</si>
  <si>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</si>
  <si>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</si>
  <si>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</si>
  <si>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</si>
  <si>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</si>
  <si>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</si>
  <si>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</si>
  <si>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</si>
  <si>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</si>
  <si>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</si>
  <si>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</si>
  <si>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</si>
  <si>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</si>
  <si>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</si>
  <si>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</si>
  <si>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</si>
  <si>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</si>
  <si>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</si>
  <si>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</si>
  <si>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</si>
  <si>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</si>
  <si>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</si>
  <si>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</si>
  <si>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</si>
  <si>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</si>
  <si>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</si>
  <si>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</si>
  <si>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</si>
  <si>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</si>
  <si>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</si>
  <si>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</si>
  <si>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</si>
  <si>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</si>
  <si>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</si>
  <si>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</si>
  <si>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</si>
  <si>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</si>
  <si>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</si>
  <si>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</si>
  <si>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</si>
  <si>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</si>
  <si>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</si>
  <si>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</si>
  <si>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</si>
  <si>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</si>
  <si>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</si>
  <si>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</si>
  <si>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</si>
  <si>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</si>
  <si>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</si>
  <si>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</si>
  <si>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</si>
  <si>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</si>
  <si>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</si>
  <si>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</si>
  <si>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</si>
  <si>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</si>
  <si>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</si>
  <si>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</si>
  <si>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</si>
  <si>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</si>
  <si>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</si>
  <si>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</si>
  <si>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</si>
  <si>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</si>
  <si>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</si>
  <si>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</si>
  <si>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</si>
  <si>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</si>
  <si>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</si>
  <si>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</si>
  <si>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</si>
  <si>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</si>
  <si>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</si>
  <si>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</si>
  <si>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</si>
  <si>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</si>
  <si>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</si>
  <si>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</si>
  <si>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</si>
  <si>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</si>
  <si>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</si>
  <si>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</si>
  <si>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</si>
  <si>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</si>
  <si>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</si>
  <si>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</si>
  <si>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</si>
  <si>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</si>
  <si>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</si>
  <si>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</si>
  <si>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</si>
  <si>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</si>
  <si>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</si>
  <si>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</si>
  <si>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</si>
  <si>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</si>
  <si>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</si>
  <si>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</si>
  <si>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</si>
  <si>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</si>
  <si>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</si>
  <si>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</si>
  <si>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</si>
  <si>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</si>
  <si>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</si>
  <si>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</si>
  <si>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</si>
  <si>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</si>
  <si>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</si>
  <si>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</si>
  <si>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</si>
  <si>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</si>
  <si>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</si>
  <si>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</si>
  <si>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</si>
  <si>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</si>
  <si>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</si>
  <si>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</si>
  <si>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</si>
  <si>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</si>
  <si>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</si>
  <si>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</si>
  <si>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</si>
  <si>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</si>
  <si>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</si>
  <si>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</si>
  <si>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</si>
  <si>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</si>
  <si>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</si>
  <si>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</si>
  <si>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</si>
  <si>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</si>
  <si>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</si>
  <si>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</si>
  <si>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</si>
  <si>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</si>
  <si>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</si>
  <si>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</si>
  <si>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</si>
  <si>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</si>
  <si>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</si>
  <si>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</si>
  <si>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</si>
  <si>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</si>
  <si>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</si>
  <si>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</si>
  <si>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</si>
  <si>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</si>
  <si>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</si>
  <si>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</si>
  <si>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</si>
  <si>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</si>
  <si>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</si>
  <si>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</si>
  <si>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</si>
  <si>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</si>
  <si>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</si>
  <si>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</si>
  <si>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</si>
  <si>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</si>
  <si>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</si>
  <si>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</si>
  <si>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</si>
  <si>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</si>
  <si>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</si>
  <si>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</si>
  <si>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</si>
  <si>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</si>
  <si>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</si>
  <si>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</si>
  <si>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</si>
  <si>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</si>
  <si>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</si>
  <si>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</si>
  <si>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</si>
  <si>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</si>
  <si>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</si>
  <si>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</si>
  <si>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</si>
  <si>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</si>
  <si>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</si>
  <si>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</si>
  <si>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</si>
  <si>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</si>
  <si>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</si>
  <si>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</si>
  <si>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</si>
  <si>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</si>
  <si>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</si>
  <si>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</si>
  <si>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</si>
  <si>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</si>
  <si>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</si>
  <si>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</si>
  <si>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</si>
  <si>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</si>
  <si>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</si>
  <si>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</si>
  <si>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</si>
  <si>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</si>
  <si>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</si>
  <si>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</si>
  <si>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</si>
  <si>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</si>
  <si>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</si>
  <si>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</si>
  <si>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</si>
  <si>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</si>
  <si>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</si>
  <si>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</si>
  <si>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</si>
  <si>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</si>
  <si>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</si>
  <si>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</si>
  <si>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</si>
  <si>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</si>
  <si>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</si>
  <si>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</si>
  <si>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</si>
  <si>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</si>
  <si>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</si>
  <si>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</si>
  <si>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</si>
  <si>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</si>
  <si>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</si>
  <si>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</si>
  <si>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</si>
  <si>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</si>
  <si>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</si>
  <si>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</si>
  <si>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</si>
  <si>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</si>
  <si>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</si>
  <si>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</si>
  <si>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</si>
  <si>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</si>
  <si>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</si>
  <si>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</si>
  <si>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</si>
  <si>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</si>
  <si>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</si>
  <si>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</si>
  <si>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</si>
  <si>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</si>
  <si>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</si>
  <si>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</si>
  <si>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</si>
  <si>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</si>
  <si>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</si>
  <si>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</si>
  <si>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</si>
  <si>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</si>
  <si>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</si>
  <si>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</si>
  <si>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</si>
  <si>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</si>
  <si>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</si>
  <si>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</si>
  <si>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</si>
  <si>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</si>
  <si>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</si>
  <si>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</si>
  <si>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</si>
  <si>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</si>
  <si>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</si>
  <si>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</si>
  <si>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</si>
  <si>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</si>
  <si>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</si>
  <si>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</si>
  <si>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</si>
  <si>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</si>
  <si>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</si>
  <si>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</si>
  <si>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</si>
  <si>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</si>
  <si>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</si>
  <si>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</si>
  <si>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</si>
  <si>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</si>
  <si>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</si>
  <si>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</si>
  <si>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</si>
  <si>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</si>
  <si>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>Nombre de la ocupacion</t>
  </si>
  <si>
    <t xml:space="preserve">Otros Ingenieros </t>
  </si>
  <si>
    <t>Despachador de Aeronaves</t>
  </si>
  <si>
    <t xml:space="preserve">Otras Ocupaciones Técnicas en Terapia y Valoración </t>
  </si>
  <si>
    <t>Técnicos en Promoción y Animación a la Lectura y la Escritura</t>
  </si>
  <si>
    <t xml:space="preserve">Otras Ocupaciones Técnicas en Cine, TV y Artes Escénicas </t>
  </si>
  <si>
    <t>Productor de Campo para Cine y Televisión</t>
  </si>
  <si>
    <t>Locutores de Radio, Televisión y otros Medios de Comunicación.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</si>
  <si>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</si>
  <si>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</si>
  <si>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</si>
  <si>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</si>
  <si>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</si>
  <si>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Chapistas,  Caldereros y Paileros</t>
  </si>
  <si>
    <t>Tuberos</t>
  </si>
  <si>
    <t>Ayudantes Electricistas</t>
  </si>
  <si>
    <t>Ayudantes de Mecánica</t>
  </si>
  <si>
    <t>Sastres, Modistos, Peleteros y Sombrereros</t>
  </si>
  <si>
    <t>Aparejador</t>
  </si>
  <si>
    <t xml:space="preserve">Otras Ocupaciones Elementales de los Servicios </t>
  </si>
  <si>
    <t>Contribución</t>
  </si>
  <si>
    <t xml:space="preserve">Porcentaje de Participacion  </t>
  </si>
  <si>
    <t>TOTAL NACIONAL</t>
  </si>
  <si>
    <t xml:space="preserve"> TOTAL VICHADA</t>
  </si>
  <si>
    <t>TOTAL VAUPES</t>
  </si>
  <si>
    <t xml:space="preserve"> TOTAL VALLE</t>
  </si>
  <si>
    <t xml:space="preserve"> TOTAL TOLIMA</t>
  </si>
  <si>
    <t xml:space="preserve"> TOTAL SUCRE</t>
  </si>
  <si>
    <t xml:space="preserve"> TOTAL SANTANDER</t>
  </si>
  <si>
    <t>TOTAL SAN ANDRES</t>
  </si>
  <si>
    <t xml:space="preserve"> TOTAL RISARALDA</t>
  </si>
  <si>
    <t xml:space="preserve"> TOTAL QUINDIO</t>
  </si>
  <si>
    <t xml:space="preserve"> TOTAL PUTUMAYO</t>
  </si>
  <si>
    <t xml:space="preserve"> TOTAL NORTE DE SANTANDER</t>
  </si>
  <si>
    <t xml:space="preserve"> TOTAL NARIÑO</t>
  </si>
  <si>
    <t xml:space="preserve"> TOTAL META</t>
  </si>
  <si>
    <t xml:space="preserve"> TOTAL MAGDALENA</t>
  </si>
  <si>
    <t xml:space="preserve"> TOTAL HUILA</t>
  </si>
  <si>
    <t xml:space="preserve"> TOTAL GUAVIARE</t>
  </si>
  <si>
    <t xml:space="preserve"> TOTAL GUAJIRA</t>
  </si>
  <si>
    <t xml:space="preserve"> TOTAL GUANIA</t>
  </si>
  <si>
    <t xml:space="preserve"> TOTAL CUNDINAMARCA</t>
  </si>
  <si>
    <t xml:space="preserve"> TOTAL CORDOBA</t>
  </si>
  <si>
    <t xml:space="preserve"> TOTAL CHOCO</t>
  </si>
  <si>
    <t xml:space="preserve"> TOTAL CESAR</t>
  </si>
  <si>
    <t xml:space="preserve"> TOTAL CAUCA</t>
  </si>
  <si>
    <t xml:space="preserve"> TOTAL CASANARE</t>
  </si>
  <si>
    <t>TOTAL CAQUETA</t>
  </si>
  <si>
    <t xml:space="preserve"> TOTAL  CALDAS</t>
  </si>
  <si>
    <t xml:space="preserve"> TOTAL BOYACA</t>
  </si>
  <si>
    <t xml:space="preserve"> TOTAL BOLIVAR</t>
  </si>
  <si>
    <t>TOTAL BOGOTA</t>
  </si>
  <si>
    <t>TOTAL ATLANTICO</t>
  </si>
  <si>
    <t xml:space="preserve"> TOTAL ARAUCA</t>
  </si>
  <si>
    <t>TOTAL ANTIOQUIA</t>
  </si>
  <si>
    <t>TOTAL AMAZONAS</t>
  </si>
  <si>
    <t>Nombre de la ocupación</t>
  </si>
  <si>
    <t>Número de Vacantes</t>
  </si>
  <si>
    <t>Total Vacantes en ocupaciones de nivel Directivo</t>
  </si>
  <si>
    <t xml:space="preserve">Total Vacantes en ocupaciones de nivel Profesional </t>
  </si>
  <si>
    <t>Total Vacantes en ocupaciones de nivel Técnicos Profesionales - Tecnólogos</t>
  </si>
  <si>
    <t>Total Vacantes  en ocupaciones de nivel Calificados</t>
  </si>
  <si>
    <t>Total Vacantes en ocupaciones de nivel Elemental</t>
  </si>
  <si>
    <t xml:space="preserve">                             TOTAL NACIONAL</t>
  </si>
  <si>
    <t xml:space="preserve">                            VICHADA</t>
  </si>
  <si>
    <t xml:space="preserve">                             VAUPÉS</t>
  </si>
  <si>
    <t xml:space="preserve">                             VALLE</t>
  </si>
  <si>
    <t xml:space="preserve">                             TOLIMA</t>
  </si>
  <si>
    <t xml:space="preserve">                            SUCRE</t>
  </si>
  <si>
    <t xml:space="preserve">                             SANTANDER</t>
  </si>
  <si>
    <t xml:space="preserve">                             SAN ANDRÉS</t>
  </si>
  <si>
    <t xml:space="preserve">                             RISARALDA</t>
  </si>
  <si>
    <t xml:space="preserve">                             QUINDIO</t>
  </si>
  <si>
    <t xml:space="preserve">                             PUTUMAYO</t>
  </si>
  <si>
    <t xml:space="preserve">                             NORTE DE SANTANDER</t>
  </si>
  <si>
    <t xml:space="preserve">                             NARIÑO</t>
  </si>
  <si>
    <t xml:space="preserve">                             META</t>
  </si>
  <si>
    <t xml:space="preserve">                            MAGDALENA</t>
  </si>
  <si>
    <t xml:space="preserve">                             HUILA</t>
  </si>
  <si>
    <t xml:space="preserve">                             GUAVIARE</t>
  </si>
  <si>
    <t xml:space="preserve">                             GUAJIRA</t>
  </si>
  <si>
    <t xml:space="preserve">                             GUAINIA</t>
  </si>
  <si>
    <t xml:space="preserve">                             CUNDINAMARCA</t>
  </si>
  <si>
    <t xml:space="preserve">                             CÓRDOBA</t>
  </si>
  <si>
    <t xml:space="preserve">                             CHOCÓ</t>
  </si>
  <si>
    <t xml:space="preserve">                             CESAR</t>
  </si>
  <si>
    <t xml:space="preserve">                             CAUCA</t>
  </si>
  <si>
    <t xml:space="preserve">                             CASANARE</t>
  </si>
  <si>
    <t xml:space="preserve">                             CAQUETÁ</t>
  </si>
  <si>
    <t xml:space="preserve">                            CALDAS</t>
  </si>
  <si>
    <t xml:space="preserve">                             BOYACÁ</t>
  </si>
  <si>
    <t xml:space="preserve">                            BOLIVAR</t>
  </si>
  <si>
    <t xml:space="preserve">                             BOGOTÁ</t>
  </si>
  <si>
    <t xml:space="preserve">                             ATLÁNTICO</t>
  </si>
  <si>
    <t xml:space="preserve">                             ARAUCA</t>
  </si>
  <si>
    <t xml:space="preserve">                             ANTIOQUIA </t>
  </si>
  <si>
    <t xml:space="preserve">                            AMAZONAS</t>
  </si>
  <si>
    <t xml:space="preserve">                             JULIO - DICIEMBRE </t>
  </si>
  <si>
    <t>% Variacion  julio - diciembre    2012 vs julio - diciembre 2011</t>
  </si>
  <si>
    <t>Auxiliares de Avalúo</t>
  </si>
  <si>
    <t>% Variacion  julio - diciembre    2013 vs julio - diciembre 2012</t>
  </si>
  <si>
    <t xml:space="preserve">                            NÚMERO DE VACANTES REGISTRADAS EN EL AGENCIA  PÚBLICA DE EMPLEO POR OCUPACION Y NIVEL DE CUALIFICACIÓN </t>
  </si>
  <si>
    <t>Fuente: Aplicativo WEB de la Agencia Pública de Empleo.  Cálculos OLO</t>
  </si>
  <si>
    <t xml:space="preserve">                             AGENCIA PÚBLICA DE EMPLEO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</si>
</sst>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2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4" borderId="0" applyNumberFormat="0" applyBorder="0" applyAlignment="0" applyProtection="0"/>
    <xf numFmtId="0" fontId="4" fillId="16" borderId="1" applyNumberFormat="0" applyAlignment="0" applyProtection="0"/>
    <xf numFmtId="0" fontId="5" fillId="1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8" fillId="7" borderId="1" applyNumberFormat="0" applyAlignment="0" applyProtection="0"/>
    <xf numFmtId="0" fontId="9" fillId="3" borderId="0" applyNumberFormat="0" applyBorder="0" applyAlignment="0" applyProtection="0"/>
    <xf numFmtId="0" fontId="10" fillId="22" borderId="0" applyNumberFormat="0" applyBorder="0" applyAlignment="0" applyProtection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11" fillId="16" borderId="5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7" fillId="0" borderId="8" applyNumberFormat="0" applyFill="0" applyAlignment="0" applyProtection="0"/>
    <xf numFmtId="0" fontId="17" fillId="0" borderId="9" applyNumberFormat="0" applyFill="0" applyAlignment="0" applyProtection="0"/>
  </cellStyleXfs>
  <cellXfs count="57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4" fillId="24" borderId="0" xfId="0" applyFont="1" applyFill="1" applyBorder="1" applyAlignment="1">
      <alignment horizontal="center" vertical="center" wrapText="1"/>
    </xf>
    <xf numFmtId="0" fontId="19" fillId="24" borderId="0" xfId="0" applyFont="1" applyFill="1" applyBorder="1" applyAlignment="1">
      <alignment horizontal="center" vertical="top"/>
    </xf>
    <xf numFmtId="0" fontId="25" fillId="24" borderId="10" xfId="0" applyFont="1" applyFill="1" applyBorder="1" applyAlignment="1">
      <alignment horizontal="left" vertical="center" wrapText="1"/>
    </xf>
    <xf numFmtId="0" fontId="0" fillId="0" borderId="0" xfId="0" applyBorder="1"/>
    <xf numFmtId="0" fontId="26" fillId="24" borderId="10" xfId="0" applyFont="1" applyFill="1" applyBorder="1" applyAlignment="1">
      <alignment horizontal="left" vertical="center" wrapText="1"/>
    </xf>
    <xf numFmtId="3" fontId="0" fillId="24" borderId="10" xfId="0" applyNumberFormat="1" applyFill="1" applyBorder="1"/>
    <xf numFmtId="3" fontId="0" fillId="24" borderId="0" xfId="0" applyNumberFormat="1" applyFill="1" applyBorder="1" applyAlignment="1">
      <alignment vertical="top"/>
    </xf>
    <xf numFmtId="3" fontId="0" fillId="24" borderId="0" xfId="0" applyNumberFormat="1" applyFill="1" applyAlignment="1">
      <alignment vertical="top"/>
    </xf>
    <xf numFmtId="164" fontId="21" fillId="24" borderId="10" xfId="34" applyNumberFormat="1" applyFont="1" applyFill="1" applyBorder="1" applyAlignment="1">
      <alignment vertical="center"/>
    </xf>
    <xf numFmtId="164" fontId="0" fillId="0" borderId="10" xfId="34" applyNumberFormat="1" applyFont="1" applyBorder="1" applyAlignment="1">
      <alignment horizontal="right" vertical="center"/>
    </xf>
    <xf numFmtId="164" fontId="21" fillId="24" borderId="10" xfId="34" applyNumberFormat="1" applyFont="1" applyFill="1" applyBorder="1" applyAlignment="1">
      <alignment horizontal="right" vertical="center"/>
    </xf>
    <xf numFmtId="1" fontId="27" fillId="24" borderId="0" xfId="0" applyNumberFormat="1" applyFont="1" applyFill="1" applyAlignment="1">
      <alignment vertical="top"/>
    </xf>
    <xf numFmtId="0" fontId="28" fillId="24" borderId="0" xfId="0" applyFont="1" applyFill="1"/>
    <xf numFmtId="9" fontId="19" fillId="25" borderId="10" xfId="34" applyFont="1" applyFill="1" applyBorder="1" applyAlignment="1">
      <alignment vertical="center"/>
    </xf>
    <xf numFmtId="164" fontId="20" fillId="24" borderId="10" xfId="34" applyNumberFormat="1" applyFont="1" applyFill="1" applyBorder="1" applyAlignment="1">
      <alignment vertical="center"/>
    </xf>
    <xf numFmtId="3" fontId="19" fillId="25" borderId="10" xfId="0" applyNumberFormat="1" applyFont="1" applyFill="1" applyBorder="1" applyAlignment="1">
      <alignment vertical="center"/>
    </xf>
    <xf numFmtId="164" fontId="19" fillId="25" borderId="10" xfId="34" applyNumberFormat="1" applyFont="1" applyFill="1" applyBorder="1" applyAlignment="1">
      <alignment vertical="center"/>
    </xf>
    <xf numFmtId="49" fontId="18" fillId="24" borderId="0" xfId="0" applyNumberFormat="1" applyFont="1" applyFill="1" applyBorder="1" applyAlignment="1">
      <alignment vertical="top"/>
    </xf>
    <xf numFmtId="0" fontId="28" fillId="26" borderId="10" xfId="0" applyFont="1" applyFill="1" applyBorder="1" applyAlignment="1">
      <alignment horizontal="center" vertical="center"/>
    </xf>
    <xf numFmtId="0" fontId="19" fillId="25" borderId="11" xfId="0" applyFont="1" applyFill="1" applyBorder="1" applyAlignment="1">
      <alignment vertical="center"/>
    </xf>
    <xf numFmtId="49" fontId="18" fillId="24" borderId="12" xfId="0" applyNumberFormat="1" applyFont="1" applyFill="1" applyBorder="1" applyAlignment="1">
      <alignment vertical="top"/>
    </xf>
    <xf numFmtId="49" fontId="18" fillId="24" borderId="12" xfId="0" applyNumberFormat="1" applyFont="1" applyFill="1" applyBorder="1" applyAlignment="1">
      <alignment vertical="center"/>
    </xf>
    <xf numFmtId="49" fontId="18" fillId="24" borderId="0" xfId="0" applyNumberFormat="1" applyFont="1" applyFill="1" applyBorder="1" applyAlignment="1">
      <alignment vertical="center"/>
    </xf>
    <xf numFmtId="0" fontId="26" fillId="24" borderId="0" xfId="0" applyFont="1" applyFill="1" applyBorder="1" applyAlignment="1">
      <alignment horizontal="left" vertical="center" wrapText="1"/>
    </xf>
    <xf numFmtId="164" fontId="0" fillId="0" borderId="0" xfId="34" applyNumberFormat="1" applyFont="1" applyBorder="1" applyAlignment="1">
      <alignment horizontal="right" vertical="center"/>
    </xf>
    <xf numFmtId="164" fontId="20" fillId="24" borderId="0" xfId="34" applyNumberFormat="1" applyFont="1" applyFill="1" applyBorder="1" applyAlignment="1">
      <alignment vertical="center"/>
    </xf>
    <xf numFmtId="0" fontId="0" fillId="24" borderId="0" xfId="0" applyFill="1" applyBorder="1"/>
    <xf numFmtId="164" fontId="21" fillId="24" borderId="0" xfId="34" applyNumberFormat="1" applyFont="1" applyFill="1" applyBorder="1" applyAlignment="1">
      <alignment horizontal="right" vertical="center"/>
    </xf>
    <xf numFmtId="3" fontId="0" fillId="24" borderId="0" xfId="0" applyNumberFormat="1" applyFill="1" applyBorder="1"/>
    <xf numFmtId="9" fontId="19" fillId="25" borderId="10" xfId="34" applyFont="1" applyFill="1" applyBorder="1" applyAlignment="1">
      <alignment horizontal="center" vertical="center" wrapText="1"/>
    </xf>
    <xf numFmtId="3" fontId="22" fillId="24" borderId="10" xfId="0" applyNumberFormat="1" applyFont="1" applyFill="1" applyBorder="1" applyAlignment="1">
      <alignment vertical="top"/>
    </xf>
    <xf numFmtId="164" fontId="20" fillId="0" borderId="10" xfId="34" applyNumberFormat="1" applyFont="1" applyFill="1" applyBorder="1" applyAlignment="1">
      <alignment vertical="center"/>
    </xf>
    <xf numFmtId="0" fontId="29" fillId="25" borderId="10" xfId="0" applyFont="1" applyFill="1" applyBorder="1" applyAlignment="1">
      <alignment vertical="center"/>
    </xf>
    <xf numFmtId="3" fontId="28" fillId="25" borderId="10" xfId="0" applyNumberFormat="1" applyFont="1" applyFill="1" applyBorder="1" applyAlignment="1">
      <alignment horizontal="center" vertical="center" wrapText="1"/>
    </xf>
    <xf numFmtId="164" fontId="21" fillId="25" borderId="10" xfId="34" applyNumberFormat="1" applyFont="1" applyFill="1" applyBorder="1" applyAlignment="1">
      <alignment vertical="center"/>
    </xf>
    <xf numFmtId="164" fontId="23" fillId="25" borderId="10" xfId="34" applyNumberFormat="1" applyFont="1" applyFill="1" applyBorder="1" applyAlignment="1">
      <alignment horizontal="right" vertical="center"/>
    </xf>
    <xf numFmtId="164" fontId="20" fillId="25" borderId="10" xfId="34" applyNumberFormat="1" applyFont="1" applyFill="1" applyBorder="1" applyAlignment="1">
      <alignment vertical="center"/>
    </xf>
    <xf numFmtId="3" fontId="28" fillId="25" borderId="10" xfId="0" applyNumberFormat="1" applyFont="1" applyFill="1" applyBorder="1" applyAlignment="1">
      <alignment horizontal="center" vertical="center"/>
    </xf>
    <xf numFmtId="164" fontId="21" fillId="25" borderId="10" xfId="34" applyNumberFormat="1" applyFont="1" applyFill="1" applyBorder="1" applyAlignment="1">
      <alignment horizontal="right" vertical="center"/>
    </xf>
    <xf numFmtId="0" fontId="30" fillId="25" borderId="10" xfId="0" applyFont="1" applyFill="1" applyBorder="1" applyAlignment="1">
      <alignment vertical="center"/>
    </xf>
    <xf numFmtId="0" fontId="30" fillId="25" borderId="10" xfId="0" applyFont="1" applyFill="1" applyBorder="1" applyAlignment="1">
      <alignment horizontal="left" vertical="center"/>
    </xf>
    <xf numFmtId="0" fontId="20" fillId="24" borderId="0" xfId="0" applyFont="1" applyFill="1"/>
    <xf numFmtId="0" fontId="20" fillId="24" borderId="0" xfId="0" applyFont="1" applyFill="1" applyAlignment="1"/>
    <xf numFmtId="0" fontId="22" fillId="0" borderId="11" xfId="0" applyFont="1" applyFill="1" applyBorder="1" applyAlignment="1">
      <alignment vertical="center" wrapText="1"/>
    </xf>
    <xf numFmtId="0" fontId="28" fillId="26" borderId="10" xfId="0" applyFont="1" applyFill="1" applyBorder="1" applyAlignment="1">
      <alignment horizontal="center" vertical="center"/>
    </xf>
    <xf numFmtId="0" fontId="30" fillId="25" borderId="10" xfId="0" applyFont="1" applyFill="1" applyBorder="1" applyAlignment="1">
      <alignment vertical="center" wrapText="1"/>
    </xf>
    <xf numFmtId="0" fontId="28" fillId="26" borderId="10" xfId="0" applyFont="1" applyFill="1" applyBorder="1" applyAlignment="1">
      <alignment horizontal="center" vertical="center"/>
    </xf>
    <xf numFmtId="0" fontId="28" fillId="26" borderId="11" xfId="0" applyFont="1" applyFill="1" applyBorder="1" applyAlignment="1">
      <alignment horizontal="center" vertical="center"/>
    </xf>
    <xf numFmtId="0" fontId="28" fillId="26" borderId="15" xfId="0" applyFont="1" applyFill="1" applyBorder="1" applyAlignment="1">
      <alignment horizontal="center" vertical="center"/>
    </xf>
    <xf numFmtId="0" fontId="31" fillId="26" borderId="11" xfId="0" applyFont="1" applyFill="1" applyBorder="1" applyAlignment="1">
      <alignment horizontal="center" vertical="center" wrapText="1"/>
    </xf>
    <xf numFmtId="0" fontId="31" fillId="26" borderId="15" xfId="0" applyFont="1" applyFill="1" applyBorder="1" applyAlignment="1">
      <alignment horizontal="center" vertical="center" wrapText="1"/>
    </xf>
    <xf numFmtId="0" fontId="28" fillId="26" borderId="10" xfId="0" applyFont="1" applyFill="1" applyBorder="1" applyAlignment="1">
      <alignment horizontal="center" vertical="center"/>
    </xf>
    <xf numFmtId="0" fontId="31" fillId="26" borderId="13" xfId="0" applyFont="1" applyFill="1" applyBorder="1" applyAlignment="1">
      <alignment horizontal="center" vertical="center" wrapText="1"/>
    </xf>
    <xf numFmtId="0" fontId="31" fillId="26" borderId="14" xfId="0" applyFont="1" applyFill="1" applyBorder="1" applyAlignment="1">
      <alignment horizontal="center" vertical="center" wrapText="1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1" xfId="39" builtinId="16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13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238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34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44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54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64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750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85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955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058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1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160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262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36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467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57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67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77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877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979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08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419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184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286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389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49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59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52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624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726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829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93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03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3"/>
  <sheetViews>
    <sheetView tabSelected="1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44" t="s">
        <v>570</v>
      </c>
      <c r="C1" s="15"/>
    </row>
    <row r="2" spans="2:9" ht="20.100000000000001" customHeight="1" x14ac:dyDescent="0.2">
      <c r="B2" s="44" t="s">
        <v>572</v>
      </c>
      <c r="C2" s="15"/>
    </row>
    <row r="3" spans="2:9" ht="20.100000000000001" customHeight="1" x14ac:dyDescent="0.2">
      <c r="B3" s="44" t="s">
        <v>566</v>
      </c>
      <c r="C3" s="15"/>
    </row>
    <row r="4" spans="2:9" ht="20.100000000000001" customHeight="1" x14ac:dyDescent="0.2">
      <c r="B4" s="44" t="s">
        <v>532</v>
      </c>
    </row>
    <row r="6" spans="2:9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9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9" x14ac:dyDescent="0.2">
      <c r="B8" s="22" t="s">
        <v>491</v>
      </c>
      <c r="C8" s="18">
        <f>+C18+C70+C151+C294+C505</f>
        <v>131130</v>
      </c>
      <c r="D8" s="18">
        <f>+D18+D70+D151+D294+D505</f>
        <v>142546</v>
      </c>
      <c r="E8" s="19">
        <f>SUM(E9:E13)</f>
        <v>1</v>
      </c>
      <c r="F8" s="19">
        <f>SUM(F9:F13)</f>
        <v>1</v>
      </c>
      <c r="G8" s="19">
        <f>+(D8-C8)/C8</f>
        <v>8.7058644093647525E-2</v>
      </c>
      <c r="H8" s="32">
        <f>+E8*G8</f>
        <v>8.7058644093647525E-2</v>
      </c>
      <c r="I8" s="9"/>
    </row>
    <row r="9" spans="2:9" x14ac:dyDescent="0.2">
      <c r="B9" s="46" t="str">
        <f>+B18</f>
        <v>Total Vacantes en ocupaciones de nivel Directivo</v>
      </c>
      <c r="C9" s="33">
        <f>+C18</f>
        <v>1850</v>
      </c>
      <c r="D9" s="33">
        <f>+D18</f>
        <v>2531</v>
      </c>
      <c r="E9" s="34">
        <f>C9/$C$8</f>
        <v>1.4108136963318843E-2</v>
      </c>
      <c r="F9" s="34">
        <f>D9/$D$8</f>
        <v>1.7755671853296479E-2</v>
      </c>
      <c r="G9" s="12">
        <f>+IF(OR(AND(D9=0),(C9=0)),"0",((D9-C9)/C9))</f>
        <v>0.36810810810810812</v>
      </c>
      <c r="H9" s="17">
        <f>+IF(OR(AND(E9=""),(G9="")),"",E9*G9)</f>
        <v>5.1933196064973689E-3</v>
      </c>
      <c r="I9" s="9"/>
    </row>
    <row r="10" spans="2:9" x14ac:dyDescent="0.2">
      <c r="B10" s="46" t="str">
        <f>+B70</f>
        <v xml:space="preserve">Total Vacantes en ocupaciones de nivel Profesional </v>
      </c>
      <c r="C10" s="33">
        <f>+C70</f>
        <v>12580</v>
      </c>
      <c r="D10" s="33">
        <f>+D70</f>
        <v>12412</v>
      </c>
      <c r="E10" s="34">
        <f>C10/$C$8</f>
        <v>9.5935331350568143E-2</v>
      </c>
      <c r="F10" s="34">
        <f>D10/$D$8</f>
        <v>8.7073646401863256E-2</v>
      </c>
      <c r="G10" s="12">
        <f>+IF(OR(AND(D10=0),(C10=0)),"0",((D10-C10)/C10))</f>
        <v>-1.3354531001589825E-2</v>
      </c>
      <c r="H10" s="17">
        <f>+IF(OR(AND(E10=""),(G10="")),"",E10*G10)</f>
        <v>-1.2811713566689546E-3</v>
      </c>
      <c r="I10" s="9"/>
    </row>
    <row r="11" spans="2:9" ht="24" x14ac:dyDescent="0.2">
      <c r="B11" s="46" t="str">
        <f>+B151</f>
        <v>Total Vacantes en ocupaciones de nivel Técnicos Profesionales - Tecnólogos</v>
      </c>
      <c r="C11" s="33">
        <f>+C151</f>
        <v>13609</v>
      </c>
      <c r="D11" s="33">
        <f>+D151</f>
        <v>18797</v>
      </c>
      <c r="E11" s="34">
        <f>C11/$C$8</f>
        <v>0.10378250591016548</v>
      </c>
      <c r="F11" s="34">
        <f>D11/$D$8</f>
        <v>0.13186620459360487</v>
      </c>
      <c r="G11" s="12">
        <f>+IF(OR(AND(D11=0),(C11=0)),"0",((D11-C11)/C11))</f>
        <v>0.38121831141156587</v>
      </c>
      <c r="H11" s="17">
        <f>+IF(OR(AND(E11=""),(G11="")),"",E11*G11)</f>
        <v>3.956379165713414E-2</v>
      </c>
      <c r="I11" s="9"/>
    </row>
    <row r="12" spans="2:9" x14ac:dyDescent="0.2">
      <c r="B12" s="46" t="str">
        <f>+B294</f>
        <v>Total Vacantes  en ocupaciones de nivel Calificados</v>
      </c>
      <c r="C12" s="33">
        <f>+C294</f>
        <v>76351</v>
      </c>
      <c r="D12" s="33">
        <f>+D294</f>
        <v>82874</v>
      </c>
      <c r="E12" s="34">
        <f>C12/$C$8</f>
        <v>0.58225425150613896</v>
      </c>
      <c r="F12" s="34">
        <f>D12/$D$8</f>
        <v>0.58138425490718781</v>
      </c>
      <c r="G12" s="12">
        <f>+IF(OR(AND(D12=0),(C12=0)),"0",((D12-C12)/C12))</f>
        <v>8.543437545022331E-2</v>
      </c>
      <c r="H12" s="17">
        <f>+IF(OR(AND(E12=""),(G12="")),"",E12*G12)</f>
        <v>4.9744528330664228E-2</v>
      </c>
      <c r="I12" s="9"/>
    </row>
    <row r="13" spans="2:9" x14ac:dyDescent="0.2">
      <c r="B13" s="46" t="str">
        <f>+B505</f>
        <v>Total Vacantes en ocupaciones de nivel Elemental</v>
      </c>
      <c r="C13" s="33">
        <f>+C505</f>
        <v>26740</v>
      </c>
      <c r="D13" s="33">
        <f>+D505</f>
        <v>25932</v>
      </c>
      <c r="E13" s="34">
        <f>C13/$C$8</f>
        <v>0.20391977426980859</v>
      </c>
      <c r="F13" s="34">
        <f>D13/$D$8</f>
        <v>0.18192022224404752</v>
      </c>
      <c r="G13" s="12">
        <f>+IF(OR(AND(D13=0),(C13=0)),"0",((D13-C13)/C13))</f>
        <v>-3.0216903515332835E-2</v>
      </c>
      <c r="H13" s="17">
        <f>+IF(OR(AND(E13=""),(G13="")),"",E13*G13)</f>
        <v>-6.1618241439792571E-3</v>
      </c>
      <c r="I13" s="9"/>
    </row>
    <row r="14" spans="2:9" x14ac:dyDescent="0.2">
      <c r="I14" s="9"/>
    </row>
    <row r="15" spans="2:9" x14ac:dyDescent="0.2">
      <c r="I15" s="9"/>
    </row>
    <row r="16" spans="2:9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  <c r="I16" s="9"/>
    </row>
    <row r="17" spans="2:9" s="3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  <c r="I17" s="9"/>
    </row>
    <row r="18" spans="2:9" s="3" customFormat="1" ht="26.25" customHeight="1" x14ac:dyDescent="0.2">
      <c r="B18" s="35" t="s">
        <v>527</v>
      </c>
      <c r="C18" s="36">
        <f>SUM(C19:C64)</f>
        <v>1850</v>
      </c>
      <c r="D18" s="36">
        <f>SUM(D19:D64)</f>
        <v>2531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0.36810810810810812</v>
      </c>
      <c r="H18" s="39">
        <f>+IF(OR(AND(E18=""),(G18="")),"",E18*G18)</f>
        <v>0.36810810810810812</v>
      </c>
      <c r="I18" s="9"/>
    </row>
    <row r="19" spans="2:9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  <c r="I19" s="9"/>
    </row>
    <row r="20" spans="2:9" ht="20.100000000000001" customHeight="1" x14ac:dyDescent="0.2">
      <c r="B20" s="5" t="s">
        <v>197</v>
      </c>
      <c r="C20" s="8">
        <v>12</v>
      </c>
      <c r="D20" s="8">
        <v>4</v>
      </c>
      <c r="E20" s="11">
        <f t="shared" ref="E20:E64" si="0">+IF(C20=0,"",C20/C$18)</f>
        <v>6.4864864864864862E-3</v>
      </c>
      <c r="F20" s="11">
        <f t="shared" ref="F20:F64" si="1">+IF(D20=0,"",D20/D$18)</f>
        <v>1.5804030027657052E-3</v>
      </c>
      <c r="G20" s="12">
        <f t="shared" ref="G20:G64" si="2">+IF(OR(AND(D20=0),(C20=0)),"0",((D20-C20)/C20))</f>
        <v>-0.66666666666666663</v>
      </c>
      <c r="H20" s="17">
        <f t="shared" ref="H20:H64" si="3">+IF(OR(AND(E20=""),(G20="")),"",E20*G20)</f>
        <v>-4.3243243243243235E-3</v>
      </c>
      <c r="I20" s="9"/>
    </row>
    <row r="21" spans="2:9" ht="20.100000000000001" customHeight="1" x14ac:dyDescent="0.2">
      <c r="B21" s="5" t="s">
        <v>2</v>
      </c>
      <c r="C21" s="8">
        <v>7</v>
      </c>
      <c r="D21" s="8">
        <v>1</v>
      </c>
      <c r="E21" s="11">
        <f t="shared" si="0"/>
        <v>3.7837837837837837E-3</v>
      </c>
      <c r="F21" s="11">
        <f t="shared" si="1"/>
        <v>3.9510075069142629E-4</v>
      </c>
      <c r="G21" s="12">
        <f t="shared" si="2"/>
        <v>-0.8571428571428571</v>
      </c>
      <c r="H21" s="17">
        <f t="shared" si="3"/>
        <v>-3.2432432432432431E-3</v>
      </c>
      <c r="I21" s="9"/>
    </row>
    <row r="22" spans="2:9" ht="20.100000000000001" customHeight="1" x14ac:dyDescent="0.2">
      <c r="B22" s="5" t="s">
        <v>198</v>
      </c>
      <c r="C22" s="8">
        <v>10</v>
      </c>
      <c r="D22" s="8">
        <v>11</v>
      </c>
      <c r="E22" s="11">
        <f t="shared" si="0"/>
        <v>5.4054054054054057E-3</v>
      </c>
      <c r="F22" s="11">
        <f t="shared" si="1"/>
        <v>4.3461082576056898E-3</v>
      </c>
      <c r="G22" s="12">
        <f t="shared" si="2"/>
        <v>0.1</v>
      </c>
      <c r="H22" s="17">
        <f t="shared" si="3"/>
        <v>5.4054054054054055E-4</v>
      </c>
      <c r="I22" s="9"/>
    </row>
    <row r="23" spans="2:9" ht="20.100000000000001" customHeight="1" x14ac:dyDescent="0.2">
      <c r="B23" s="5" t="s">
        <v>199</v>
      </c>
      <c r="C23" s="8">
        <v>12</v>
      </c>
      <c r="D23" s="8">
        <v>18</v>
      </c>
      <c r="E23" s="11">
        <f t="shared" si="0"/>
        <v>6.4864864864864862E-3</v>
      </c>
      <c r="F23" s="11">
        <f t="shared" si="1"/>
        <v>7.1118135124456734E-3</v>
      </c>
      <c r="G23" s="12">
        <f t="shared" si="2"/>
        <v>0.5</v>
      </c>
      <c r="H23" s="17">
        <f t="shared" si="3"/>
        <v>3.2432432432432431E-3</v>
      </c>
      <c r="I23" s="9"/>
    </row>
    <row r="24" spans="2:9" ht="20.100000000000001" customHeight="1" x14ac:dyDescent="0.2">
      <c r="B24" s="5" t="s">
        <v>200</v>
      </c>
      <c r="C24" s="8">
        <v>18</v>
      </c>
      <c r="D24" s="8">
        <v>10</v>
      </c>
      <c r="E24" s="11">
        <f t="shared" si="0"/>
        <v>9.7297297297297292E-3</v>
      </c>
      <c r="F24" s="11">
        <f t="shared" si="1"/>
        <v>3.9510075069142635E-3</v>
      </c>
      <c r="G24" s="12">
        <f t="shared" si="2"/>
        <v>-0.44444444444444442</v>
      </c>
      <c r="H24" s="17">
        <f t="shared" si="3"/>
        <v>-4.3243243243243235E-3</v>
      </c>
      <c r="I24" s="9"/>
    </row>
    <row r="25" spans="2:9" ht="20.100000000000001" customHeight="1" x14ac:dyDescent="0.2">
      <c r="B25" s="5" t="s">
        <v>3</v>
      </c>
      <c r="C25" s="8">
        <v>81</v>
      </c>
      <c r="D25" s="8">
        <v>58</v>
      </c>
      <c r="E25" s="11">
        <f t="shared" si="0"/>
        <v>4.3783783783783781E-2</v>
      </c>
      <c r="F25" s="11">
        <f t="shared" si="1"/>
        <v>2.2915843540102725E-2</v>
      </c>
      <c r="G25" s="12">
        <f t="shared" si="2"/>
        <v>-0.2839506172839506</v>
      </c>
      <c r="H25" s="17">
        <f t="shared" si="3"/>
        <v>-1.243243243243243E-2</v>
      </c>
      <c r="I25" s="9"/>
    </row>
    <row r="26" spans="2:9" ht="20.100000000000001" customHeight="1" x14ac:dyDescent="0.2">
      <c r="B26" s="5" t="s">
        <v>7</v>
      </c>
      <c r="C26" s="8">
        <v>115</v>
      </c>
      <c r="D26" s="8">
        <v>100</v>
      </c>
      <c r="E26" s="11">
        <f t="shared" si="0"/>
        <v>6.2162162162162166E-2</v>
      </c>
      <c r="F26" s="11">
        <f t="shared" si="1"/>
        <v>3.9510075069142635E-2</v>
      </c>
      <c r="G26" s="12">
        <f t="shared" si="2"/>
        <v>-0.13043478260869565</v>
      </c>
      <c r="H26" s="17">
        <f t="shared" si="3"/>
        <v>-8.1081081081081086E-3</v>
      </c>
      <c r="I26" s="9"/>
    </row>
    <row r="27" spans="2:9" ht="20.100000000000001" customHeight="1" x14ac:dyDescent="0.2">
      <c r="B27" s="5" t="s">
        <v>4</v>
      </c>
      <c r="C27" s="8">
        <v>43</v>
      </c>
      <c r="D27" s="8">
        <v>44</v>
      </c>
      <c r="E27" s="11">
        <f t="shared" si="0"/>
        <v>2.3243243243243242E-2</v>
      </c>
      <c r="F27" s="11">
        <f t="shared" si="1"/>
        <v>1.7384433030422759E-2</v>
      </c>
      <c r="G27" s="12">
        <f t="shared" si="2"/>
        <v>2.3255813953488372E-2</v>
      </c>
      <c r="H27" s="17">
        <f t="shared" si="3"/>
        <v>5.4054054054054055E-4</v>
      </c>
      <c r="I27" s="9"/>
    </row>
    <row r="28" spans="2:9" ht="20.100000000000001" customHeight="1" x14ac:dyDescent="0.2">
      <c r="B28" s="5" t="s">
        <v>6</v>
      </c>
      <c r="C28" s="8">
        <v>263</v>
      </c>
      <c r="D28" s="8">
        <v>760</v>
      </c>
      <c r="E28" s="11">
        <f t="shared" si="0"/>
        <v>0.14216216216216215</v>
      </c>
      <c r="F28" s="11">
        <f t="shared" si="1"/>
        <v>0.30027657052548401</v>
      </c>
      <c r="G28" s="12">
        <f t="shared" si="2"/>
        <v>1.8897338403041826</v>
      </c>
      <c r="H28" s="17">
        <f t="shared" si="3"/>
        <v>0.26864864864864862</v>
      </c>
      <c r="I28" s="9"/>
    </row>
    <row r="29" spans="2:9" ht="20.100000000000001" customHeight="1" x14ac:dyDescent="0.2">
      <c r="B29" s="5" t="s">
        <v>201</v>
      </c>
      <c r="C29" s="8">
        <v>3</v>
      </c>
      <c r="D29" s="8">
        <v>5</v>
      </c>
      <c r="E29" s="11">
        <f t="shared" si="0"/>
        <v>1.6216216216216215E-3</v>
      </c>
      <c r="F29" s="11">
        <f t="shared" si="1"/>
        <v>1.9755037534571317E-3</v>
      </c>
      <c r="G29" s="12">
        <f t="shared" si="2"/>
        <v>0.66666666666666663</v>
      </c>
      <c r="H29" s="17">
        <f t="shared" si="3"/>
        <v>1.0810810810810809E-3</v>
      </c>
      <c r="I29" s="9"/>
    </row>
    <row r="30" spans="2:9" ht="20.100000000000001" customHeight="1" x14ac:dyDescent="0.2">
      <c r="B30" s="5" t="s">
        <v>202</v>
      </c>
      <c r="C30" s="8">
        <v>19</v>
      </c>
      <c r="D30" s="8">
        <v>12</v>
      </c>
      <c r="E30" s="11">
        <f t="shared" si="0"/>
        <v>1.0270270270270269E-2</v>
      </c>
      <c r="F30" s="11">
        <f t="shared" si="1"/>
        <v>4.7412090082971162E-3</v>
      </c>
      <c r="G30" s="12">
        <f t="shared" si="2"/>
        <v>-0.36842105263157893</v>
      </c>
      <c r="H30" s="17">
        <f t="shared" si="3"/>
        <v>-3.7837837837837833E-3</v>
      </c>
      <c r="I30" s="9"/>
    </row>
    <row r="31" spans="2:9" ht="20.100000000000001" customHeight="1" x14ac:dyDescent="0.2">
      <c r="B31" s="5" t="s">
        <v>5</v>
      </c>
      <c r="C31" s="8">
        <v>7</v>
      </c>
      <c r="D31" s="8">
        <v>10</v>
      </c>
      <c r="E31" s="11">
        <f t="shared" si="0"/>
        <v>3.7837837837837837E-3</v>
      </c>
      <c r="F31" s="11">
        <f t="shared" si="1"/>
        <v>3.9510075069142635E-3</v>
      </c>
      <c r="G31" s="12">
        <f t="shared" si="2"/>
        <v>0.42857142857142855</v>
      </c>
      <c r="H31" s="17">
        <f t="shared" si="3"/>
        <v>1.6216216216216215E-3</v>
      </c>
      <c r="I31" s="9"/>
    </row>
    <row r="32" spans="2:9" ht="20.100000000000001" customHeight="1" x14ac:dyDescent="0.2">
      <c r="B32" s="5" t="s">
        <v>8</v>
      </c>
      <c r="C32" s="8">
        <v>2</v>
      </c>
      <c r="D32" s="8">
        <v>2</v>
      </c>
      <c r="E32" s="11">
        <f t="shared" si="0"/>
        <v>1.0810810810810811E-3</v>
      </c>
      <c r="F32" s="11">
        <f t="shared" si="1"/>
        <v>7.9020150138285259E-4</v>
      </c>
      <c r="G32" s="12">
        <f t="shared" si="2"/>
        <v>0</v>
      </c>
      <c r="H32" s="17">
        <f t="shared" si="3"/>
        <v>0</v>
      </c>
      <c r="I32" s="9"/>
    </row>
    <row r="33" spans="2:9" ht="20.100000000000001" customHeight="1" x14ac:dyDescent="0.2">
      <c r="B33" s="5" t="s">
        <v>203</v>
      </c>
      <c r="C33" s="8">
        <v>2</v>
      </c>
      <c r="D33" s="8">
        <v>3</v>
      </c>
      <c r="E33" s="11">
        <f t="shared" si="0"/>
        <v>1.0810810810810811E-3</v>
      </c>
      <c r="F33" s="11">
        <f t="shared" si="1"/>
        <v>1.185302252074279E-3</v>
      </c>
      <c r="G33" s="12">
        <f t="shared" si="2"/>
        <v>0.5</v>
      </c>
      <c r="H33" s="17">
        <f t="shared" si="3"/>
        <v>5.4054054054054055E-4</v>
      </c>
      <c r="I33" s="9"/>
    </row>
    <row r="34" spans="2:9" ht="20.100000000000001" customHeight="1" x14ac:dyDescent="0.2">
      <c r="B34" s="5" t="s">
        <v>204</v>
      </c>
      <c r="C34" s="8">
        <v>113</v>
      </c>
      <c r="D34" s="8">
        <v>103</v>
      </c>
      <c r="E34" s="11">
        <f t="shared" si="0"/>
        <v>6.1081081081081082E-2</v>
      </c>
      <c r="F34" s="11">
        <f t="shared" si="1"/>
        <v>4.0695377321216912E-2</v>
      </c>
      <c r="G34" s="12">
        <f t="shared" si="2"/>
        <v>-8.8495575221238937E-2</v>
      </c>
      <c r="H34" s="17">
        <f t="shared" si="3"/>
        <v>-5.4054054054054057E-3</v>
      </c>
      <c r="I34" s="9"/>
    </row>
    <row r="35" spans="2:9" ht="20.100000000000001" customHeight="1" x14ac:dyDescent="0.2">
      <c r="B35" s="5" t="s">
        <v>205</v>
      </c>
      <c r="C35" s="8">
        <v>5</v>
      </c>
      <c r="D35" s="8">
        <v>1</v>
      </c>
      <c r="E35" s="11">
        <f t="shared" si="0"/>
        <v>2.7027027027027029E-3</v>
      </c>
      <c r="F35" s="11">
        <f t="shared" si="1"/>
        <v>3.9510075069142629E-4</v>
      </c>
      <c r="G35" s="12">
        <f t="shared" si="2"/>
        <v>-0.8</v>
      </c>
      <c r="H35" s="17">
        <f t="shared" si="3"/>
        <v>-2.1621621621621622E-3</v>
      </c>
      <c r="I35" s="9"/>
    </row>
    <row r="36" spans="2:9" ht="20.100000000000001" customHeight="1" x14ac:dyDescent="0.2">
      <c r="B36" s="5" t="s">
        <v>206</v>
      </c>
      <c r="C36" s="8">
        <v>14</v>
      </c>
      <c r="D36" s="8">
        <v>108</v>
      </c>
      <c r="E36" s="11">
        <f t="shared" si="0"/>
        <v>7.5675675675675675E-3</v>
      </c>
      <c r="F36" s="11">
        <f t="shared" si="1"/>
        <v>4.2670881074674039E-2</v>
      </c>
      <c r="G36" s="12">
        <f t="shared" si="2"/>
        <v>6.7142857142857144</v>
      </c>
      <c r="H36" s="17">
        <f t="shared" si="3"/>
        <v>5.0810810810810812E-2</v>
      </c>
      <c r="I36" s="9"/>
    </row>
    <row r="37" spans="2:9" ht="20.100000000000001" customHeight="1" x14ac:dyDescent="0.2">
      <c r="B37" s="5" t="s">
        <v>9</v>
      </c>
      <c r="C37" s="8">
        <v>31</v>
      </c>
      <c r="D37" s="8">
        <v>28</v>
      </c>
      <c r="E37" s="11">
        <f t="shared" si="0"/>
        <v>1.6756756756756756E-2</v>
      </c>
      <c r="F37" s="11">
        <f t="shared" si="1"/>
        <v>1.1062821019359936E-2</v>
      </c>
      <c r="G37" s="12">
        <f t="shared" si="2"/>
        <v>-9.6774193548387094E-2</v>
      </c>
      <c r="H37" s="17">
        <f t="shared" si="3"/>
        <v>-1.6216216216216215E-3</v>
      </c>
      <c r="I37" s="9"/>
    </row>
    <row r="38" spans="2:9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  <c r="I38" s="9"/>
    </row>
    <row r="39" spans="2:9" ht="20.100000000000001" customHeight="1" x14ac:dyDescent="0.2">
      <c r="B39" s="5" t="s">
        <v>208</v>
      </c>
      <c r="C39" s="8">
        <v>2</v>
      </c>
      <c r="D39" s="8">
        <v>0</v>
      </c>
      <c r="E39" s="11">
        <f t="shared" si="0"/>
        <v>1.0810810810810811E-3</v>
      </c>
      <c r="F39" s="11" t="str">
        <f t="shared" si="1"/>
        <v/>
      </c>
      <c r="G39" s="12" t="str">
        <f t="shared" si="2"/>
        <v>0</v>
      </c>
      <c r="H39" s="17">
        <f t="shared" si="3"/>
        <v>0</v>
      </c>
      <c r="I39" s="9"/>
    </row>
    <row r="40" spans="2:9" ht="20.100000000000001" customHeight="1" x14ac:dyDescent="0.2">
      <c r="B40" s="5" t="s">
        <v>209</v>
      </c>
      <c r="C40" s="8">
        <v>18</v>
      </c>
      <c r="D40" s="8">
        <v>15</v>
      </c>
      <c r="E40" s="11">
        <f t="shared" si="0"/>
        <v>9.7297297297297292E-3</v>
      </c>
      <c r="F40" s="11">
        <f t="shared" si="1"/>
        <v>5.9265112603713943E-3</v>
      </c>
      <c r="G40" s="12">
        <f t="shared" si="2"/>
        <v>-0.16666666666666666</v>
      </c>
      <c r="H40" s="17">
        <f t="shared" si="3"/>
        <v>-1.6216216216216215E-3</v>
      </c>
      <c r="I40" s="9"/>
    </row>
    <row r="41" spans="2:9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  <c r="I41" s="9"/>
    </row>
    <row r="42" spans="2:9" ht="20.100000000000001" customHeight="1" x14ac:dyDescent="0.2">
      <c r="B42" s="5" t="s">
        <v>211</v>
      </c>
      <c r="C42" s="8">
        <v>28</v>
      </c>
      <c r="D42" s="8">
        <v>124</v>
      </c>
      <c r="E42" s="11">
        <f t="shared" si="0"/>
        <v>1.5135135135135135E-2</v>
      </c>
      <c r="F42" s="11">
        <f t="shared" si="1"/>
        <v>4.899249308573686E-2</v>
      </c>
      <c r="G42" s="12">
        <f t="shared" si="2"/>
        <v>3.4285714285714284</v>
      </c>
      <c r="H42" s="17">
        <f t="shared" si="3"/>
        <v>5.1891891891891889E-2</v>
      </c>
      <c r="I42" s="9"/>
    </row>
    <row r="43" spans="2:9" ht="20.100000000000001" customHeight="1" x14ac:dyDescent="0.2">
      <c r="B43" s="5" t="s">
        <v>212</v>
      </c>
      <c r="C43" s="8">
        <v>40</v>
      </c>
      <c r="D43" s="8">
        <v>32</v>
      </c>
      <c r="E43" s="11">
        <f t="shared" si="0"/>
        <v>2.1621621621621623E-2</v>
      </c>
      <c r="F43" s="11">
        <f t="shared" si="1"/>
        <v>1.2643224022125641E-2</v>
      </c>
      <c r="G43" s="12">
        <f t="shared" si="2"/>
        <v>-0.2</v>
      </c>
      <c r="H43" s="17">
        <f t="shared" si="3"/>
        <v>-4.3243243243243244E-3</v>
      </c>
      <c r="I43" s="9"/>
    </row>
    <row r="44" spans="2:9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  <c r="I44" s="9"/>
    </row>
    <row r="45" spans="2:9" ht="20.100000000000001" customHeight="1" x14ac:dyDescent="0.2">
      <c r="B45" s="5" t="s">
        <v>213</v>
      </c>
      <c r="C45" s="8">
        <v>1</v>
      </c>
      <c r="D45" s="8">
        <v>3</v>
      </c>
      <c r="E45" s="11">
        <f t="shared" si="0"/>
        <v>5.4054054054054055E-4</v>
      </c>
      <c r="F45" s="11">
        <f t="shared" si="1"/>
        <v>1.185302252074279E-3</v>
      </c>
      <c r="G45" s="12">
        <f t="shared" si="2"/>
        <v>2</v>
      </c>
      <c r="H45" s="17">
        <f t="shared" si="3"/>
        <v>1.0810810810810811E-3</v>
      </c>
      <c r="I45" s="9"/>
    </row>
    <row r="46" spans="2:9" ht="20.100000000000001" customHeight="1" x14ac:dyDescent="0.2">
      <c r="B46" s="5" t="s">
        <v>214</v>
      </c>
      <c r="C46" s="8">
        <v>0</v>
      </c>
      <c r="D46" s="8">
        <v>1</v>
      </c>
      <c r="E46" s="11" t="str">
        <f t="shared" si="0"/>
        <v/>
      </c>
      <c r="F46" s="11">
        <f t="shared" si="1"/>
        <v>3.9510075069142629E-4</v>
      </c>
      <c r="G46" s="12" t="str">
        <f t="shared" si="2"/>
        <v>0</v>
      </c>
      <c r="H46" s="17" t="str">
        <f t="shared" si="3"/>
        <v/>
      </c>
      <c r="I46" s="9"/>
    </row>
    <row r="47" spans="2:9" ht="20.100000000000001" customHeight="1" x14ac:dyDescent="0.2">
      <c r="B47" s="5" t="s">
        <v>11</v>
      </c>
      <c r="C47" s="8">
        <v>6</v>
      </c>
      <c r="D47" s="8">
        <v>16</v>
      </c>
      <c r="E47" s="11">
        <f t="shared" si="0"/>
        <v>3.2432432432432431E-3</v>
      </c>
      <c r="F47" s="11">
        <f t="shared" si="1"/>
        <v>6.3216120110628207E-3</v>
      </c>
      <c r="G47" s="12">
        <f t="shared" si="2"/>
        <v>1.6666666666666667</v>
      </c>
      <c r="H47" s="17">
        <f t="shared" si="3"/>
        <v>5.4054054054054057E-3</v>
      </c>
      <c r="I47" s="9"/>
    </row>
    <row r="48" spans="2:9" ht="20.100000000000001" customHeight="1" x14ac:dyDescent="0.2">
      <c r="B48" s="5" t="s">
        <v>12</v>
      </c>
      <c r="C48" s="8">
        <v>311</v>
      </c>
      <c r="D48" s="8">
        <v>405</v>
      </c>
      <c r="E48" s="11">
        <f t="shared" si="0"/>
        <v>0.16810810810810811</v>
      </c>
      <c r="F48" s="11">
        <f t="shared" si="1"/>
        <v>0.16001580403002766</v>
      </c>
      <c r="G48" s="12">
        <f t="shared" si="2"/>
        <v>0.30225080385852088</v>
      </c>
      <c r="H48" s="17">
        <f t="shared" si="3"/>
        <v>5.0810810810810805E-2</v>
      </c>
      <c r="I48" s="9"/>
    </row>
    <row r="49" spans="2:9" ht="20.100000000000001" customHeight="1" x14ac:dyDescent="0.2">
      <c r="B49" s="5" t="s">
        <v>17</v>
      </c>
      <c r="C49" s="8">
        <v>10</v>
      </c>
      <c r="D49" s="8">
        <v>19</v>
      </c>
      <c r="E49" s="11">
        <f t="shared" si="0"/>
        <v>5.4054054054054057E-3</v>
      </c>
      <c r="F49" s="11">
        <f t="shared" si="1"/>
        <v>7.5069142631370997E-3</v>
      </c>
      <c r="G49" s="12">
        <f t="shared" si="2"/>
        <v>0.9</v>
      </c>
      <c r="H49" s="17">
        <f t="shared" si="3"/>
        <v>4.8648648648648655E-3</v>
      </c>
      <c r="I49" s="9"/>
    </row>
    <row r="50" spans="2:9" ht="20.100000000000001" customHeight="1" x14ac:dyDescent="0.2">
      <c r="B50" s="5" t="s">
        <v>16</v>
      </c>
      <c r="C50" s="8">
        <v>15</v>
      </c>
      <c r="D50" s="8">
        <v>30</v>
      </c>
      <c r="E50" s="11">
        <f t="shared" si="0"/>
        <v>8.1081081081081086E-3</v>
      </c>
      <c r="F50" s="11">
        <f t="shared" si="1"/>
        <v>1.1853022520742789E-2</v>
      </c>
      <c r="G50" s="12">
        <f t="shared" si="2"/>
        <v>1</v>
      </c>
      <c r="H50" s="17">
        <f t="shared" si="3"/>
        <v>8.1081081081081086E-3</v>
      </c>
      <c r="I50" s="9"/>
    </row>
    <row r="51" spans="2:9" ht="20.100000000000001" customHeight="1" x14ac:dyDescent="0.2">
      <c r="B51" s="5" t="s">
        <v>14</v>
      </c>
      <c r="C51" s="8">
        <v>16</v>
      </c>
      <c r="D51" s="8">
        <v>11</v>
      </c>
      <c r="E51" s="11">
        <f t="shared" si="0"/>
        <v>8.6486486486486488E-3</v>
      </c>
      <c r="F51" s="11">
        <f t="shared" si="1"/>
        <v>4.3461082576056898E-3</v>
      </c>
      <c r="G51" s="12">
        <f t="shared" si="2"/>
        <v>-0.3125</v>
      </c>
      <c r="H51" s="17">
        <f t="shared" si="3"/>
        <v>-2.7027027027027029E-3</v>
      </c>
      <c r="I51" s="9"/>
    </row>
    <row r="52" spans="2:9" ht="20.100000000000001" customHeight="1" x14ac:dyDescent="0.2">
      <c r="B52" s="5" t="s">
        <v>15</v>
      </c>
      <c r="C52" s="8">
        <v>75</v>
      </c>
      <c r="D52" s="8">
        <v>82</v>
      </c>
      <c r="E52" s="11">
        <f t="shared" si="0"/>
        <v>4.0540540540540543E-2</v>
      </c>
      <c r="F52" s="11">
        <f t="shared" si="1"/>
        <v>3.2398261556696957E-2</v>
      </c>
      <c r="G52" s="12">
        <f t="shared" si="2"/>
        <v>9.3333333333333338E-2</v>
      </c>
      <c r="H52" s="17">
        <f t="shared" si="3"/>
        <v>3.7837837837837842E-3</v>
      </c>
      <c r="I52" s="9"/>
    </row>
    <row r="53" spans="2:9" ht="20.100000000000001" customHeight="1" x14ac:dyDescent="0.2">
      <c r="B53" s="5" t="s">
        <v>13</v>
      </c>
      <c r="C53" s="8">
        <v>0</v>
      </c>
      <c r="D53" s="8">
        <v>2</v>
      </c>
      <c r="E53" s="11" t="str">
        <f t="shared" si="0"/>
        <v/>
      </c>
      <c r="F53" s="11">
        <f t="shared" si="1"/>
        <v>7.9020150138285259E-4</v>
      </c>
      <c r="G53" s="12" t="str">
        <f t="shared" si="2"/>
        <v>0</v>
      </c>
      <c r="H53" s="17" t="str">
        <f t="shared" si="3"/>
        <v/>
      </c>
      <c r="I53" s="9"/>
    </row>
    <row r="54" spans="2:9" ht="20.100000000000001" customHeight="1" x14ac:dyDescent="0.2">
      <c r="B54" s="5" t="s">
        <v>215</v>
      </c>
      <c r="C54" s="8">
        <v>1</v>
      </c>
      <c r="D54" s="8">
        <v>1</v>
      </c>
      <c r="E54" s="11">
        <f t="shared" si="0"/>
        <v>5.4054054054054055E-4</v>
      </c>
      <c r="F54" s="11">
        <f t="shared" si="1"/>
        <v>3.9510075069142629E-4</v>
      </c>
      <c r="G54" s="12">
        <f t="shared" si="2"/>
        <v>0</v>
      </c>
      <c r="H54" s="17">
        <f t="shared" si="3"/>
        <v>0</v>
      </c>
      <c r="I54" s="9"/>
    </row>
    <row r="55" spans="2:9" ht="20.100000000000001" customHeight="1" x14ac:dyDescent="0.2">
      <c r="B55" s="5" t="s">
        <v>18</v>
      </c>
      <c r="C55" s="8">
        <v>1</v>
      </c>
      <c r="D55" s="8">
        <v>2</v>
      </c>
      <c r="E55" s="11">
        <f t="shared" si="0"/>
        <v>5.4054054054054055E-4</v>
      </c>
      <c r="F55" s="11">
        <f t="shared" si="1"/>
        <v>7.9020150138285259E-4</v>
      </c>
      <c r="G55" s="12">
        <f t="shared" si="2"/>
        <v>1</v>
      </c>
      <c r="H55" s="17">
        <f t="shared" si="3"/>
        <v>5.4054054054054055E-4</v>
      </c>
      <c r="I55" s="9"/>
    </row>
    <row r="56" spans="2:9" ht="20.100000000000001" customHeight="1" x14ac:dyDescent="0.2">
      <c r="B56" s="5" t="s">
        <v>19</v>
      </c>
      <c r="C56" s="8">
        <v>10</v>
      </c>
      <c r="D56" s="8">
        <v>8</v>
      </c>
      <c r="E56" s="11">
        <f t="shared" si="0"/>
        <v>5.4054054054054057E-3</v>
      </c>
      <c r="F56" s="11">
        <f t="shared" si="1"/>
        <v>3.1608060055314103E-3</v>
      </c>
      <c r="G56" s="12">
        <f t="shared" si="2"/>
        <v>-0.2</v>
      </c>
      <c r="H56" s="17">
        <f t="shared" si="3"/>
        <v>-1.0810810810810811E-3</v>
      </c>
      <c r="I56" s="9"/>
    </row>
    <row r="57" spans="2:9" ht="20.100000000000001" customHeight="1" x14ac:dyDescent="0.2">
      <c r="B57" s="5" t="s">
        <v>216</v>
      </c>
      <c r="C57" s="8">
        <v>2</v>
      </c>
      <c r="D57" s="8">
        <v>2</v>
      </c>
      <c r="E57" s="11">
        <f t="shared" si="0"/>
        <v>1.0810810810810811E-3</v>
      </c>
      <c r="F57" s="11">
        <f t="shared" si="1"/>
        <v>7.9020150138285259E-4</v>
      </c>
      <c r="G57" s="12">
        <f t="shared" si="2"/>
        <v>0</v>
      </c>
      <c r="H57" s="17">
        <f t="shared" si="3"/>
        <v>0</v>
      </c>
      <c r="I57" s="9"/>
    </row>
    <row r="58" spans="2:9" ht="20.100000000000001" customHeight="1" x14ac:dyDescent="0.2">
      <c r="B58" s="5" t="s">
        <v>217</v>
      </c>
      <c r="C58" s="8">
        <v>4</v>
      </c>
      <c r="D58" s="8">
        <v>7</v>
      </c>
      <c r="E58" s="11">
        <f t="shared" si="0"/>
        <v>2.1621621621621622E-3</v>
      </c>
      <c r="F58" s="11">
        <f t="shared" si="1"/>
        <v>2.765705254839984E-3</v>
      </c>
      <c r="G58" s="12">
        <f t="shared" si="2"/>
        <v>0.75</v>
      </c>
      <c r="H58" s="17">
        <f t="shared" si="3"/>
        <v>1.6216216216216215E-3</v>
      </c>
      <c r="I58" s="9"/>
    </row>
    <row r="59" spans="2:9" ht="20.100000000000001" customHeight="1" x14ac:dyDescent="0.2">
      <c r="B59" s="5" t="s">
        <v>218</v>
      </c>
      <c r="C59" s="8">
        <v>13</v>
      </c>
      <c r="D59" s="8">
        <v>19</v>
      </c>
      <c r="E59" s="11">
        <f t="shared" si="0"/>
        <v>7.0270270270270272E-3</v>
      </c>
      <c r="F59" s="11">
        <f t="shared" si="1"/>
        <v>7.5069142631370997E-3</v>
      </c>
      <c r="G59" s="12">
        <f t="shared" si="2"/>
        <v>0.46153846153846156</v>
      </c>
      <c r="H59" s="17">
        <f t="shared" si="3"/>
        <v>3.2432432432432435E-3</v>
      </c>
      <c r="I59" s="9"/>
    </row>
    <row r="60" spans="2:9" ht="20.100000000000001" customHeight="1" x14ac:dyDescent="0.2">
      <c r="B60" s="5" t="s">
        <v>219</v>
      </c>
      <c r="C60" s="8">
        <v>153</v>
      </c>
      <c r="D60" s="8">
        <v>299</v>
      </c>
      <c r="E60" s="11">
        <f t="shared" si="0"/>
        <v>8.2702702702702705E-2</v>
      </c>
      <c r="F60" s="11">
        <f t="shared" si="1"/>
        <v>0.11813512445673646</v>
      </c>
      <c r="G60" s="12">
        <f t="shared" si="2"/>
        <v>0.95424836601307195</v>
      </c>
      <c r="H60" s="17">
        <f t="shared" si="3"/>
        <v>7.8918918918918932E-2</v>
      </c>
      <c r="I60" s="9"/>
    </row>
    <row r="61" spans="2:9" ht="20.100000000000001" customHeight="1" x14ac:dyDescent="0.2">
      <c r="B61" s="5" t="s">
        <v>220</v>
      </c>
      <c r="C61" s="8">
        <v>150</v>
      </c>
      <c r="D61" s="8">
        <v>15</v>
      </c>
      <c r="E61" s="11">
        <f t="shared" si="0"/>
        <v>8.1081081081081086E-2</v>
      </c>
      <c r="F61" s="11">
        <f t="shared" si="1"/>
        <v>5.9265112603713943E-3</v>
      </c>
      <c r="G61" s="12">
        <f t="shared" si="2"/>
        <v>-0.9</v>
      </c>
      <c r="H61" s="17">
        <f t="shared" si="3"/>
        <v>-7.2972972972972977E-2</v>
      </c>
      <c r="I61" s="9"/>
    </row>
    <row r="62" spans="2:9" ht="20.100000000000001" customHeight="1" x14ac:dyDescent="0.2">
      <c r="B62" s="5" t="s">
        <v>20</v>
      </c>
      <c r="C62" s="8">
        <v>118</v>
      </c>
      <c r="D62" s="8">
        <v>42</v>
      </c>
      <c r="E62" s="11">
        <f t="shared" si="0"/>
        <v>6.3783783783783785E-2</v>
      </c>
      <c r="F62" s="11">
        <f t="shared" si="1"/>
        <v>1.6594231529039907E-2</v>
      </c>
      <c r="G62" s="12">
        <f t="shared" si="2"/>
        <v>-0.64406779661016944</v>
      </c>
      <c r="H62" s="17">
        <f t="shared" si="3"/>
        <v>-4.1081081081081078E-2</v>
      </c>
      <c r="I62" s="9"/>
    </row>
    <row r="63" spans="2:9" ht="20.100000000000001" customHeight="1" x14ac:dyDescent="0.2">
      <c r="B63" s="5" t="s">
        <v>221</v>
      </c>
      <c r="C63" s="8">
        <v>113</v>
      </c>
      <c r="D63" s="8">
        <v>112</v>
      </c>
      <c r="E63" s="11">
        <f t="shared" si="0"/>
        <v>6.1081081081081082E-2</v>
      </c>
      <c r="F63" s="11">
        <f t="shared" si="1"/>
        <v>4.4251284077439744E-2</v>
      </c>
      <c r="G63" s="12">
        <f t="shared" si="2"/>
        <v>-8.8495575221238937E-3</v>
      </c>
      <c r="H63" s="17">
        <f t="shared" si="3"/>
        <v>-5.4054054054054055E-4</v>
      </c>
      <c r="I63" s="9"/>
    </row>
    <row r="64" spans="2:9" ht="20.100000000000001" customHeight="1" x14ac:dyDescent="0.2">
      <c r="B64" s="5" t="s">
        <v>222</v>
      </c>
      <c r="C64" s="8">
        <v>6</v>
      </c>
      <c r="D64" s="8">
        <v>6</v>
      </c>
      <c r="E64" s="11">
        <f t="shared" si="0"/>
        <v>3.2432432432432431E-3</v>
      </c>
      <c r="F64" s="11">
        <f t="shared" si="1"/>
        <v>2.3706045041485581E-3</v>
      </c>
      <c r="G64" s="12">
        <f t="shared" si="2"/>
        <v>0</v>
      </c>
      <c r="H64" s="17">
        <f t="shared" si="3"/>
        <v>0</v>
      </c>
      <c r="I64" s="9"/>
    </row>
    <row r="65" spans="2:9" x14ac:dyDescent="0.2">
      <c r="B65" s="2"/>
      <c r="C65" s="2"/>
      <c r="D65" s="2"/>
      <c r="I65" s="9"/>
    </row>
    <row r="66" spans="2:9" x14ac:dyDescent="0.2">
      <c r="B66" s="2"/>
      <c r="C66" s="2"/>
      <c r="D66" s="2"/>
      <c r="I66" s="9"/>
    </row>
    <row r="67" spans="2:9" x14ac:dyDescent="0.2">
      <c r="B67" s="24"/>
      <c r="C67" s="2"/>
      <c r="D67" s="2"/>
      <c r="I67" s="9"/>
    </row>
    <row r="68" spans="2:9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  <c r="I68" s="9"/>
    </row>
    <row r="69" spans="2:9" s="3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  <c r="I69" s="9"/>
    </row>
    <row r="70" spans="2:9" s="3" customFormat="1" ht="26.25" customHeight="1" x14ac:dyDescent="0.2">
      <c r="B70" s="35" t="s">
        <v>528</v>
      </c>
      <c r="C70" s="40">
        <f>SUM(C71:C145)</f>
        <v>12580</v>
      </c>
      <c r="D70" s="40">
        <f>SUM(D71:D145)</f>
        <v>12412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-1.3354531001589825E-2</v>
      </c>
      <c r="H70" s="39">
        <f>+IF(OR(AND(E70=""),(G70="")),"",E70*G70)</f>
        <v>-1.3354531001589825E-2</v>
      </c>
      <c r="I70" s="9"/>
    </row>
    <row r="71" spans="2:9" ht="15" x14ac:dyDescent="0.2">
      <c r="B71" s="5" t="s">
        <v>21</v>
      </c>
      <c r="C71" s="8">
        <v>477</v>
      </c>
      <c r="D71" s="8">
        <v>514</v>
      </c>
      <c r="E71" s="13">
        <f>+IF(C71=0,"",C71/C$70)</f>
        <v>3.7917329093799683E-2</v>
      </c>
      <c r="F71" s="13">
        <f>+IF(D71=0,"",D71/D$70)</f>
        <v>4.1411537222043181E-2</v>
      </c>
      <c r="G71" s="12">
        <f>+IF(OR(AND(D71=0),(C71=0)),"0",((D71-C71)/C71))</f>
        <v>7.7568134171907763E-2</v>
      </c>
      <c r="H71" s="17">
        <f>+IF(OR(AND(E71=""),(G71="")),"",E71*G71)</f>
        <v>2.9411764705882357E-3</v>
      </c>
      <c r="I71" s="9"/>
    </row>
    <row r="72" spans="2:9" ht="15" x14ac:dyDescent="0.2">
      <c r="B72" s="5" t="s">
        <v>22</v>
      </c>
      <c r="C72" s="8">
        <v>384</v>
      </c>
      <c r="D72" s="8">
        <v>317</v>
      </c>
      <c r="E72" s="13">
        <f t="shared" ref="E72:E135" si="4">+IF(C72=0,"",C72/C$70)</f>
        <v>3.0524642289348172E-2</v>
      </c>
      <c r="F72" s="13">
        <f t="shared" ref="F72:F135" si="5">+IF(D72=0,"",D72/D$70)</f>
        <v>2.5539800193361262E-2</v>
      </c>
      <c r="G72" s="12">
        <f t="shared" ref="G72:G135" si="6">+IF(OR(AND(D72=0),(C72=0)),"0",((D72-C72)/C72))</f>
        <v>-0.17447916666666666</v>
      </c>
      <c r="H72" s="17">
        <f t="shared" ref="H72:H135" si="7">+IF(OR(AND(E72=""),(G72="")),"",E72*G72)</f>
        <v>-5.325914149443561E-3</v>
      </c>
      <c r="I72" s="9"/>
    </row>
    <row r="73" spans="2:9" ht="15" x14ac:dyDescent="0.2">
      <c r="B73" s="5" t="s">
        <v>23</v>
      </c>
      <c r="C73" s="8">
        <v>367</v>
      </c>
      <c r="D73" s="8">
        <v>414</v>
      </c>
      <c r="E73" s="13">
        <f t="shared" si="4"/>
        <v>2.917329093799682E-2</v>
      </c>
      <c r="F73" s="13">
        <f t="shared" si="5"/>
        <v>3.335481791814373E-2</v>
      </c>
      <c r="G73" s="12">
        <f t="shared" si="6"/>
        <v>0.12806539509536785</v>
      </c>
      <c r="H73" s="17">
        <f t="shared" si="7"/>
        <v>3.7360890302066772E-3</v>
      </c>
      <c r="I73" s="9"/>
    </row>
    <row r="74" spans="2:9" ht="15" x14ac:dyDescent="0.2">
      <c r="B74" s="5" t="s">
        <v>223</v>
      </c>
      <c r="C74" s="8">
        <v>626</v>
      </c>
      <c r="D74" s="8">
        <v>787</v>
      </c>
      <c r="E74" s="13">
        <f t="shared" si="4"/>
        <v>4.9761526232114467E-2</v>
      </c>
      <c r="F74" s="13">
        <f t="shared" si="5"/>
        <v>6.3406380921688682E-2</v>
      </c>
      <c r="G74" s="12">
        <f t="shared" si="6"/>
        <v>0.25718849840255592</v>
      </c>
      <c r="H74" s="17">
        <f t="shared" si="7"/>
        <v>1.2798092209856915E-2</v>
      </c>
      <c r="I74" s="9"/>
    </row>
    <row r="75" spans="2:9" ht="15" x14ac:dyDescent="0.2">
      <c r="B75" s="5" t="s">
        <v>24</v>
      </c>
      <c r="C75" s="8">
        <v>181</v>
      </c>
      <c r="D75" s="8">
        <v>103</v>
      </c>
      <c r="E75" s="13">
        <f t="shared" si="4"/>
        <v>1.4387917329093799E-2</v>
      </c>
      <c r="F75" s="13">
        <f t="shared" si="5"/>
        <v>8.2984208830164351E-3</v>
      </c>
      <c r="G75" s="12">
        <f t="shared" si="6"/>
        <v>-0.43093922651933703</v>
      </c>
      <c r="H75" s="17">
        <f t="shared" si="7"/>
        <v>-6.2003179650238476E-3</v>
      </c>
      <c r="I75" s="9"/>
    </row>
    <row r="76" spans="2:9" ht="15" x14ac:dyDescent="0.2">
      <c r="B76" s="5" t="s">
        <v>224</v>
      </c>
      <c r="C76" s="8">
        <v>3</v>
      </c>
      <c r="D76" s="8">
        <v>3</v>
      </c>
      <c r="E76" s="13">
        <f t="shared" si="4"/>
        <v>2.3847376788553259E-4</v>
      </c>
      <c r="F76" s="13">
        <f t="shared" si="5"/>
        <v>2.4170157911698357E-4</v>
      </c>
      <c r="G76" s="12">
        <f t="shared" si="6"/>
        <v>0</v>
      </c>
      <c r="H76" s="17">
        <f t="shared" si="7"/>
        <v>0</v>
      </c>
      <c r="I76" s="9"/>
    </row>
    <row r="77" spans="2:9" ht="15" x14ac:dyDescent="0.2">
      <c r="B77" s="5" t="s">
        <v>225</v>
      </c>
      <c r="C77" s="8">
        <v>31</v>
      </c>
      <c r="D77" s="8">
        <v>42</v>
      </c>
      <c r="E77" s="13">
        <f t="shared" si="4"/>
        <v>2.46422893481717E-3</v>
      </c>
      <c r="F77" s="13">
        <f t="shared" si="5"/>
        <v>3.3838221076377701E-3</v>
      </c>
      <c r="G77" s="12">
        <f t="shared" si="6"/>
        <v>0.35483870967741937</v>
      </c>
      <c r="H77" s="17">
        <f t="shared" si="7"/>
        <v>8.7440381558028619E-4</v>
      </c>
      <c r="I77" s="9"/>
    </row>
    <row r="78" spans="2:9" ht="15" x14ac:dyDescent="0.2">
      <c r="B78" s="5" t="s">
        <v>226</v>
      </c>
      <c r="C78" s="8">
        <v>14</v>
      </c>
      <c r="D78" s="8">
        <v>11</v>
      </c>
      <c r="E78" s="13">
        <f t="shared" si="4"/>
        <v>1.1128775834658188E-3</v>
      </c>
      <c r="F78" s="13">
        <f t="shared" si="5"/>
        <v>8.8623912342893974E-4</v>
      </c>
      <c r="G78" s="12">
        <f t="shared" si="6"/>
        <v>-0.21428571428571427</v>
      </c>
      <c r="H78" s="17">
        <f t="shared" si="7"/>
        <v>-2.3847376788553259E-4</v>
      </c>
      <c r="I78" s="9"/>
    </row>
    <row r="79" spans="2:9" ht="15" x14ac:dyDescent="0.2">
      <c r="B79" s="5" t="s">
        <v>227</v>
      </c>
      <c r="C79" s="8">
        <v>2</v>
      </c>
      <c r="D79" s="8">
        <v>0</v>
      </c>
      <c r="E79" s="13">
        <f t="shared" si="4"/>
        <v>1.5898251192368839E-4</v>
      </c>
      <c r="F79" s="13" t="str">
        <f t="shared" si="5"/>
        <v/>
      </c>
      <c r="G79" s="12" t="str">
        <f t="shared" si="6"/>
        <v>0</v>
      </c>
      <c r="H79" s="17">
        <f t="shared" si="7"/>
        <v>0</v>
      </c>
      <c r="I79" s="9"/>
    </row>
    <row r="80" spans="2:9" ht="15" x14ac:dyDescent="0.2">
      <c r="B80" s="5" t="s">
        <v>228</v>
      </c>
      <c r="C80" s="8">
        <v>51</v>
      </c>
      <c r="D80" s="8">
        <v>117</v>
      </c>
      <c r="E80" s="13">
        <f t="shared" si="4"/>
        <v>4.0540540540540543E-3</v>
      </c>
      <c r="F80" s="13">
        <f t="shared" si="5"/>
        <v>9.4263615855623584E-3</v>
      </c>
      <c r="G80" s="12">
        <f t="shared" si="6"/>
        <v>1.2941176470588236</v>
      </c>
      <c r="H80" s="17">
        <f t="shared" si="7"/>
        <v>5.2464228934817171E-3</v>
      </c>
      <c r="I80" s="9"/>
    </row>
    <row r="81" spans="2:9" ht="15" x14ac:dyDescent="0.2">
      <c r="B81" s="5" t="s">
        <v>25</v>
      </c>
      <c r="C81" s="8">
        <v>19</v>
      </c>
      <c r="D81" s="8">
        <v>18</v>
      </c>
      <c r="E81" s="13">
        <f t="shared" si="4"/>
        <v>1.5103338632750398E-3</v>
      </c>
      <c r="F81" s="13">
        <f t="shared" si="5"/>
        <v>1.4502094747019013E-3</v>
      </c>
      <c r="G81" s="12">
        <f t="shared" si="6"/>
        <v>-5.2631578947368418E-2</v>
      </c>
      <c r="H81" s="17">
        <f t="shared" si="7"/>
        <v>-7.9491255961844197E-5</v>
      </c>
      <c r="I81" s="9"/>
    </row>
    <row r="82" spans="2:9" ht="15" x14ac:dyDescent="0.2">
      <c r="B82" s="5" t="s">
        <v>229</v>
      </c>
      <c r="C82" s="8">
        <v>89</v>
      </c>
      <c r="D82" s="8">
        <v>102</v>
      </c>
      <c r="E82" s="13">
        <f t="shared" si="4"/>
        <v>7.0747217806041334E-3</v>
      </c>
      <c r="F82" s="13">
        <f t="shared" si="5"/>
        <v>8.2178536899774404E-3</v>
      </c>
      <c r="G82" s="12">
        <f t="shared" si="6"/>
        <v>0.14606741573033707</v>
      </c>
      <c r="H82" s="17">
        <f t="shared" si="7"/>
        <v>1.0333863275039745E-3</v>
      </c>
      <c r="I82" s="9"/>
    </row>
    <row r="83" spans="2:9" ht="15" x14ac:dyDescent="0.2">
      <c r="B83" s="5" t="s">
        <v>230</v>
      </c>
      <c r="C83" s="8">
        <v>384</v>
      </c>
      <c r="D83" s="8">
        <v>563</v>
      </c>
      <c r="E83" s="13">
        <f t="shared" si="4"/>
        <v>3.0524642289348172E-2</v>
      </c>
      <c r="F83" s="13">
        <f t="shared" si="5"/>
        <v>4.5359329680953915E-2</v>
      </c>
      <c r="G83" s="12">
        <f t="shared" si="6"/>
        <v>0.46614583333333331</v>
      </c>
      <c r="H83" s="17">
        <f t="shared" si="7"/>
        <v>1.4228934817170111E-2</v>
      </c>
      <c r="I83" s="9"/>
    </row>
    <row r="84" spans="2:9" ht="15" x14ac:dyDescent="0.2">
      <c r="B84" s="5" t="s">
        <v>231</v>
      </c>
      <c r="C84" s="8">
        <v>187</v>
      </c>
      <c r="D84" s="8">
        <v>174</v>
      </c>
      <c r="E84" s="13">
        <f t="shared" si="4"/>
        <v>1.4864864864864866E-2</v>
      </c>
      <c r="F84" s="13">
        <f t="shared" si="5"/>
        <v>1.4018691588785047E-2</v>
      </c>
      <c r="G84" s="12">
        <f t="shared" si="6"/>
        <v>-6.9518716577540107E-2</v>
      </c>
      <c r="H84" s="17">
        <f t="shared" si="7"/>
        <v>-1.0333863275039745E-3</v>
      </c>
      <c r="I84" s="9"/>
    </row>
    <row r="85" spans="2:9" ht="15" x14ac:dyDescent="0.2">
      <c r="B85" s="5" t="s">
        <v>29</v>
      </c>
      <c r="C85" s="8">
        <v>123</v>
      </c>
      <c r="D85" s="8">
        <v>122</v>
      </c>
      <c r="E85" s="13">
        <f t="shared" si="4"/>
        <v>9.7774244833068371E-3</v>
      </c>
      <c r="F85" s="13">
        <f t="shared" si="5"/>
        <v>9.8291975507573317E-3</v>
      </c>
      <c r="G85" s="12">
        <f t="shared" si="6"/>
        <v>-8.130081300813009E-3</v>
      </c>
      <c r="H85" s="17">
        <f t="shared" si="7"/>
        <v>-7.949125596184421E-5</v>
      </c>
      <c r="I85" s="9"/>
    </row>
    <row r="86" spans="2:9" ht="15" x14ac:dyDescent="0.2">
      <c r="B86" s="5" t="s">
        <v>232</v>
      </c>
      <c r="C86" s="8">
        <v>115</v>
      </c>
      <c r="D86" s="8">
        <v>109</v>
      </c>
      <c r="E86" s="13">
        <f t="shared" si="4"/>
        <v>9.1414944356120829E-3</v>
      </c>
      <c r="F86" s="13">
        <f t="shared" si="5"/>
        <v>8.781824041250403E-3</v>
      </c>
      <c r="G86" s="12">
        <f t="shared" si="6"/>
        <v>-5.2173913043478258E-2</v>
      </c>
      <c r="H86" s="17">
        <f t="shared" si="7"/>
        <v>-4.7694753577106518E-4</v>
      </c>
      <c r="I86" s="9"/>
    </row>
    <row r="87" spans="2:9" ht="15" x14ac:dyDescent="0.2">
      <c r="B87" s="5" t="s">
        <v>233</v>
      </c>
      <c r="C87" s="8">
        <v>52</v>
      </c>
      <c r="D87" s="8">
        <v>40</v>
      </c>
      <c r="E87" s="13">
        <f t="shared" si="4"/>
        <v>4.1335453100158981E-3</v>
      </c>
      <c r="F87" s="13">
        <f t="shared" si="5"/>
        <v>3.2226877215597808E-3</v>
      </c>
      <c r="G87" s="12">
        <f t="shared" si="6"/>
        <v>-0.23076923076923078</v>
      </c>
      <c r="H87" s="17">
        <f t="shared" si="7"/>
        <v>-9.5389507154213036E-4</v>
      </c>
      <c r="I87" s="9"/>
    </row>
    <row r="88" spans="2:9" ht="15" x14ac:dyDescent="0.2">
      <c r="B88" s="5" t="s">
        <v>234</v>
      </c>
      <c r="C88" s="8">
        <v>250</v>
      </c>
      <c r="D88" s="8">
        <v>238</v>
      </c>
      <c r="E88" s="13">
        <f t="shared" si="4"/>
        <v>1.987281399046105E-2</v>
      </c>
      <c r="F88" s="13">
        <f t="shared" si="5"/>
        <v>1.9174991943280695E-2</v>
      </c>
      <c r="G88" s="12">
        <f t="shared" si="6"/>
        <v>-4.8000000000000001E-2</v>
      </c>
      <c r="H88" s="17">
        <f t="shared" si="7"/>
        <v>-9.5389507154213036E-4</v>
      </c>
      <c r="I88" s="9"/>
    </row>
    <row r="89" spans="2:9" ht="15" x14ac:dyDescent="0.2">
      <c r="B89" s="5" t="s">
        <v>27</v>
      </c>
      <c r="C89" s="8">
        <v>13</v>
      </c>
      <c r="D89" s="8">
        <v>12</v>
      </c>
      <c r="E89" s="13">
        <f t="shared" si="4"/>
        <v>1.0333863275039745E-3</v>
      </c>
      <c r="F89" s="13">
        <f t="shared" si="5"/>
        <v>9.6680631646793428E-4</v>
      </c>
      <c r="G89" s="12">
        <f t="shared" si="6"/>
        <v>-7.6923076923076927E-2</v>
      </c>
      <c r="H89" s="17">
        <f t="shared" si="7"/>
        <v>-7.9491255961844197E-5</v>
      </c>
      <c r="I89" s="9"/>
    </row>
    <row r="90" spans="2:9" ht="15" x14ac:dyDescent="0.2">
      <c r="B90" s="5" t="s">
        <v>30</v>
      </c>
      <c r="C90" s="8">
        <v>15</v>
      </c>
      <c r="D90" s="8">
        <v>8</v>
      </c>
      <c r="E90" s="13">
        <f t="shared" si="4"/>
        <v>1.1923688394276629E-3</v>
      </c>
      <c r="F90" s="13">
        <f t="shared" si="5"/>
        <v>6.4453754431195622E-4</v>
      </c>
      <c r="G90" s="12">
        <f t="shared" si="6"/>
        <v>-0.46666666666666667</v>
      </c>
      <c r="H90" s="17">
        <f t="shared" si="7"/>
        <v>-5.564387917329093E-4</v>
      </c>
      <c r="I90" s="9"/>
    </row>
    <row r="91" spans="2:9" ht="15" x14ac:dyDescent="0.2">
      <c r="B91" s="5" t="s">
        <v>235</v>
      </c>
      <c r="C91" s="8">
        <v>13</v>
      </c>
      <c r="D91" s="8">
        <v>9</v>
      </c>
      <c r="E91" s="13">
        <f t="shared" si="4"/>
        <v>1.0333863275039745E-3</v>
      </c>
      <c r="F91" s="13">
        <f t="shared" si="5"/>
        <v>7.2510473735095066E-4</v>
      </c>
      <c r="G91" s="12">
        <f t="shared" si="6"/>
        <v>-0.30769230769230771</v>
      </c>
      <c r="H91" s="17">
        <f t="shared" si="7"/>
        <v>-3.1796502384737679E-4</v>
      </c>
      <c r="I91" s="9"/>
    </row>
    <row r="92" spans="2:9" ht="15" x14ac:dyDescent="0.2">
      <c r="B92" s="5" t="s">
        <v>236</v>
      </c>
      <c r="C92" s="8">
        <v>383</v>
      </c>
      <c r="D92" s="8">
        <v>300</v>
      </c>
      <c r="E92" s="13">
        <f t="shared" si="4"/>
        <v>3.0445151033386329E-2</v>
      </c>
      <c r="F92" s="13">
        <f t="shared" si="5"/>
        <v>2.4170157911698357E-2</v>
      </c>
      <c r="G92" s="12">
        <f t="shared" si="6"/>
        <v>-0.21671018276762402</v>
      </c>
      <c r="H92" s="17">
        <f t="shared" si="7"/>
        <v>-6.5977742448330686E-3</v>
      </c>
      <c r="I92" s="9"/>
    </row>
    <row r="93" spans="2:9" ht="15" x14ac:dyDescent="0.2">
      <c r="B93" s="5" t="s">
        <v>470</v>
      </c>
      <c r="C93" s="8">
        <v>200</v>
      </c>
      <c r="D93" s="8">
        <v>229</v>
      </c>
      <c r="E93" s="13">
        <f t="shared" si="4"/>
        <v>1.5898251192368838E-2</v>
      </c>
      <c r="F93" s="13">
        <f t="shared" si="5"/>
        <v>1.8449887205929747E-2</v>
      </c>
      <c r="G93" s="12">
        <f t="shared" si="6"/>
        <v>0.14499999999999999</v>
      </c>
      <c r="H93" s="17">
        <f t="shared" si="7"/>
        <v>2.3052464228934815E-3</v>
      </c>
      <c r="I93" s="9"/>
    </row>
    <row r="94" spans="2:9" ht="15" x14ac:dyDescent="0.2">
      <c r="B94" s="5" t="s">
        <v>26</v>
      </c>
      <c r="C94" s="8">
        <v>122</v>
      </c>
      <c r="D94" s="8">
        <v>119</v>
      </c>
      <c r="E94" s="13">
        <f t="shared" si="4"/>
        <v>9.6979332273449924E-3</v>
      </c>
      <c r="F94" s="13">
        <f t="shared" si="5"/>
        <v>9.5874959716403477E-3</v>
      </c>
      <c r="G94" s="12">
        <f t="shared" si="6"/>
        <v>-2.4590163934426229E-2</v>
      </c>
      <c r="H94" s="17">
        <f t="shared" si="7"/>
        <v>-2.3847376788553259E-4</v>
      </c>
      <c r="I94" s="9"/>
    </row>
    <row r="95" spans="2:9" ht="15" x14ac:dyDescent="0.2">
      <c r="B95" s="5" t="s">
        <v>28</v>
      </c>
      <c r="C95" s="8">
        <v>1</v>
      </c>
      <c r="D95" s="8">
        <v>1</v>
      </c>
      <c r="E95" s="13">
        <f t="shared" si="4"/>
        <v>7.9491255961844197E-5</v>
      </c>
      <c r="F95" s="13">
        <f t="shared" si="5"/>
        <v>8.0567193038994528E-5</v>
      </c>
      <c r="G95" s="12">
        <f t="shared" si="6"/>
        <v>0</v>
      </c>
      <c r="H95" s="17">
        <f t="shared" si="7"/>
        <v>0</v>
      </c>
      <c r="I95" s="9"/>
    </row>
    <row r="96" spans="2:9" ht="15" x14ac:dyDescent="0.2">
      <c r="B96" s="5" t="s">
        <v>237</v>
      </c>
      <c r="C96" s="8">
        <v>5</v>
      </c>
      <c r="D96" s="8">
        <v>12</v>
      </c>
      <c r="E96" s="13">
        <f t="shared" si="4"/>
        <v>3.9745627980922101E-4</v>
      </c>
      <c r="F96" s="13">
        <f t="shared" si="5"/>
        <v>9.6680631646793428E-4</v>
      </c>
      <c r="G96" s="12">
        <f t="shared" si="6"/>
        <v>1.4</v>
      </c>
      <c r="H96" s="17">
        <f t="shared" si="7"/>
        <v>5.564387917329094E-4</v>
      </c>
      <c r="I96" s="9"/>
    </row>
    <row r="97" spans="2:9" ht="15" x14ac:dyDescent="0.2">
      <c r="B97" s="5" t="s">
        <v>238</v>
      </c>
      <c r="C97" s="8">
        <v>14</v>
      </c>
      <c r="D97" s="8">
        <v>14</v>
      </c>
      <c r="E97" s="13">
        <f t="shared" si="4"/>
        <v>1.1128775834658188E-3</v>
      </c>
      <c r="F97" s="13">
        <f t="shared" si="5"/>
        <v>1.1279407025459234E-3</v>
      </c>
      <c r="G97" s="12">
        <f t="shared" si="6"/>
        <v>0</v>
      </c>
      <c r="H97" s="17">
        <f t="shared" si="7"/>
        <v>0</v>
      </c>
      <c r="I97" s="9"/>
    </row>
    <row r="98" spans="2:9" ht="15" x14ac:dyDescent="0.2">
      <c r="B98" s="5" t="s">
        <v>239</v>
      </c>
      <c r="C98" s="8">
        <v>133</v>
      </c>
      <c r="D98" s="8">
        <v>133</v>
      </c>
      <c r="E98" s="13">
        <f t="shared" si="4"/>
        <v>1.0572337042925279E-2</v>
      </c>
      <c r="F98" s="13">
        <f t="shared" si="5"/>
        <v>1.0715436674186271E-2</v>
      </c>
      <c r="G98" s="12">
        <f t="shared" si="6"/>
        <v>0</v>
      </c>
      <c r="H98" s="17">
        <f t="shared" si="7"/>
        <v>0</v>
      </c>
      <c r="I98" s="9"/>
    </row>
    <row r="99" spans="2:9" ht="15" x14ac:dyDescent="0.2">
      <c r="B99" s="5" t="s">
        <v>240</v>
      </c>
      <c r="C99" s="8">
        <v>73</v>
      </c>
      <c r="D99" s="8">
        <v>62</v>
      </c>
      <c r="E99" s="13">
        <f t="shared" si="4"/>
        <v>5.8028616852146267E-3</v>
      </c>
      <c r="F99" s="13">
        <f t="shared" si="5"/>
        <v>4.9951659684176605E-3</v>
      </c>
      <c r="G99" s="12">
        <f t="shared" si="6"/>
        <v>-0.15068493150684931</v>
      </c>
      <c r="H99" s="17">
        <f t="shared" si="7"/>
        <v>-8.7440381558028619E-4</v>
      </c>
      <c r="I99" s="9"/>
    </row>
    <row r="100" spans="2:9" ht="15" x14ac:dyDescent="0.2">
      <c r="B100" s="5" t="s">
        <v>241</v>
      </c>
      <c r="C100" s="8">
        <v>211</v>
      </c>
      <c r="D100" s="8">
        <v>266</v>
      </c>
      <c r="E100" s="13">
        <f t="shared" si="4"/>
        <v>1.6772655007949125E-2</v>
      </c>
      <c r="F100" s="13">
        <f t="shared" si="5"/>
        <v>2.1430873348372542E-2</v>
      </c>
      <c r="G100" s="12">
        <f t="shared" si="6"/>
        <v>0.26066350710900477</v>
      </c>
      <c r="H100" s="17">
        <f t="shared" si="7"/>
        <v>4.3720190779014314E-3</v>
      </c>
      <c r="I100" s="9"/>
    </row>
    <row r="101" spans="2:9" ht="15" x14ac:dyDescent="0.2">
      <c r="B101" s="5" t="s">
        <v>242</v>
      </c>
      <c r="C101" s="8">
        <v>76</v>
      </c>
      <c r="D101" s="8">
        <v>84</v>
      </c>
      <c r="E101" s="13">
        <f t="shared" si="4"/>
        <v>6.0413354531001591E-3</v>
      </c>
      <c r="F101" s="13">
        <f t="shared" si="5"/>
        <v>6.7676442152755402E-3</v>
      </c>
      <c r="G101" s="12">
        <f t="shared" si="6"/>
        <v>0.10526315789473684</v>
      </c>
      <c r="H101" s="17">
        <f t="shared" si="7"/>
        <v>6.3593004769475357E-4</v>
      </c>
      <c r="I101" s="9"/>
    </row>
    <row r="102" spans="2:9" ht="15" x14ac:dyDescent="0.2">
      <c r="B102" s="5" t="s">
        <v>243</v>
      </c>
      <c r="C102" s="8">
        <v>164</v>
      </c>
      <c r="D102" s="8">
        <v>217</v>
      </c>
      <c r="E102" s="13">
        <f t="shared" si="4"/>
        <v>1.3036565977742448E-2</v>
      </c>
      <c r="F102" s="13">
        <f t="shared" si="5"/>
        <v>1.7483080889461811E-2</v>
      </c>
      <c r="G102" s="12">
        <f t="shared" si="6"/>
        <v>0.32317073170731708</v>
      </c>
      <c r="H102" s="17">
        <f t="shared" si="7"/>
        <v>4.213036565977742E-3</v>
      </c>
      <c r="I102" s="9"/>
    </row>
    <row r="103" spans="2:9" ht="15" x14ac:dyDescent="0.2">
      <c r="B103" s="5" t="s">
        <v>244</v>
      </c>
      <c r="C103" s="8">
        <v>84</v>
      </c>
      <c r="D103" s="8">
        <v>52</v>
      </c>
      <c r="E103" s="13">
        <f t="shared" si="4"/>
        <v>6.6772655007949124E-3</v>
      </c>
      <c r="F103" s="13">
        <f t="shared" si="5"/>
        <v>4.1894940380277149E-3</v>
      </c>
      <c r="G103" s="12">
        <f t="shared" si="6"/>
        <v>-0.38095238095238093</v>
      </c>
      <c r="H103" s="17">
        <f t="shared" si="7"/>
        <v>-2.5437201907790143E-3</v>
      </c>
      <c r="I103" s="9"/>
    </row>
    <row r="104" spans="2:9" ht="15" x14ac:dyDescent="0.2">
      <c r="B104" s="5" t="s">
        <v>35</v>
      </c>
      <c r="C104" s="8">
        <v>55</v>
      </c>
      <c r="D104" s="8">
        <v>44</v>
      </c>
      <c r="E104" s="13">
        <f t="shared" si="4"/>
        <v>4.3720190779014305E-3</v>
      </c>
      <c r="F104" s="13">
        <f t="shared" si="5"/>
        <v>3.544956493715759E-3</v>
      </c>
      <c r="G104" s="12">
        <f t="shared" si="6"/>
        <v>-0.2</v>
      </c>
      <c r="H104" s="17">
        <f t="shared" si="7"/>
        <v>-8.7440381558028619E-4</v>
      </c>
      <c r="I104" s="9"/>
    </row>
    <row r="105" spans="2:9" ht="15" x14ac:dyDescent="0.2">
      <c r="B105" s="5" t="s">
        <v>245</v>
      </c>
      <c r="C105" s="8">
        <v>26</v>
      </c>
      <c r="D105" s="8">
        <v>30</v>
      </c>
      <c r="E105" s="13">
        <f t="shared" si="4"/>
        <v>2.0667726550079491E-3</v>
      </c>
      <c r="F105" s="13">
        <f t="shared" si="5"/>
        <v>2.4170157911698356E-3</v>
      </c>
      <c r="G105" s="12">
        <f t="shared" si="6"/>
        <v>0.15384615384615385</v>
      </c>
      <c r="H105" s="17">
        <f t="shared" si="7"/>
        <v>3.1796502384737679E-4</v>
      </c>
      <c r="I105" s="9"/>
    </row>
    <row r="106" spans="2:9" ht="30" x14ac:dyDescent="0.2">
      <c r="B106" s="5" t="s">
        <v>246</v>
      </c>
      <c r="C106" s="8">
        <v>0</v>
      </c>
      <c r="D106" s="8">
        <v>1</v>
      </c>
      <c r="E106" s="13" t="str">
        <f t="shared" si="4"/>
        <v/>
      </c>
      <c r="F106" s="13">
        <f t="shared" si="5"/>
        <v>8.0567193038994528E-5</v>
      </c>
      <c r="G106" s="12" t="str">
        <f t="shared" si="6"/>
        <v>0</v>
      </c>
      <c r="H106" s="17" t="str">
        <f t="shared" si="7"/>
        <v/>
      </c>
      <c r="I106" s="9"/>
    </row>
    <row r="107" spans="2:9" ht="15" x14ac:dyDescent="0.2">
      <c r="B107" s="5" t="s">
        <v>247</v>
      </c>
      <c r="C107" s="8">
        <v>132</v>
      </c>
      <c r="D107" s="8">
        <v>156</v>
      </c>
      <c r="E107" s="13">
        <f t="shared" si="4"/>
        <v>1.0492845786963434E-2</v>
      </c>
      <c r="F107" s="13">
        <f t="shared" si="5"/>
        <v>1.2568482114083145E-2</v>
      </c>
      <c r="G107" s="12">
        <f t="shared" si="6"/>
        <v>0.18181818181818182</v>
      </c>
      <c r="H107" s="17">
        <f t="shared" si="7"/>
        <v>1.9077901430842609E-3</v>
      </c>
      <c r="I107" s="9"/>
    </row>
    <row r="108" spans="2:9" ht="15" x14ac:dyDescent="0.2">
      <c r="B108" s="5" t="s">
        <v>32</v>
      </c>
      <c r="C108" s="8">
        <v>132</v>
      </c>
      <c r="D108" s="8">
        <v>136</v>
      </c>
      <c r="E108" s="13">
        <f t="shared" si="4"/>
        <v>1.0492845786963434E-2</v>
      </c>
      <c r="F108" s="13">
        <f t="shared" si="5"/>
        <v>1.0957138253303255E-2</v>
      </c>
      <c r="G108" s="12">
        <f t="shared" si="6"/>
        <v>3.0303030303030304E-2</v>
      </c>
      <c r="H108" s="17">
        <f t="shared" si="7"/>
        <v>3.1796502384737679E-4</v>
      </c>
      <c r="I108" s="9"/>
    </row>
    <row r="109" spans="2:9" ht="15" x14ac:dyDescent="0.2">
      <c r="B109" s="5" t="s">
        <v>248</v>
      </c>
      <c r="C109" s="8">
        <v>37</v>
      </c>
      <c r="D109" s="8">
        <v>58</v>
      </c>
      <c r="E109" s="13">
        <f t="shared" si="4"/>
        <v>2.9411764705882353E-3</v>
      </c>
      <c r="F109" s="13">
        <f t="shared" si="5"/>
        <v>4.6728971962616819E-3</v>
      </c>
      <c r="G109" s="12">
        <f t="shared" si="6"/>
        <v>0.56756756756756754</v>
      </c>
      <c r="H109" s="17">
        <f t="shared" si="7"/>
        <v>1.6693163751987281E-3</v>
      </c>
      <c r="I109" s="9"/>
    </row>
    <row r="110" spans="2:9" ht="15" x14ac:dyDescent="0.2">
      <c r="B110" s="5" t="s">
        <v>33</v>
      </c>
      <c r="C110" s="8">
        <v>51</v>
      </c>
      <c r="D110" s="8">
        <v>68</v>
      </c>
      <c r="E110" s="13">
        <f t="shared" si="4"/>
        <v>4.0540540540540543E-3</v>
      </c>
      <c r="F110" s="13">
        <f t="shared" si="5"/>
        <v>5.4785691266516275E-3</v>
      </c>
      <c r="G110" s="12">
        <f t="shared" si="6"/>
        <v>0.33333333333333331</v>
      </c>
      <c r="H110" s="17">
        <f t="shared" si="7"/>
        <v>1.3513513513513514E-3</v>
      </c>
      <c r="I110" s="9"/>
    </row>
    <row r="111" spans="2:9" ht="15" x14ac:dyDescent="0.2">
      <c r="B111" s="5" t="s">
        <v>31</v>
      </c>
      <c r="C111" s="8">
        <v>43</v>
      </c>
      <c r="D111" s="8">
        <v>77</v>
      </c>
      <c r="E111" s="13">
        <f t="shared" si="4"/>
        <v>3.4181240063593005E-3</v>
      </c>
      <c r="F111" s="13">
        <f t="shared" si="5"/>
        <v>6.2036738640025785E-3</v>
      </c>
      <c r="G111" s="12">
        <f t="shared" si="6"/>
        <v>0.79069767441860461</v>
      </c>
      <c r="H111" s="17">
        <f t="shared" si="7"/>
        <v>2.7027027027027024E-3</v>
      </c>
      <c r="I111" s="9"/>
    </row>
    <row r="112" spans="2:9" ht="15" x14ac:dyDescent="0.2">
      <c r="B112" s="5" t="s">
        <v>34</v>
      </c>
      <c r="C112" s="8">
        <v>435</v>
      </c>
      <c r="D112" s="8">
        <v>463</v>
      </c>
      <c r="E112" s="13">
        <f t="shared" si="4"/>
        <v>3.4578696343402222E-2</v>
      </c>
      <c r="F112" s="13">
        <f t="shared" si="5"/>
        <v>3.7302610377054464E-2</v>
      </c>
      <c r="G112" s="12">
        <f t="shared" si="6"/>
        <v>6.4367816091954022E-2</v>
      </c>
      <c r="H112" s="17">
        <f t="shared" si="7"/>
        <v>2.2257551669316372E-3</v>
      </c>
      <c r="I112" s="9"/>
    </row>
    <row r="113" spans="2:9" ht="15" x14ac:dyDescent="0.2">
      <c r="B113" s="5" t="s">
        <v>249</v>
      </c>
      <c r="C113" s="8">
        <v>369</v>
      </c>
      <c r="D113" s="8">
        <v>390</v>
      </c>
      <c r="E113" s="13">
        <f t="shared" si="4"/>
        <v>2.933227344992051E-2</v>
      </c>
      <c r="F113" s="13">
        <f t="shared" si="5"/>
        <v>3.1421205285207865E-2</v>
      </c>
      <c r="G113" s="12">
        <f t="shared" si="6"/>
        <v>5.6910569105691054E-2</v>
      </c>
      <c r="H113" s="17">
        <f t="shared" si="7"/>
        <v>1.6693163751987281E-3</v>
      </c>
      <c r="I113" s="9"/>
    </row>
    <row r="114" spans="2:9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  <c r="I114" s="9"/>
    </row>
    <row r="115" spans="2:9" ht="15" x14ac:dyDescent="0.2">
      <c r="B115" s="5" t="s">
        <v>41</v>
      </c>
      <c r="C115" s="8">
        <v>266</v>
      </c>
      <c r="D115" s="8">
        <v>148</v>
      </c>
      <c r="E115" s="13">
        <f t="shared" si="4"/>
        <v>2.1144674085850558E-2</v>
      </c>
      <c r="F115" s="13">
        <f t="shared" si="5"/>
        <v>1.1923944569771189E-2</v>
      </c>
      <c r="G115" s="12">
        <f t="shared" si="6"/>
        <v>-0.44360902255639095</v>
      </c>
      <c r="H115" s="17">
        <f t="shared" si="7"/>
        <v>-9.3799682034976153E-3</v>
      </c>
      <c r="I115" s="9"/>
    </row>
    <row r="116" spans="2:9" ht="15" x14ac:dyDescent="0.2">
      <c r="B116" s="5" t="s">
        <v>250</v>
      </c>
      <c r="C116" s="8">
        <v>171</v>
      </c>
      <c r="D116" s="8">
        <v>156</v>
      </c>
      <c r="E116" s="13">
        <f t="shared" si="4"/>
        <v>1.3593004769475357E-2</v>
      </c>
      <c r="F116" s="13">
        <f t="shared" si="5"/>
        <v>1.2568482114083145E-2</v>
      </c>
      <c r="G116" s="12">
        <f t="shared" si="6"/>
        <v>-8.771929824561403E-2</v>
      </c>
      <c r="H116" s="17">
        <f t="shared" si="7"/>
        <v>-1.1923688394276629E-3</v>
      </c>
      <c r="I116" s="9"/>
    </row>
    <row r="117" spans="2:9" ht="15" x14ac:dyDescent="0.2">
      <c r="B117" s="5" t="s">
        <v>251</v>
      </c>
      <c r="C117" s="8">
        <v>31</v>
      </c>
      <c r="D117" s="8">
        <v>26</v>
      </c>
      <c r="E117" s="13">
        <f t="shared" si="4"/>
        <v>2.46422893481717E-3</v>
      </c>
      <c r="F117" s="13">
        <f t="shared" si="5"/>
        <v>2.0947470190138574E-3</v>
      </c>
      <c r="G117" s="12">
        <f t="shared" si="6"/>
        <v>-0.16129032258064516</v>
      </c>
      <c r="H117" s="17">
        <f t="shared" si="7"/>
        <v>-3.9745627980922096E-4</v>
      </c>
      <c r="I117" s="9"/>
    </row>
    <row r="118" spans="2:9" ht="15" x14ac:dyDescent="0.2">
      <c r="B118" s="5" t="s">
        <v>252</v>
      </c>
      <c r="C118" s="8">
        <v>4553</v>
      </c>
      <c r="D118" s="8">
        <v>3865</v>
      </c>
      <c r="E118" s="13">
        <f t="shared" si="4"/>
        <v>0.36192368839427663</v>
      </c>
      <c r="F118" s="13">
        <f t="shared" si="5"/>
        <v>0.31139220109571381</v>
      </c>
      <c r="G118" s="12">
        <f t="shared" si="6"/>
        <v>-0.15110915879639797</v>
      </c>
      <c r="H118" s="17">
        <f t="shared" si="7"/>
        <v>-5.4689984101748801E-2</v>
      </c>
      <c r="I118" s="9"/>
    </row>
    <row r="119" spans="2:9" ht="15" x14ac:dyDescent="0.2">
      <c r="B119" s="5" t="s">
        <v>253</v>
      </c>
      <c r="C119" s="8">
        <v>144</v>
      </c>
      <c r="D119" s="8">
        <v>227</v>
      </c>
      <c r="E119" s="13">
        <f t="shared" si="4"/>
        <v>1.1446740858505564E-2</v>
      </c>
      <c r="F119" s="13">
        <f t="shared" si="5"/>
        <v>1.8288752819851758E-2</v>
      </c>
      <c r="G119" s="12">
        <f t="shared" si="6"/>
        <v>0.57638888888888884</v>
      </c>
      <c r="H119" s="17">
        <f t="shared" si="7"/>
        <v>6.5977742448330677E-3</v>
      </c>
      <c r="I119" s="9"/>
    </row>
    <row r="120" spans="2:9" ht="15" x14ac:dyDescent="0.2">
      <c r="B120" s="5" t="s">
        <v>254</v>
      </c>
      <c r="C120" s="8">
        <v>187</v>
      </c>
      <c r="D120" s="8">
        <v>241</v>
      </c>
      <c r="E120" s="13">
        <f t="shared" si="4"/>
        <v>1.4864864864864866E-2</v>
      </c>
      <c r="F120" s="13">
        <f t="shared" si="5"/>
        <v>1.9416693522397679E-2</v>
      </c>
      <c r="G120" s="12">
        <f t="shared" si="6"/>
        <v>0.28877005347593582</v>
      </c>
      <c r="H120" s="17">
        <f t="shared" si="7"/>
        <v>4.2925278219395867E-3</v>
      </c>
      <c r="I120" s="9"/>
    </row>
    <row r="121" spans="2:9" ht="15" x14ac:dyDescent="0.2">
      <c r="B121" s="5" t="s">
        <v>36</v>
      </c>
      <c r="C121" s="8">
        <v>79</v>
      </c>
      <c r="D121" s="8">
        <v>104</v>
      </c>
      <c r="E121" s="13">
        <f t="shared" si="4"/>
        <v>6.2798092209856915E-3</v>
      </c>
      <c r="F121" s="13">
        <f t="shared" si="5"/>
        <v>8.3789880760554297E-3</v>
      </c>
      <c r="G121" s="12">
        <f t="shared" si="6"/>
        <v>0.31645569620253167</v>
      </c>
      <c r="H121" s="17">
        <f t="shared" si="7"/>
        <v>1.9872813990461052E-3</v>
      </c>
      <c r="I121" s="9"/>
    </row>
    <row r="122" spans="2:9" ht="15" x14ac:dyDescent="0.2">
      <c r="B122" s="5" t="s">
        <v>40</v>
      </c>
      <c r="C122" s="8">
        <v>148</v>
      </c>
      <c r="D122" s="8">
        <v>68</v>
      </c>
      <c r="E122" s="13">
        <f t="shared" si="4"/>
        <v>1.1764705882352941E-2</v>
      </c>
      <c r="F122" s="13">
        <f t="shared" si="5"/>
        <v>5.4785691266516275E-3</v>
      </c>
      <c r="G122" s="12">
        <f t="shared" si="6"/>
        <v>-0.54054054054054057</v>
      </c>
      <c r="H122" s="17">
        <f t="shared" si="7"/>
        <v>-6.3593004769475362E-3</v>
      </c>
      <c r="I122" s="9"/>
    </row>
    <row r="123" spans="2:9" ht="15" x14ac:dyDescent="0.2">
      <c r="B123" s="5" t="s">
        <v>38</v>
      </c>
      <c r="C123" s="8">
        <v>188</v>
      </c>
      <c r="D123" s="8">
        <v>327</v>
      </c>
      <c r="E123" s="13">
        <f t="shared" si="4"/>
        <v>1.4944356120826709E-2</v>
      </c>
      <c r="F123" s="13">
        <f t="shared" si="5"/>
        <v>2.6345472123751209E-2</v>
      </c>
      <c r="G123" s="12">
        <f t="shared" si="6"/>
        <v>0.73936170212765961</v>
      </c>
      <c r="H123" s="17">
        <f t="shared" si="7"/>
        <v>1.1049284578696344E-2</v>
      </c>
      <c r="I123" s="9"/>
    </row>
    <row r="124" spans="2:9" ht="15" x14ac:dyDescent="0.2">
      <c r="B124" s="5" t="s">
        <v>37</v>
      </c>
      <c r="C124" s="8">
        <v>3</v>
      </c>
      <c r="D124" s="8">
        <v>1</v>
      </c>
      <c r="E124" s="13">
        <f t="shared" si="4"/>
        <v>2.3847376788553259E-4</v>
      </c>
      <c r="F124" s="13">
        <f t="shared" si="5"/>
        <v>8.0567193038994528E-5</v>
      </c>
      <c r="G124" s="12">
        <f t="shared" si="6"/>
        <v>-0.66666666666666663</v>
      </c>
      <c r="H124" s="17">
        <f t="shared" si="7"/>
        <v>-1.5898251192368839E-4</v>
      </c>
      <c r="I124" s="9"/>
    </row>
    <row r="125" spans="2:9" ht="15" x14ac:dyDescent="0.2">
      <c r="B125" s="5" t="s">
        <v>255</v>
      </c>
      <c r="C125" s="8">
        <v>35</v>
      </c>
      <c r="D125" s="8">
        <v>28</v>
      </c>
      <c r="E125" s="13">
        <f t="shared" si="4"/>
        <v>2.7821939586645467E-3</v>
      </c>
      <c r="F125" s="13">
        <f t="shared" si="5"/>
        <v>2.2558814050918467E-3</v>
      </c>
      <c r="G125" s="12">
        <f t="shared" si="6"/>
        <v>-0.2</v>
      </c>
      <c r="H125" s="17">
        <f t="shared" si="7"/>
        <v>-5.564387917329094E-4</v>
      </c>
      <c r="I125" s="9"/>
    </row>
    <row r="126" spans="2:9" ht="15" x14ac:dyDescent="0.2">
      <c r="B126" s="5" t="s">
        <v>256</v>
      </c>
      <c r="C126" s="8">
        <v>3</v>
      </c>
      <c r="D126" s="8">
        <v>0</v>
      </c>
      <c r="E126" s="13">
        <f t="shared" si="4"/>
        <v>2.3847376788553259E-4</v>
      </c>
      <c r="F126" s="13" t="str">
        <f t="shared" si="5"/>
        <v/>
      </c>
      <c r="G126" s="12" t="str">
        <f t="shared" si="6"/>
        <v>0</v>
      </c>
      <c r="H126" s="17">
        <f t="shared" si="7"/>
        <v>0</v>
      </c>
      <c r="I126" s="9"/>
    </row>
    <row r="127" spans="2:9" ht="15" x14ac:dyDescent="0.2">
      <c r="B127" s="5" t="s">
        <v>257</v>
      </c>
      <c r="C127" s="8">
        <v>38</v>
      </c>
      <c r="D127" s="8">
        <v>20</v>
      </c>
      <c r="E127" s="13">
        <f t="shared" si="4"/>
        <v>3.0206677265500795E-3</v>
      </c>
      <c r="F127" s="13">
        <f t="shared" si="5"/>
        <v>1.6113438607798904E-3</v>
      </c>
      <c r="G127" s="12">
        <f t="shared" si="6"/>
        <v>-0.47368421052631576</v>
      </c>
      <c r="H127" s="17">
        <f t="shared" si="7"/>
        <v>-1.4308426073131955E-3</v>
      </c>
      <c r="I127" s="9"/>
    </row>
    <row r="128" spans="2:9" ht="15" x14ac:dyDescent="0.2">
      <c r="B128" s="5" t="s">
        <v>258</v>
      </c>
      <c r="C128" s="8">
        <v>20</v>
      </c>
      <c r="D128" s="8">
        <v>38</v>
      </c>
      <c r="E128" s="13">
        <f t="shared" si="4"/>
        <v>1.589825119236884E-3</v>
      </c>
      <c r="F128" s="13">
        <f t="shared" si="5"/>
        <v>3.0615533354817919E-3</v>
      </c>
      <c r="G128" s="12">
        <f t="shared" si="6"/>
        <v>0.9</v>
      </c>
      <c r="H128" s="17">
        <f t="shared" si="7"/>
        <v>1.4308426073131957E-3</v>
      </c>
      <c r="I128" s="9"/>
    </row>
    <row r="129" spans="2:9" ht="30" x14ac:dyDescent="0.2">
      <c r="B129" s="5" t="s">
        <v>259</v>
      </c>
      <c r="C129" s="8">
        <v>90</v>
      </c>
      <c r="D129" s="8">
        <v>42</v>
      </c>
      <c r="E129" s="13">
        <f t="shared" si="4"/>
        <v>7.1542130365659781E-3</v>
      </c>
      <c r="F129" s="13">
        <f t="shared" si="5"/>
        <v>3.3838221076377701E-3</v>
      </c>
      <c r="G129" s="12">
        <f t="shared" si="6"/>
        <v>-0.53333333333333333</v>
      </c>
      <c r="H129" s="17">
        <f t="shared" si="7"/>
        <v>-3.8155802861685214E-3</v>
      </c>
      <c r="I129" s="9"/>
    </row>
    <row r="130" spans="2:9" ht="30" x14ac:dyDescent="0.2">
      <c r="B130" s="5" t="s">
        <v>260</v>
      </c>
      <c r="C130" s="8">
        <v>4</v>
      </c>
      <c r="D130" s="8">
        <v>1</v>
      </c>
      <c r="E130" s="13">
        <f t="shared" si="4"/>
        <v>3.1796502384737679E-4</v>
      </c>
      <c r="F130" s="13">
        <f t="shared" si="5"/>
        <v>8.0567193038994528E-5</v>
      </c>
      <c r="G130" s="12">
        <f t="shared" si="6"/>
        <v>-0.75</v>
      </c>
      <c r="H130" s="17">
        <f t="shared" si="7"/>
        <v>-2.3847376788553259E-4</v>
      </c>
      <c r="I130" s="9"/>
    </row>
    <row r="131" spans="2:9" ht="30" x14ac:dyDescent="0.2">
      <c r="B131" s="5" t="s">
        <v>261</v>
      </c>
      <c r="C131" s="8">
        <v>127</v>
      </c>
      <c r="D131" s="8">
        <v>27</v>
      </c>
      <c r="E131" s="13">
        <f t="shared" si="4"/>
        <v>1.0095389507154212E-2</v>
      </c>
      <c r="F131" s="13">
        <f t="shared" si="5"/>
        <v>2.1753142120528521E-3</v>
      </c>
      <c r="G131" s="12">
        <f t="shared" si="6"/>
        <v>-0.78740157480314965</v>
      </c>
      <c r="H131" s="17">
        <f t="shared" si="7"/>
        <v>-7.9491255961844191E-3</v>
      </c>
      <c r="I131" s="9"/>
    </row>
    <row r="132" spans="2:9" ht="15" x14ac:dyDescent="0.2">
      <c r="B132" s="5" t="s">
        <v>51</v>
      </c>
      <c r="C132" s="8">
        <v>21</v>
      </c>
      <c r="D132" s="8">
        <v>99</v>
      </c>
      <c r="E132" s="13">
        <f t="shared" si="4"/>
        <v>1.6693163751987281E-3</v>
      </c>
      <c r="F132" s="13">
        <f t="shared" si="5"/>
        <v>7.9761521108604582E-3</v>
      </c>
      <c r="G132" s="12">
        <f t="shared" si="6"/>
        <v>3.7142857142857144</v>
      </c>
      <c r="H132" s="17">
        <f t="shared" si="7"/>
        <v>6.2003179650238476E-3</v>
      </c>
      <c r="I132" s="9"/>
    </row>
    <row r="133" spans="2:9" ht="15" x14ac:dyDescent="0.2">
      <c r="B133" s="5" t="s">
        <v>46</v>
      </c>
      <c r="C133" s="8">
        <v>1</v>
      </c>
      <c r="D133" s="8">
        <v>5</v>
      </c>
      <c r="E133" s="13">
        <f t="shared" si="4"/>
        <v>7.9491255961844197E-5</v>
      </c>
      <c r="F133" s="13">
        <f t="shared" si="5"/>
        <v>4.028359651949726E-4</v>
      </c>
      <c r="G133" s="12">
        <f t="shared" si="6"/>
        <v>4</v>
      </c>
      <c r="H133" s="17">
        <f t="shared" si="7"/>
        <v>3.1796502384737679E-4</v>
      </c>
      <c r="I133" s="9"/>
    </row>
    <row r="134" spans="2:9" ht="15" x14ac:dyDescent="0.2">
      <c r="B134" s="5" t="s">
        <v>43</v>
      </c>
      <c r="C134" s="8">
        <v>146</v>
      </c>
      <c r="D134" s="8">
        <v>76</v>
      </c>
      <c r="E134" s="13">
        <f t="shared" si="4"/>
        <v>1.1605723370429253E-2</v>
      </c>
      <c r="F134" s="13">
        <f t="shared" si="5"/>
        <v>6.1231066709635839E-3</v>
      </c>
      <c r="G134" s="12">
        <f t="shared" si="6"/>
        <v>-0.47945205479452052</v>
      </c>
      <c r="H134" s="17">
        <f t="shared" si="7"/>
        <v>-5.5643879173290934E-3</v>
      </c>
      <c r="I134" s="9"/>
    </row>
    <row r="135" spans="2:9" ht="15" x14ac:dyDescent="0.2">
      <c r="B135" s="5" t="s">
        <v>44</v>
      </c>
      <c r="C135" s="8">
        <v>1</v>
      </c>
      <c r="D135" s="8">
        <v>10</v>
      </c>
      <c r="E135" s="13">
        <f t="shared" si="4"/>
        <v>7.9491255961844197E-5</v>
      </c>
      <c r="F135" s="13">
        <f t="shared" si="5"/>
        <v>8.056719303899452E-4</v>
      </c>
      <c r="G135" s="12">
        <f t="shared" si="6"/>
        <v>9</v>
      </c>
      <c r="H135" s="17">
        <f t="shared" si="7"/>
        <v>7.1542130365659774E-4</v>
      </c>
      <c r="I135" s="9"/>
    </row>
    <row r="136" spans="2:9" ht="15" x14ac:dyDescent="0.2">
      <c r="B136" s="5" t="s">
        <v>45</v>
      </c>
      <c r="C136" s="8">
        <v>2</v>
      </c>
      <c r="D136" s="8">
        <v>5</v>
      </c>
      <c r="E136" s="13">
        <f t="shared" ref="E136:E145" si="8">+IF(C136=0,"",C136/C$70)</f>
        <v>1.5898251192368839E-4</v>
      </c>
      <c r="F136" s="13">
        <f t="shared" ref="F136:F145" si="9">+IF(D136=0,"",D136/D$70)</f>
        <v>4.028359651949726E-4</v>
      </c>
      <c r="G136" s="12">
        <f t="shared" ref="G136:G145" si="10">+IF(OR(AND(D136=0),(C136=0)),"0",((D136-C136)/C136))</f>
        <v>1.5</v>
      </c>
      <c r="H136" s="17">
        <f t="shared" ref="H136:H145" si="11">+IF(OR(AND(E136=""),(G136="")),"",E136*G136)</f>
        <v>2.3847376788553259E-4</v>
      </c>
      <c r="I136" s="9"/>
    </row>
    <row r="137" spans="2:9" ht="15" x14ac:dyDescent="0.2">
      <c r="B137" s="5" t="s">
        <v>42</v>
      </c>
      <c r="C137" s="8">
        <v>71</v>
      </c>
      <c r="D137" s="8">
        <v>36</v>
      </c>
      <c r="E137" s="13">
        <f t="shared" si="8"/>
        <v>5.6438791732909381E-3</v>
      </c>
      <c r="F137" s="13">
        <f t="shared" si="9"/>
        <v>2.9004189494038026E-3</v>
      </c>
      <c r="G137" s="12">
        <f t="shared" si="10"/>
        <v>-0.49295774647887325</v>
      </c>
      <c r="H137" s="17">
        <f t="shared" si="11"/>
        <v>-2.7821939586645471E-3</v>
      </c>
      <c r="I137" s="9"/>
    </row>
    <row r="138" spans="2:9" ht="15" x14ac:dyDescent="0.2">
      <c r="B138" s="5" t="s">
        <v>262</v>
      </c>
      <c r="C138" s="8">
        <v>13</v>
      </c>
      <c r="D138" s="8">
        <v>25</v>
      </c>
      <c r="E138" s="13">
        <f t="shared" si="8"/>
        <v>1.0333863275039745E-3</v>
      </c>
      <c r="F138" s="13">
        <f t="shared" si="9"/>
        <v>2.0141798259748632E-3</v>
      </c>
      <c r="G138" s="12">
        <f t="shared" si="10"/>
        <v>0.92307692307692313</v>
      </c>
      <c r="H138" s="17">
        <f t="shared" si="11"/>
        <v>9.5389507154213036E-4</v>
      </c>
      <c r="I138" s="9"/>
    </row>
    <row r="139" spans="2:9" ht="30" x14ac:dyDescent="0.2">
      <c r="B139" s="5" t="s">
        <v>263</v>
      </c>
      <c r="C139" s="8">
        <v>32</v>
      </c>
      <c r="D139" s="8">
        <v>31</v>
      </c>
      <c r="E139" s="13">
        <f t="shared" si="8"/>
        <v>2.5437201907790143E-3</v>
      </c>
      <c r="F139" s="13">
        <f t="shared" si="9"/>
        <v>2.4975829842088302E-3</v>
      </c>
      <c r="G139" s="12">
        <f t="shared" si="10"/>
        <v>-3.125E-2</v>
      </c>
      <c r="H139" s="17">
        <f t="shared" si="11"/>
        <v>-7.9491255961844197E-5</v>
      </c>
      <c r="I139" s="9"/>
    </row>
    <row r="140" spans="2:9" ht="30" x14ac:dyDescent="0.2">
      <c r="B140" s="5" t="s">
        <v>264</v>
      </c>
      <c r="C140" s="8">
        <v>9</v>
      </c>
      <c r="D140" s="8">
        <v>17</v>
      </c>
      <c r="E140" s="13">
        <f t="shared" si="8"/>
        <v>7.1542130365659774E-4</v>
      </c>
      <c r="F140" s="13">
        <f t="shared" si="9"/>
        <v>1.3696422816629069E-3</v>
      </c>
      <c r="G140" s="12">
        <f t="shared" si="10"/>
        <v>0.88888888888888884</v>
      </c>
      <c r="H140" s="17">
        <f t="shared" si="11"/>
        <v>6.3593004769475347E-4</v>
      </c>
      <c r="I140" s="9"/>
    </row>
    <row r="141" spans="2:9" ht="15" x14ac:dyDescent="0.2">
      <c r="B141" s="5" t="s">
        <v>49</v>
      </c>
      <c r="C141" s="8">
        <v>2</v>
      </c>
      <c r="D141" s="8">
        <v>6</v>
      </c>
      <c r="E141" s="13">
        <f t="shared" si="8"/>
        <v>1.5898251192368839E-4</v>
      </c>
      <c r="F141" s="13">
        <f t="shared" si="9"/>
        <v>4.8340315823396714E-4</v>
      </c>
      <c r="G141" s="12">
        <f t="shared" si="10"/>
        <v>2</v>
      </c>
      <c r="H141" s="17">
        <f t="shared" si="11"/>
        <v>3.1796502384737679E-4</v>
      </c>
      <c r="I141" s="9"/>
    </row>
    <row r="142" spans="2:9" ht="15" x14ac:dyDescent="0.2">
      <c r="B142" s="5" t="s">
        <v>265</v>
      </c>
      <c r="C142" s="8">
        <v>24</v>
      </c>
      <c r="D142" s="8">
        <v>7</v>
      </c>
      <c r="E142" s="13">
        <f t="shared" si="8"/>
        <v>1.9077901430842607E-3</v>
      </c>
      <c r="F142" s="13">
        <f t="shared" si="9"/>
        <v>5.6397035127296168E-4</v>
      </c>
      <c r="G142" s="12">
        <f t="shared" si="10"/>
        <v>-0.70833333333333337</v>
      </c>
      <c r="H142" s="17">
        <f t="shared" si="11"/>
        <v>-1.3513513513513514E-3</v>
      </c>
      <c r="I142" s="9"/>
    </row>
    <row r="143" spans="2:9" ht="15" x14ac:dyDescent="0.2">
      <c r="B143" s="5" t="s">
        <v>50</v>
      </c>
      <c r="C143" s="8">
        <v>19</v>
      </c>
      <c r="D143" s="8">
        <v>29</v>
      </c>
      <c r="E143" s="13">
        <f t="shared" si="8"/>
        <v>1.5103338632750398E-3</v>
      </c>
      <c r="F143" s="13">
        <f t="shared" si="9"/>
        <v>2.3364485981308409E-3</v>
      </c>
      <c r="G143" s="12">
        <f t="shared" si="10"/>
        <v>0.52631578947368418</v>
      </c>
      <c r="H143" s="17">
        <f t="shared" si="11"/>
        <v>7.9491255961844191E-4</v>
      </c>
      <c r="I143" s="9"/>
    </row>
    <row r="144" spans="2:9" ht="15" x14ac:dyDescent="0.2">
      <c r="B144" s="5" t="s">
        <v>47</v>
      </c>
      <c r="C144" s="8">
        <v>5</v>
      </c>
      <c r="D144" s="8">
        <v>127</v>
      </c>
      <c r="E144" s="13">
        <f t="shared" si="8"/>
        <v>3.9745627980922101E-4</v>
      </c>
      <c r="F144" s="13">
        <f t="shared" si="9"/>
        <v>1.0232033515952305E-2</v>
      </c>
      <c r="G144" s="12">
        <f t="shared" si="10"/>
        <v>24.4</v>
      </c>
      <c r="H144" s="17">
        <f t="shared" si="11"/>
        <v>9.6979332273449924E-3</v>
      </c>
      <c r="I144" s="9"/>
    </row>
    <row r="145" spans="2:9" ht="13.5" customHeight="1" x14ac:dyDescent="0.2">
      <c r="B145" s="5" t="s">
        <v>48</v>
      </c>
      <c r="C145" s="8">
        <v>5</v>
      </c>
      <c r="D145" s="8">
        <v>5</v>
      </c>
      <c r="E145" s="13">
        <f t="shared" si="8"/>
        <v>3.9745627980922101E-4</v>
      </c>
      <c r="F145" s="13">
        <f t="shared" si="9"/>
        <v>4.028359651949726E-4</v>
      </c>
      <c r="G145" s="12">
        <f t="shared" si="10"/>
        <v>0</v>
      </c>
      <c r="H145" s="17">
        <f t="shared" si="11"/>
        <v>0</v>
      </c>
      <c r="I145" s="9"/>
    </row>
    <row r="146" spans="2:9" x14ac:dyDescent="0.2">
      <c r="B146" s="2"/>
      <c r="C146" s="2"/>
      <c r="D146" s="2"/>
      <c r="I146" s="9"/>
    </row>
    <row r="147" spans="2:9" x14ac:dyDescent="0.2">
      <c r="B147" s="2"/>
      <c r="C147" s="2"/>
      <c r="D147" s="2"/>
      <c r="I147" s="9"/>
    </row>
    <row r="148" spans="2:9" x14ac:dyDescent="0.2">
      <c r="B148" s="23"/>
      <c r="C148" s="23"/>
      <c r="D148" s="23"/>
      <c r="E148" s="23"/>
      <c r="F148" s="23"/>
      <c r="I148" s="9"/>
    </row>
    <row r="149" spans="2:9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  <c r="I149" s="9"/>
    </row>
    <row r="150" spans="2:9" s="3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  <c r="I150" s="9"/>
    </row>
    <row r="151" spans="2:9" s="3" customFormat="1" ht="26.25" customHeight="1" x14ac:dyDescent="0.2">
      <c r="B151" s="48" t="s">
        <v>529</v>
      </c>
      <c r="C151" s="40">
        <f>SUM(C152:C288)</f>
        <v>13609</v>
      </c>
      <c r="D151" s="40">
        <f>SUM(D152:D288)</f>
        <v>18797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0.38121831141156587</v>
      </c>
      <c r="H151" s="39">
        <f>+IF(OR(AND(E151=""),(G151="")),"",E151*G151)</f>
        <v>0.38121831141156587</v>
      </c>
      <c r="I151" s="9"/>
    </row>
    <row r="152" spans="2:9" ht="15" x14ac:dyDescent="0.2">
      <c r="B152" s="7" t="s">
        <v>55</v>
      </c>
      <c r="C152" s="8">
        <v>168</v>
      </c>
      <c r="D152" s="8">
        <v>154</v>
      </c>
      <c r="E152" s="13">
        <f>+IF(C152=0,"",C152/C$151)</f>
        <v>1.2344771842163274E-2</v>
      </c>
      <c r="F152" s="13">
        <f>+IF(D152=0,"",D152/D$151)</f>
        <v>8.1927967228813108E-3</v>
      </c>
      <c r="G152" s="12">
        <f>+IF(OR(AND(D152=0),(C152=0)),"0",((D152-C152)/C152))</f>
        <v>-8.3333333333333329E-2</v>
      </c>
      <c r="H152" s="17">
        <f>+IF(OR(AND(E152=""),(G152="")),"",E152*G152)</f>
        <v>-1.0287309868469395E-3</v>
      </c>
      <c r="I152" s="9"/>
    </row>
    <row r="153" spans="2:9" ht="15" x14ac:dyDescent="0.2">
      <c r="B153" s="7" t="s">
        <v>59</v>
      </c>
      <c r="C153" s="8">
        <v>51</v>
      </c>
      <c r="D153" s="8">
        <v>90</v>
      </c>
      <c r="E153" s="13">
        <f t="shared" ref="E153:E216" si="12">+IF(C153=0,"",C153/C$151)</f>
        <v>3.7475200235138513E-3</v>
      </c>
      <c r="F153" s="13">
        <f t="shared" ref="F153:F216" si="13">+IF(D153=0,"",D153/D$151)</f>
        <v>4.7879980848007661E-3</v>
      </c>
      <c r="G153" s="12">
        <f t="shared" ref="G153:G216" si="14">+IF(OR(AND(D153=0),(C153=0)),"0",((D153-C153)/C153))</f>
        <v>0.76470588235294112</v>
      </c>
      <c r="H153" s="17">
        <f t="shared" ref="H153:H216" si="15">+IF(OR(AND(E153=""),(G153="")),"",E153*G153)</f>
        <v>2.8657506062164744E-3</v>
      </c>
      <c r="I153" s="9"/>
    </row>
    <row r="154" spans="2:9" ht="15" x14ac:dyDescent="0.2">
      <c r="B154" s="7" t="s">
        <v>266</v>
      </c>
      <c r="C154" s="8">
        <v>82</v>
      </c>
      <c r="D154" s="8">
        <v>97</v>
      </c>
      <c r="E154" s="13">
        <f t="shared" si="12"/>
        <v>6.025424351532074E-3</v>
      </c>
      <c r="F154" s="13">
        <f t="shared" si="13"/>
        <v>5.1603979358408256E-3</v>
      </c>
      <c r="G154" s="12">
        <f t="shared" si="14"/>
        <v>0.18292682926829268</v>
      </c>
      <c r="H154" s="17">
        <f t="shared" si="15"/>
        <v>1.1022117716217208E-3</v>
      </c>
      <c r="I154" s="9"/>
    </row>
    <row r="155" spans="2:9" ht="15" x14ac:dyDescent="0.2">
      <c r="B155" s="7" t="s">
        <v>267</v>
      </c>
      <c r="C155" s="8">
        <v>2</v>
      </c>
      <c r="D155" s="8">
        <v>3</v>
      </c>
      <c r="E155" s="13">
        <f t="shared" si="12"/>
        <v>1.4696156954956279E-4</v>
      </c>
      <c r="F155" s="13">
        <f t="shared" si="13"/>
        <v>1.5959993616002555E-4</v>
      </c>
      <c r="G155" s="12">
        <f t="shared" si="14"/>
        <v>0.5</v>
      </c>
      <c r="H155" s="17">
        <f t="shared" si="15"/>
        <v>7.3480784774781395E-5</v>
      </c>
      <c r="I155" s="9"/>
    </row>
    <row r="156" spans="2:9" ht="30" x14ac:dyDescent="0.2">
      <c r="B156" s="7" t="s">
        <v>268</v>
      </c>
      <c r="C156" s="8">
        <v>235</v>
      </c>
      <c r="D156" s="8">
        <v>215</v>
      </c>
      <c r="E156" s="13">
        <f t="shared" si="12"/>
        <v>1.7267984422073626E-2</v>
      </c>
      <c r="F156" s="13">
        <f t="shared" si="13"/>
        <v>1.143799542480183E-2</v>
      </c>
      <c r="G156" s="12">
        <f t="shared" si="14"/>
        <v>-8.5106382978723402E-2</v>
      </c>
      <c r="H156" s="17">
        <f t="shared" si="15"/>
        <v>-1.4696156954956277E-3</v>
      </c>
      <c r="I156" s="9"/>
    </row>
    <row r="157" spans="2:9" ht="15" x14ac:dyDescent="0.2">
      <c r="B157" s="7" t="s">
        <v>54</v>
      </c>
      <c r="C157" s="8">
        <v>1592</v>
      </c>
      <c r="D157" s="8">
        <v>2985</v>
      </c>
      <c r="E157" s="13">
        <f t="shared" si="12"/>
        <v>0.11698140936145197</v>
      </c>
      <c r="F157" s="13">
        <f t="shared" si="13"/>
        <v>0.15880193647922541</v>
      </c>
      <c r="G157" s="12">
        <f t="shared" si="14"/>
        <v>0.875</v>
      </c>
      <c r="H157" s="17">
        <f t="shared" si="15"/>
        <v>0.10235873319127048</v>
      </c>
      <c r="I157" s="9"/>
    </row>
    <row r="158" spans="2:9" ht="15" x14ac:dyDescent="0.2">
      <c r="B158" s="7" t="s">
        <v>60</v>
      </c>
      <c r="C158" s="8">
        <v>48</v>
      </c>
      <c r="D158" s="8">
        <v>48</v>
      </c>
      <c r="E158" s="13">
        <f t="shared" si="12"/>
        <v>3.5270776691895067E-3</v>
      </c>
      <c r="F158" s="13">
        <f t="shared" si="13"/>
        <v>2.5535989785604087E-3</v>
      </c>
      <c r="G158" s="12">
        <f t="shared" si="14"/>
        <v>0</v>
      </c>
      <c r="H158" s="17">
        <f t="shared" si="15"/>
        <v>0</v>
      </c>
      <c r="I158" s="9"/>
    </row>
    <row r="159" spans="2:9" ht="15" x14ac:dyDescent="0.2">
      <c r="B159" s="7" t="s">
        <v>269</v>
      </c>
      <c r="C159" s="8">
        <v>119</v>
      </c>
      <c r="D159" s="8">
        <v>127</v>
      </c>
      <c r="E159" s="13">
        <f t="shared" si="12"/>
        <v>8.7442133881989858E-3</v>
      </c>
      <c r="F159" s="13">
        <f t="shared" si="13"/>
        <v>6.7563972974410812E-3</v>
      </c>
      <c r="G159" s="12">
        <f t="shared" si="14"/>
        <v>6.7226890756302518E-2</v>
      </c>
      <c r="H159" s="17">
        <f t="shared" si="15"/>
        <v>5.8784627819825116E-4</v>
      </c>
      <c r="I159" s="9"/>
    </row>
    <row r="160" spans="2:9" ht="15" x14ac:dyDescent="0.2">
      <c r="B160" s="7" t="s">
        <v>56</v>
      </c>
      <c r="C160" s="8">
        <v>38</v>
      </c>
      <c r="D160" s="8">
        <v>51</v>
      </c>
      <c r="E160" s="13">
        <f t="shared" si="12"/>
        <v>2.7922698214416929E-3</v>
      </c>
      <c r="F160" s="13">
        <f t="shared" si="13"/>
        <v>2.7131989147204339E-3</v>
      </c>
      <c r="G160" s="12">
        <f t="shared" si="14"/>
        <v>0.34210526315789475</v>
      </c>
      <c r="H160" s="17">
        <f t="shared" si="15"/>
        <v>9.552502020721581E-4</v>
      </c>
      <c r="I160" s="9"/>
    </row>
    <row r="161" spans="2:9" ht="15" x14ac:dyDescent="0.2">
      <c r="B161" s="7" t="s">
        <v>52</v>
      </c>
      <c r="C161" s="8">
        <v>3</v>
      </c>
      <c r="D161" s="8">
        <v>1</v>
      </c>
      <c r="E161" s="13">
        <f t="shared" si="12"/>
        <v>2.2044235432434417E-4</v>
      </c>
      <c r="F161" s="13">
        <f t="shared" si="13"/>
        <v>5.3199978720008511E-5</v>
      </c>
      <c r="G161" s="12">
        <f t="shared" si="14"/>
        <v>-0.66666666666666663</v>
      </c>
      <c r="H161" s="17">
        <f t="shared" si="15"/>
        <v>-1.4696156954956276E-4</v>
      </c>
      <c r="I161" s="9"/>
    </row>
    <row r="162" spans="2:9" ht="30" x14ac:dyDescent="0.2">
      <c r="B162" s="7" t="s">
        <v>270</v>
      </c>
      <c r="C162" s="8">
        <v>14</v>
      </c>
      <c r="D162" s="8">
        <v>10</v>
      </c>
      <c r="E162" s="13">
        <f t="shared" si="12"/>
        <v>1.0287309868469395E-3</v>
      </c>
      <c r="F162" s="13">
        <f t="shared" si="13"/>
        <v>5.3199978720008508E-4</v>
      </c>
      <c r="G162" s="12">
        <f t="shared" si="14"/>
        <v>-0.2857142857142857</v>
      </c>
      <c r="H162" s="17">
        <f t="shared" si="15"/>
        <v>-2.9392313909912558E-4</v>
      </c>
      <c r="I162" s="9"/>
    </row>
    <row r="163" spans="2:9" ht="15" x14ac:dyDescent="0.2">
      <c r="B163" s="7" t="s">
        <v>62</v>
      </c>
      <c r="C163" s="8">
        <v>130</v>
      </c>
      <c r="D163" s="8">
        <v>112</v>
      </c>
      <c r="E163" s="13">
        <f t="shared" si="12"/>
        <v>9.5525020207215816E-3</v>
      </c>
      <c r="F163" s="13">
        <f t="shared" si="13"/>
        <v>5.9583976166409534E-3</v>
      </c>
      <c r="G163" s="12">
        <f t="shared" si="14"/>
        <v>-0.13846153846153847</v>
      </c>
      <c r="H163" s="17">
        <f t="shared" si="15"/>
        <v>-1.3226541259460651E-3</v>
      </c>
      <c r="I163" s="9"/>
    </row>
    <row r="164" spans="2:9" ht="15" x14ac:dyDescent="0.2">
      <c r="B164" s="7" t="s">
        <v>57</v>
      </c>
      <c r="C164" s="8">
        <v>40</v>
      </c>
      <c r="D164" s="8">
        <v>44</v>
      </c>
      <c r="E164" s="13">
        <f t="shared" si="12"/>
        <v>2.9392313909912559E-3</v>
      </c>
      <c r="F164" s="13">
        <f t="shared" si="13"/>
        <v>2.3407990636803745E-3</v>
      </c>
      <c r="G164" s="12">
        <f t="shared" si="14"/>
        <v>0.1</v>
      </c>
      <c r="H164" s="17">
        <f t="shared" si="15"/>
        <v>2.9392313909912563E-4</v>
      </c>
      <c r="I164" s="9"/>
    </row>
    <row r="165" spans="2:9" ht="15" x14ac:dyDescent="0.2">
      <c r="B165" s="7" t="s">
        <v>58</v>
      </c>
      <c r="C165" s="8">
        <v>501</v>
      </c>
      <c r="D165" s="8">
        <v>606</v>
      </c>
      <c r="E165" s="13">
        <f t="shared" si="12"/>
        <v>3.681387317216548E-2</v>
      </c>
      <c r="F165" s="13">
        <f t="shared" si="13"/>
        <v>3.2239187104325155E-2</v>
      </c>
      <c r="G165" s="12">
        <f t="shared" si="14"/>
        <v>0.20958083832335328</v>
      </c>
      <c r="H165" s="17">
        <f t="shared" si="15"/>
        <v>7.7154824013520463E-3</v>
      </c>
      <c r="I165" s="9"/>
    </row>
    <row r="166" spans="2:9" ht="15" x14ac:dyDescent="0.2">
      <c r="B166" s="7" t="s">
        <v>271</v>
      </c>
      <c r="C166" s="8">
        <v>253</v>
      </c>
      <c r="D166" s="8">
        <v>315</v>
      </c>
      <c r="E166" s="13">
        <f t="shared" si="12"/>
        <v>1.8590638548019692E-2</v>
      </c>
      <c r="F166" s="13">
        <f t="shared" si="13"/>
        <v>1.6757993296802682E-2</v>
      </c>
      <c r="G166" s="12">
        <f t="shared" si="14"/>
        <v>0.24505928853754941</v>
      </c>
      <c r="H166" s="17">
        <f t="shared" si="15"/>
        <v>4.5558086560364463E-3</v>
      </c>
      <c r="I166" s="9"/>
    </row>
    <row r="167" spans="2:9" ht="15" x14ac:dyDescent="0.2">
      <c r="B167" s="7" t="s">
        <v>53</v>
      </c>
      <c r="C167" s="8">
        <v>19</v>
      </c>
      <c r="D167" s="8">
        <v>134</v>
      </c>
      <c r="E167" s="13">
        <f t="shared" si="12"/>
        <v>1.3961349107208464E-3</v>
      </c>
      <c r="F167" s="13">
        <f t="shared" si="13"/>
        <v>7.1287971484811407E-3</v>
      </c>
      <c r="G167" s="12">
        <f t="shared" si="14"/>
        <v>6.0526315789473681</v>
      </c>
      <c r="H167" s="17">
        <f t="shared" si="15"/>
        <v>8.4502902490998597E-3</v>
      </c>
      <c r="I167" s="9"/>
    </row>
    <row r="168" spans="2:9" ht="15" x14ac:dyDescent="0.2">
      <c r="B168" s="7" t="s">
        <v>61</v>
      </c>
      <c r="C168" s="8">
        <v>17</v>
      </c>
      <c r="D168" s="8">
        <v>49</v>
      </c>
      <c r="E168" s="13">
        <f t="shared" si="12"/>
        <v>1.2491733411712836E-3</v>
      </c>
      <c r="F168" s="13">
        <f t="shared" si="13"/>
        <v>2.6067989572804173E-3</v>
      </c>
      <c r="G168" s="12">
        <f t="shared" si="14"/>
        <v>1.8823529411764706</v>
      </c>
      <c r="H168" s="17">
        <f t="shared" si="15"/>
        <v>2.3513851127930046E-3</v>
      </c>
      <c r="I168" s="9"/>
    </row>
    <row r="169" spans="2:9" ht="15" x14ac:dyDescent="0.2">
      <c r="B169" s="7" t="s">
        <v>272</v>
      </c>
      <c r="C169" s="8">
        <v>249</v>
      </c>
      <c r="D169" s="8">
        <v>277</v>
      </c>
      <c r="E169" s="13">
        <f t="shared" si="12"/>
        <v>1.8296715408920566E-2</v>
      </c>
      <c r="F169" s="13">
        <f t="shared" si="13"/>
        <v>1.4736394105442358E-2</v>
      </c>
      <c r="G169" s="12">
        <f t="shared" si="14"/>
        <v>0.11244979919678715</v>
      </c>
      <c r="H169" s="17">
        <f t="shared" si="15"/>
        <v>2.057461973693879E-3</v>
      </c>
      <c r="I169" s="9"/>
    </row>
    <row r="170" spans="2:9" ht="15" x14ac:dyDescent="0.2">
      <c r="B170" s="7" t="s">
        <v>273</v>
      </c>
      <c r="C170" s="8">
        <v>26</v>
      </c>
      <c r="D170" s="8">
        <v>23</v>
      </c>
      <c r="E170" s="13">
        <f t="shared" si="12"/>
        <v>1.9105004041443162E-3</v>
      </c>
      <c r="F170" s="13">
        <f t="shared" si="13"/>
        <v>1.2235995105601958E-3</v>
      </c>
      <c r="G170" s="12">
        <f t="shared" si="14"/>
        <v>-0.11538461538461539</v>
      </c>
      <c r="H170" s="17">
        <f t="shared" si="15"/>
        <v>-2.204423543243442E-4</v>
      </c>
      <c r="I170" s="9"/>
    </row>
    <row r="171" spans="2:9" ht="15" x14ac:dyDescent="0.2">
      <c r="B171" s="7" t="s">
        <v>274</v>
      </c>
      <c r="C171" s="8">
        <v>1</v>
      </c>
      <c r="D171" s="8">
        <v>1</v>
      </c>
      <c r="E171" s="13">
        <f t="shared" si="12"/>
        <v>7.3480784774781395E-5</v>
      </c>
      <c r="F171" s="13">
        <f t="shared" si="13"/>
        <v>5.3199978720008511E-5</v>
      </c>
      <c r="G171" s="12">
        <f t="shared" si="14"/>
        <v>0</v>
      </c>
      <c r="H171" s="17">
        <f t="shared" si="15"/>
        <v>0</v>
      </c>
      <c r="I171" s="9"/>
    </row>
    <row r="172" spans="2:9" ht="15" x14ac:dyDescent="0.2">
      <c r="B172" s="7" t="s">
        <v>275</v>
      </c>
      <c r="C172" s="8">
        <v>7</v>
      </c>
      <c r="D172" s="8">
        <v>12</v>
      </c>
      <c r="E172" s="13">
        <f t="shared" si="12"/>
        <v>5.1436549342346975E-4</v>
      </c>
      <c r="F172" s="13">
        <f t="shared" si="13"/>
        <v>6.3839974464010218E-4</v>
      </c>
      <c r="G172" s="12">
        <f t="shared" si="14"/>
        <v>0.7142857142857143</v>
      </c>
      <c r="H172" s="17">
        <f t="shared" si="15"/>
        <v>3.6740392387390699E-4</v>
      </c>
      <c r="I172" s="9"/>
    </row>
    <row r="173" spans="2:9" ht="15" x14ac:dyDescent="0.2">
      <c r="B173" s="7" t="s">
        <v>276</v>
      </c>
      <c r="C173" s="8">
        <v>74</v>
      </c>
      <c r="D173" s="8">
        <v>108</v>
      </c>
      <c r="E173" s="13">
        <f t="shared" si="12"/>
        <v>5.4375780733338236E-3</v>
      </c>
      <c r="F173" s="13">
        <f t="shared" si="13"/>
        <v>5.7455977017609192E-3</v>
      </c>
      <c r="G173" s="12">
        <f t="shared" si="14"/>
        <v>0.45945945945945948</v>
      </c>
      <c r="H173" s="17">
        <f t="shared" si="15"/>
        <v>2.4983466823425677E-3</v>
      </c>
      <c r="I173" s="9"/>
    </row>
    <row r="174" spans="2:9" ht="15" x14ac:dyDescent="0.2">
      <c r="B174" s="7" t="s">
        <v>277</v>
      </c>
      <c r="C174" s="8">
        <v>331</v>
      </c>
      <c r="D174" s="8">
        <v>374</v>
      </c>
      <c r="E174" s="13">
        <f t="shared" si="12"/>
        <v>2.4322139760452641E-2</v>
      </c>
      <c r="F174" s="13">
        <f t="shared" si="13"/>
        <v>1.9896792041283185E-2</v>
      </c>
      <c r="G174" s="12">
        <f t="shared" si="14"/>
        <v>0.12990936555891239</v>
      </c>
      <c r="H174" s="17">
        <f t="shared" si="15"/>
        <v>3.1596737453156E-3</v>
      </c>
      <c r="I174" s="9"/>
    </row>
    <row r="175" spans="2:9" ht="15" x14ac:dyDescent="0.2">
      <c r="B175" s="7" t="s">
        <v>278</v>
      </c>
      <c r="C175" s="8">
        <v>277</v>
      </c>
      <c r="D175" s="8">
        <v>286</v>
      </c>
      <c r="E175" s="13">
        <f t="shared" si="12"/>
        <v>2.0354177382614445E-2</v>
      </c>
      <c r="F175" s="13">
        <f t="shared" si="13"/>
        <v>1.5215193913922434E-2</v>
      </c>
      <c r="G175" s="12">
        <f t="shared" si="14"/>
        <v>3.2490974729241874E-2</v>
      </c>
      <c r="H175" s="17">
        <f t="shared" si="15"/>
        <v>6.6132706297303246E-4</v>
      </c>
      <c r="I175" s="9"/>
    </row>
    <row r="176" spans="2:9" ht="15" x14ac:dyDescent="0.2">
      <c r="B176" s="7" t="s">
        <v>279</v>
      </c>
      <c r="C176" s="8">
        <v>746</v>
      </c>
      <c r="D176" s="8">
        <v>612</v>
      </c>
      <c r="E176" s="13">
        <f t="shared" si="12"/>
        <v>5.481666544198692E-2</v>
      </c>
      <c r="F176" s="13">
        <f t="shared" si="13"/>
        <v>3.2558386976645211E-2</v>
      </c>
      <c r="G176" s="12">
        <f t="shared" si="14"/>
        <v>-0.17962466487935658</v>
      </c>
      <c r="H176" s="17">
        <f t="shared" si="15"/>
        <v>-9.8464251598207077E-3</v>
      </c>
      <c r="I176" s="9"/>
    </row>
    <row r="177" spans="2:9" ht="15" x14ac:dyDescent="0.2">
      <c r="B177" s="7" t="s">
        <v>280</v>
      </c>
      <c r="C177" s="8">
        <v>487</v>
      </c>
      <c r="D177" s="8">
        <v>493</v>
      </c>
      <c r="E177" s="13">
        <f t="shared" si="12"/>
        <v>3.5785142185318537E-2</v>
      </c>
      <c r="F177" s="13">
        <f t="shared" si="13"/>
        <v>2.6227589508964196E-2</v>
      </c>
      <c r="G177" s="12">
        <f t="shared" si="14"/>
        <v>1.2320328542094456E-2</v>
      </c>
      <c r="H177" s="17">
        <f t="shared" si="15"/>
        <v>4.4088470864868834E-4</v>
      </c>
      <c r="I177" s="9"/>
    </row>
    <row r="178" spans="2:9" ht="15" x14ac:dyDescent="0.2">
      <c r="B178" s="7" t="s">
        <v>281</v>
      </c>
      <c r="C178" s="8">
        <v>480</v>
      </c>
      <c r="D178" s="8">
        <v>845</v>
      </c>
      <c r="E178" s="13">
        <f t="shared" si="12"/>
        <v>3.5270776691895073E-2</v>
      </c>
      <c r="F178" s="13">
        <f t="shared" si="13"/>
        <v>4.4953982018407196E-2</v>
      </c>
      <c r="G178" s="12">
        <f t="shared" si="14"/>
        <v>0.76041666666666663</v>
      </c>
      <c r="H178" s="17">
        <f t="shared" si="15"/>
        <v>2.6820486442795211E-2</v>
      </c>
      <c r="I178" s="9"/>
    </row>
    <row r="179" spans="2:9" ht="15" x14ac:dyDescent="0.2">
      <c r="B179" s="7" t="s">
        <v>282</v>
      </c>
      <c r="C179" s="8">
        <v>206</v>
      </c>
      <c r="D179" s="8">
        <v>196</v>
      </c>
      <c r="E179" s="13">
        <f t="shared" si="12"/>
        <v>1.5137041663604967E-2</v>
      </c>
      <c r="F179" s="13">
        <f t="shared" si="13"/>
        <v>1.0427195829121669E-2</v>
      </c>
      <c r="G179" s="12">
        <f t="shared" si="14"/>
        <v>-4.8543689320388349E-2</v>
      </c>
      <c r="H179" s="17">
        <f t="shared" si="15"/>
        <v>-7.3480784774781387E-4</v>
      </c>
      <c r="I179" s="9"/>
    </row>
    <row r="180" spans="2:9" ht="15" x14ac:dyDescent="0.2">
      <c r="B180" s="7" t="s">
        <v>283</v>
      </c>
      <c r="C180" s="8">
        <v>6</v>
      </c>
      <c r="D180" s="8">
        <v>2</v>
      </c>
      <c r="E180" s="13">
        <f t="shared" si="12"/>
        <v>4.4088470864868834E-4</v>
      </c>
      <c r="F180" s="13">
        <f t="shared" si="13"/>
        <v>1.0639995744001702E-4</v>
      </c>
      <c r="G180" s="12">
        <f t="shared" si="14"/>
        <v>-0.66666666666666663</v>
      </c>
      <c r="H180" s="17">
        <f t="shared" si="15"/>
        <v>-2.9392313909912553E-4</v>
      </c>
      <c r="I180" s="9"/>
    </row>
    <row r="181" spans="2:9" ht="15" x14ac:dyDescent="0.2">
      <c r="B181" s="7" t="s">
        <v>284</v>
      </c>
      <c r="C181" s="8">
        <v>45</v>
      </c>
      <c r="D181" s="8">
        <v>60</v>
      </c>
      <c r="E181" s="13">
        <f t="shared" si="12"/>
        <v>3.3066353148651626E-3</v>
      </c>
      <c r="F181" s="13">
        <f t="shared" si="13"/>
        <v>3.1919987232005109E-3</v>
      </c>
      <c r="G181" s="12">
        <f t="shared" si="14"/>
        <v>0.33333333333333331</v>
      </c>
      <c r="H181" s="17">
        <f t="shared" si="15"/>
        <v>1.1022117716217208E-3</v>
      </c>
      <c r="I181" s="9"/>
    </row>
    <row r="182" spans="2:9" ht="15" x14ac:dyDescent="0.2">
      <c r="B182" s="7" t="s">
        <v>285</v>
      </c>
      <c r="C182" s="8">
        <v>212</v>
      </c>
      <c r="D182" s="8">
        <v>265</v>
      </c>
      <c r="E182" s="13">
        <f t="shared" si="12"/>
        <v>1.5577926372253656E-2</v>
      </c>
      <c r="F182" s="13">
        <f t="shared" si="13"/>
        <v>1.4097994360802255E-2</v>
      </c>
      <c r="G182" s="12">
        <f t="shared" si="14"/>
        <v>0.25</v>
      </c>
      <c r="H182" s="17">
        <f t="shared" si="15"/>
        <v>3.8944815930634139E-3</v>
      </c>
      <c r="I182" s="9"/>
    </row>
    <row r="183" spans="2:9" ht="15" x14ac:dyDescent="0.2">
      <c r="B183" s="7" t="s">
        <v>286</v>
      </c>
      <c r="C183" s="8">
        <v>101</v>
      </c>
      <c r="D183" s="8">
        <v>222</v>
      </c>
      <c r="E183" s="13">
        <f t="shared" si="12"/>
        <v>7.4215592622529211E-3</v>
      </c>
      <c r="F183" s="13">
        <f t="shared" si="13"/>
        <v>1.1810395275841889E-2</v>
      </c>
      <c r="G183" s="12">
        <f t="shared" si="14"/>
        <v>1.198019801980198</v>
      </c>
      <c r="H183" s="17">
        <f t="shared" si="15"/>
        <v>8.8911749577485488E-3</v>
      </c>
      <c r="I183" s="9"/>
    </row>
    <row r="184" spans="2:9" ht="15" x14ac:dyDescent="0.2">
      <c r="B184" s="7" t="s">
        <v>287</v>
      </c>
      <c r="C184" s="8">
        <v>5</v>
      </c>
      <c r="D184" s="8">
        <v>8</v>
      </c>
      <c r="E184" s="13">
        <f t="shared" si="12"/>
        <v>3.6740392387390699E-4</v>
      </c>
      <c r="F184" s="13">
        <f t="shared" si="13"/>
        <v>4.2559982976006808E-4</v>
      </c>
      <c r="G184" s="12">
        <f t="shared" si="14"/>
        <v>0.6</v>
      </c>
      <c r="H184" s="17">
        <f t="shared" si="15"/>
        <v>2.2044235432434417E-4</v>
      </c>
      <c r="I184" s="9"/>
    </row>
    <row r="185" spans="2:9" ht="15" x14ac:dyDescent="0.2">
      <c r="B185" s="7" t="s">
        <v>63</v>
      </c>
      <c r="C185" s="8">
        <v>7</v>
      </c>
      <c r="D185" s="8">
        <v>11</v>
      </c>
      <c r="E185" s="13">
        <f t="shared" si="12"/>
        <v>5.1436549342346975E-4</v>
      </c>
      <c r="F185" s="13">
        <f t="shared" si="13"/>
        <v>5.8519976592009363E-4</v>
      </c>
      <c r="G185" s="12">
        <f t="shared" si="14"/>
        <v>0.5714285714285714</v>
      </c>
      <c r="H185" s="17">
        <f t="shared" si="15"/>
        <v>2.9392313909912558E-4</v>
      </c>
      <c r="I185" s="9"/>
    </row>
    <row r="186" spans="2:9" ht="15" x14ac:dyDescent="0.2">
      <c r="B186" s="7" t="s">
        <v>64</v>
      </c>
      <c r="C186" s="8">
        <v>654</v>
      </c>
      <c r="D186" s="8">
        <v>776</v>
      </c>
      <c r="E186" s="13">
        <f t="shared" si="12"/>
        <v>4.8056433242707031E-2</v>
      </c>
      <c r="F186" s="13">
        <f t="shared" si="13"/>
        <v>4.1283183486726605E-2</v>
      </c>
      <c r="G186" s="12">
        <f t="shared" si="14"/>
        <v>0.18654434250764526</v>
      </c>
      <c r="H186" s="17">
        <f t="shared" si="15"/>
        <v>8.9646557425233295E-3</v>
      </c>
      <c r="I186" s="9"/>
    </row>
    <row r="187" spans="2:9" ht="15" x14ac:dyDescent="0.2">
      <c r="B187" s="7" t="s">
        <v>288</v>
      </c>
      <c r="C187" s="8">
        <v>59</v>
      </c>
      <c r="D187" s="8">
        <v>97</v>
      </c>
      <c r="E187" s="13">
        <f t="shared" si="12"/>
        <v>4.3353663017121026E-3</v>
      </c>
      <c r="F187" s="13">
        <f t="shared" si="13"/>
        <v>5.1603979358408256E-3</v>
      </c>
      <c r="G187" s="12">
        <f t="shared" si="14"/>
        <v>0.64406779661016944</v>
      </c>
      <c r="H187" s="17">
        <f t="shared" si="15"/>
        <v>2.7922698214416929E-3</v>
      </c>
      <c r="I187" s="9"/>
    </row>
    <row r="188" spans="2:9" ht="30" x14ac:dyDescent="0.2">
      <c r="B188" s="7" t="s">
        <v>289</v>
      </c>
      <c r="C188" s="8">
        <v>10</v>
      </c>
      <c r="D188" s="8">
        <v>55</v>
      </c>
      <c r="E188" s="13">
        <f t="shared" si="12"/>
        <v>7.3480784774781398E-4</v>
      </c>
      <c r="F188" s="13">
        <f t="shared" si="13"/>
        <v>2.9259988296004681E-3</v>
      </c>
      <c r="G188" s="12">
        <f t="shared" si="14"/>
        <v>4.5</v>
      </c>
      <c r="H188" s="17">
        <f t="shared" si="15"/>
        <v>3.3066353148651631E-3</v>
      </c>
      <c r="I188" s="9"/>
    </row>
    <row r="189" spans="2:9" ht="15" x14ac:dyDescent="0.2">
      <c r="B189" s="7" t="s">
        <v>290</v>
      </c>
      <c r="C189" s="8">
        <v>3</v>
      </c>
      <c r="D189" s="8">
        <v>3</v>
      </c>
      <c r="E189" s="13">
        <f t="shared" si="12"/>
        <v>2.2044235432434417E-4</v>
      </c>
      <c r="F189" s="13">
        <f t="shared" si="13"/>
        <v>1.5959993616002555E-4</v>
      </c>
      <c r="G189" s="12">
        <f t="shared" si="14"/>
        <v>0</v>
      </c>
      <c r="H189" s="17">
        <f t="shared" si="15"/>
        <v>0</v>
      </c>
      <c r="I189" s="9"/>
    </row>
    <row r="190" spans="2:9" ht="15" x14ac:dyDescent="0.2">
      <c r="B190" s="7" t="s">
        <v>66</v>
      </c>
      <c r="C190" s="8">
        <v>1</v>
      </c>
      <c r="D190" s="8">
        <v>0</v>
      </c>
      <c r="E190" s="13">
        <f t="shared" si="12"/>
        <v>7.3480784774781395E-5</v>
      </c>
      <c r="F190" s="13" t="str">
        <f t="shared" si="13"/>
        <v/>
      </c>
      <c r="G190" s="12" t="str">
        <f t="shared" si="14"/>
        <v>0</v>
      </c>
      <c r="H190" s="17">
        <f t="shared" si="15"/>
        <v>0</v>
      </c>
      <c r="I190" s="9"/>
    </row>
    <row r="191" spans="2:9" ht="15" x14ac:dyDescent="0.2">
      <c r="B191" s="7" t="s">
        <v>291</v>
      </c>
      <c r="C191" s="8">
        <v>0</v>
      </c>
      <c r="D191" s="8">
        <v>2</v>
      </c>
      <c r="E191" s="13" t="str">
        <f t="shared" si="12"/>
        <v/>
      </c>
      <c r="F191" s="13">
        <f t="shared" si="13"/>
        <v>1.0639995744001702E-4</v>
      </c>
      <c r="G191" s="12" t="str">
        <f t="shared" si="14"/>
        <v>0</v>
      </c>
      <c r="H191" s="17" t="str">
        <f t="shared" si="15"/>
        <v/>
      </c>
      <c r="I191" s="9"/>
    </row>
    <row r="192" spans="2:9" ht="15" x14ac:dyDescent="0.2">
      <c r="B192" s="7" t="s">
        <v>65</v>
      </c>
      <c r="C192" s="8">
        <v>7</v>
      </c>
      <c r="D192" s="8">
        <v>3</v>
      </c>
      <c r="E192" s="13">
        <f t="shared" si="12"/>
        <v>5.1436549342346975E-4</v>
      </c>
      <c r="F192" s="13">
        <f t="shared" si="13"/>
        <v>1.5959993616002555E-4</v>
      </c>
      <c r="G192" s="12">
        <f t="shared" si="14"/>
        <v>-0.5714285714285714</v>
      </c>
      <c r="H192" s="17">
        <f t="shared" si="15"/>
        <v>-2.9392313909912558E-4</v>
      </c>
      <c r="I192" s="9"/>
    </row>
    <row r="193" spans="2:9" ht="15" x14ac:dyDescent="0.2">
      <c r="B193" s="7" t="s">
        <v>292</v>
      </c>
      <c r="C193" s="8">
        <v>9</v>
      </c>
      <c r="D193" s="8">
        <v>11</v>
      </c>
      <c r="E193" s="13">
        <f t="shared" si="12"/>
        <v>6.6132706297303257E-4</v>
      </c>
      <c r="F193" s="13">
        <f t="shared" si="13"/>
        <v>5.8519976592009363E-4</v>
      </c>
      <c r="G193" s="12">
        <f t="shared" si="14"/>
        <v>0.22222222222222221</v>
      </c>
      <c r="H193" s="17">
        <f t="shared" si="15"/>
        <v>1.4696156954956279E-4</v>
      </c>
      <c r="I193" s="9"/>
    </row>
    <row r="194" spans="2:9" ht="15" x14ac:dyDescent="0.2">
      <c r="B194" s="7" t="s">
        <v>293</v>
      </c>
      <c r="C194" s="8">
        <v>11</v>
      </c>
      <c r="D194" s="8">
        <v>4</v>
      </c>
      <c r="E194" s="13">
        <f t="shared" si="12"/>
        <v>8.0828863252259539E-4</v>
      </c>
      <c r="F194" s="13">
        <f t="shared" si="13"/>
        <v>2.1279991488003404E-4</v>
      </c>
      <c r="G194" s="12">
        <f t="shared" si="14"/>
        <v>-0.63636363636363635</v>
      </c>
      <c r="H194" s="17">
        <f t="shared" si="15"/>
        <v>-5.1436549342346975E-4</v>
      </c>
      <c r="I194" s="9"/>
    </row>
    <row r="195" spans="2:9" ht="15" x14ac:dyDescent="0.2">
      <c r="B195" s="7" t="s">
        <v>471</v>
      </c>
      <c r="C195" s="8">
        <v>17</v>
      </c>
      <c r="D195" s="8">
        <v>18</v>
      </c>
      <c r="E195" s="13">
        <f t="shared" si="12"/>
        <v>1.2491733411712836E-3</v>
      </c>
      <c r="F195" s="13">
        <f t="shared" si="13"/>
        <v>9.5759961696015316E-4</v>
      </c>
      <c r="G195" s="12">
        <f t="shared" si="14"/>
        <v>5.8823529411764705E-2</v>
      </c>
      <c r="H195" s="17">
        <f t="shared" si="15"/>
        <v>7.3480784774781395E-5</v>
      </c>
      <c r="I195" s="9"/>
    </row>
    <row r="196" spans="2:9" ht="15" x14ac:dyDescent="0.2">
      <c r="B196" s="7" t="s">
        <v>294</v>
      </c>
      <c r="C196" s="8">
        <v>739</v>
      </c>
      <c r="D196" s="8">
        <v>1385</v>
      </c>
      <c r="E196" s="13">
        <f t="shared" si="12"/>
        <v>5.4302299948563448E-2</v>
      </c>
      <c r="F196" s="13">
        <f t="shared" si="13"/>
        <v>7.3681970527211788E-2</v>
      </c>
      <c r="G196" s="12">
        <f t="shared" si="14"/>
        <v>0.87415426251691475</v>
      </c>
      <c r="H196" s="17">
        <f t="shared" si="15"/>
        <v>4.7468586964508779E-2</v>
      </c>
      <c r="I196" s="9"/>
    </row>
    <row r="197" spans="2:9" ht="15" x14ac:dyDescent="0.2">
      <c r="B197" s="7" t="s">
        <v>295</v>
      </c>
      <c r="C197" s="8">
        <v>4</v>
      </c>
      <c r="D197" s="8">
        <v>12</v>
      </c>
      <c r="E197" s="13">
        <f t="shared" si="12"/>
        <v>2.9392313909912558E-4</v>
      </c>
      <c r="F197" s="13">
        <f t="shared" si="13"/>
        <v>6.3839974464010218E-4</v>
      </c>
      <c r="G197" s="12">
        <f t="shared" si="14"/>
        <v>2</v>
      </c>
      <c r="H197" s="17">
        <f t="shared" si="15"/>
        <v>5.8784627819825116E-4</v>
      </c>
      <c r="I197" s="9"/>
    </row>
    <row r="198" spans="2:9" ht="15" x14ac:dyDescent="0.2">
      <c r="B198" s="7" t="s">
        <v>296</v>
      </c>
      <c r="C198" s="8">
        <v>12</v>
      </c>
      <c r="D198" s="8">
        <v>42</v>
      </c>
      <c r="E198" s="13">
        <f t="shared" si="12"/>
        <v>8.8176941729737669E-4</v>
      </c>
      <c r="F198" s="13">
        <f t="shared" si="13"/>
        <v>2.2343991062403574E-3</v>
      </c>
      <c r="G198" s="12">
        <f t="shared" si="14"/>
        <v>2.5</v>
      </c>
      <c r="H198" s="17">
        <f t="shared" si="15"/>
        <v>2.2044235432434416E-3</v>
      </c>
      <c r="I198" s="9"/>
    </row>
    <row r="199" spans="2:9" ht="15" x14ac:dyDescent="0.2">
      <c r="B199" s="7" t="s">
        <v>297</v>
      </c>
      <c r="C199" s="8">
        <v>21</v>
      </c>
      <c r="D199" s="8">
        <v>65</v>
      </c>
      <c r="E199" s="13">
        <f t="shared" si="12"/>
        <v>1.5430964802704093E-3</v>
      </c>
      <c r="F199" s="13">
        <f t="shared" si="13"/>
        <v>3.4579986168005532E-3</v>
      </c>
      <c r="G199" s="12">
        <f t="shared" si="14"/>
        <v>2.0952380952380953</v>
      </c>
      <c r="H199" s="17">
        <f t="shared" si="15"/>
        <v>3.2331545300903815E-3</v>
      </c>
      <c r="I199" s="9"/>
    </row>
    <row r="200" spans="2:9" ht="15" x14ac:dyDescent="0.2">
      <c r="B200" s="7" t="s">
        <v>298</v>
      </c>
      <c r="C200" s="8">
        <v>9</v>
      </c>
      <c r="D200" s="8">
        <v>8</v>
      </c>
      <c r="E200" s="13">
        <f t="shared" si="12"/>
        <v>6.6132706297303257E-4</v>
      </c>
      <c r="F200" s="13">
        <f t="shared" si="13"/>
        <v>4.2559982976006808E-4</v>
      </c>
      <c r="G200" s="12">
        <f t="shared" si="14"/>
        <v>-0.1111111111111111</v>
      </c>
      <c r="H200" s="17">
        <f t="shared" si="15"/>
        <v>-7.3480784774781395E-5</v>
      </c>
      <c r="I200" s="9"/>
    </row>
    <row r="201" spans="2:9" ht="15" x14ac:dyDescent="0.2">
      <c r="B201" s="7" t="s">
        <v>299</v>
      </c>
      <c r="C201" s="8">
        <v>27</v>
      </c>
      <c r="D201" s="8">
        <v>42</v>
      </c>
      <c r="E201" s="13">
        <f t="shared" si="12"/>
        <v>1.9839811889190975E-3</v>
      </c>
      <c r="F201" s="13">
        <f t="shared" si="13"/>
        <v>2.2343991062403574E-3</v>
      </c>
      <c r="G201" s="12">
        <f t="shared" si="14"/>
        <v>0.55555555555555558</v>
      </c>
      <c r="H201" s="17">
        <f t="shared" si="15"/>
        <v>1.1022117716217208E-3</v>
      </c>
      <c r="I201" s="9"/>
    </row>
    <row r="202" spans="2:9" ht="15" x14ac:dyDescent="0.2">
      <c r="B202" s="7" t="s">
        <v>300</v>
      </c>
      <c r="C202" s="8">
        <v>3</v>
      </c>
      <c r="D202" s="8">
        <v>0</v>
      </c>
      <c r="E202" s="13">
        <f t="shared" si="12"/>
        <v>2.2044235432434417E-4</v>
      </c>
      <c r="F202" s="13" t="str">
        <f t="shared" si="13"/>
        <v/>
      </c>
      <c r="G202" s="12" t="str">
        <f t="shared" si="14"/>
        <v>0</v>
      </c>
      <c r="H202" s="17">
        <f t="shared" si="15"/>
        <v>0</v>
      </c>
      <c r="I202" s="9"/>
    </row>
    <row r="203" spans="2:9" ht="15" x14ac:dyDescent="0.2">
      <c r="B203" s="7" t="s">
        <v>68</v>
      </c>
      <c r="C203" s="8">
        <v>25</v>
      </c>
      <c r="D203" s="8">
        <v>29</v>
      </c>
      <c r="E203" s="13">
        <f t="shared" si="12"/>
        <v>1.8370196193695349E-3</v>
      </c>
      <c r="F203" s="13">
        <f t="shared" si="13"/>
        <v>1.5427993828802469E-3</v>
      </c>
      <c r="G203" s="12">
        <f t="shared" si="14"/>
        <v>0.16</v>
      </c>
      <c r="H203" s="17">
        <f t="shared" si="15"/>
        <v>2.9392313909912558E-4</v>
      </c>
      <c r="I203" s="9"/>
    </row>
    <row r="204" spans="2:9" ht="15" x14ac:dyDescent="0.2">
      <c r="B204" s="7" t="s">
        <v>301</v>
      </c>
      <c r="C204" s="8">
        <v>2</v>
      </c>
      <c r="D204" s="8">
        <v>1</v>
      </c>
      <c r="E204" s="13">
        <f t="shared" si="12"/>
        <v>1.4696156954956279E-4</v>
      </c>
      <c r="F204" s="13">
        <f t="shared" si="13"/>
        <v>5.3199978720008511E-5</v>
      </c>
      <c r="G204" s="12">
        <f t="shared" si="14"/>
        <v>-0.5</v>
      </c>
      <c r="H204" s="17">
        <f t="shared" si="15"/>
        <v>-7.3480784774781395E-5</v>
      </c>
      <c r="I204" s="9"/>
    </row>
    <row r="205" spans="2:9" ht="15" x14ac:dyDescent="0.2">
      <c r="B205" s="7" t="s">
        <v>67</v>
      </c>
      <c r="C205" s="8">
        <v>3</v>
      </c>
      <c r="D205" s="8">
        <v>4</v>
      </c>
      <c r="E205" s="13">
        <f t="shared" si="12"/>
        <v>2.2044235432434417E-4</v>
      </c>
      <c r="F205" s="13">
        <f t="shared" si="13"/>
        <v>2.1279991488003404E-4</v>
      </c>
      <c r="G205" s="12">
        <f t="shared" si="14"/>
        <v>0.33333333333333331</v>
      </c>
      <c r="H205" s="17">
        <f t="shared" si="15"/>
        <v>7.3480784774781382E-5</v>
      </c>
      <c r="I205" s="9"/>
    </row>
    <row r="206" spans="2:9" ht="15" x14ac:dyDescent="0.2">
      <c r="B206" s="7" t="s">
        <v>302</v>
      </c>
      <c r="C206" s="8">
        <v>16</v>
      </c>
      <c r="D206" s="8">
        <v>30</v>
      </c>
      <c r="E206" s="13">
        <f t="shared" si="12"/>
        <v>1.1756925563965023E-3</v>
      </c>
      <c r="F206" s="13">
        <f t="shared" si="13"/>
        <v>1.5959993616002555E-3</v>
      </c>
      <c r="G206" s="12">
        <f t="shared" si="14"/>
        <v>0.875</v>
      </c>
      <c r="H206" s="17">
        <f t="shared" si="15"/>
        <v>1.0287309868469395E-3</v>
      </c>
      <c r="I206" s="9"/>
    </row>
    <row r="207" spans="2:9" ht="15" x14ac:dyDescent="0.2">
      <c r="B207" s="7" t="s">
        <v>472</v>
      </c>
      <c r="C207" s="8">
        <v>0</v>
      </c>
      <c r="D207" s="8">
        <v>2</v>
      </c>
      <c r="E207" s="13" t="str">
        <f t="shared" si="12"/>
        <v/>
      </c>
      <c r="F207" s="13">
        <f t="shared" si="13"/>
        <v>1.0639995744001702E-4</v>
      </c>
      <c r="G207" s="12" t="str">
        <f t="shared" si="14"/>
        <v>0</v>
      </c>
      <c r="H207" s="17" t="str">
        <f t="shared" si="15"/>
        <v/>
      </c>
      <c r="I207" s="9"/>
    </row>
    <row r="208" spans="2:9" ht="15" x14ac:dyDescent="0.2">
      <c r="B208" s="7" t="s">
        <v>73</v>
      </c>
      <c r="C208" s="8">
        <v>155</v>
      </c>
      <c r="D208" s="8">
        <v>250</v>
      </c>
      <c r="E208" s="13">
        <f t="shared" si="12"/>
        <v>1.1389521640091117E-2</v>
      </c>
      <c r="F208" s="13">
        <f t="shared" si="13"/>
        <v>1.3299994680002128E-2</v>
      </c>
      <c r="G208" s="12">
        <f t="shared" si="14"/>
        <v>0.61290322580645162</v>
      </c>
      <c r="H208" s="17">
        <f t="shared" si="15"/>
        <v>6.9806745536042328E-3</v>
      </c>
      <c r="I208" s="9"/>
    </row>
    <row r="209" spans="2:9" ht="15" x14ac:dyDescent="0.2">
      <c r="B209" s="7" t="s">
        <v>72</v>
      </c>
      <c r="C209" s="8">
        <v>244</v>
      </c>
      <c r="D209" s="8">
        <v>15</v>
      </c>
      <c r="E209" s="13">
        <f t="shared" si="12"/>
        <v>1.7929311485046659E-2</v>
      </c>
      <c r="F209" s="13">
        <f t="shared" si="13"/>
        <v>7.9799968080012773E-4</v>
      </c>
      <c r="G209" s="12">
        <f t="shared" si="14"/>
        <v>-0.93852459016393441</v>
      </c>
      <c r="H209" s="17">
        <f t="shared" si="15"/>
        <v>-1.6827099713424939E-2</v>
      </c>
      <c r="I209" s="9"/>
    </row>
    <row r="210" spans="2:9" ht="15" x14ac:dyDescent="0.2">
      <c r="B210" s="7" t="s">
        <v>74</v>
      </c>
      <c r="C210" s="8">
        <v>9</v>
      </c>
      <c r="D210" s="8">
        <v>2</v>
      </c>
      <c r="E210" s="13">
        <f t="shared" si="12"/>
        <v>6.6132706297303257E-4</v>
      </c>
      <c r="F210" s="13">
        <f t="shared" si="13"/>
        <v>1.0639995744001702E-4</v>
      </c>
      <c r="G210" s="12">
        <f t="shared" si="14"/>
        <v>-0.77777777777777779</v>
      </c>
      <c r="H210" s="17">
        <f t="shared" si="15"/>
        <v>-5.1436549342346975E-4</v>
      </c>
      <c r="I210" s="9"/>
    </row>
    <row r="211" spans="2:9" ht="15" x14ac:dyDescent="0.2">
      <c r="B211" s="7" t="s">
        <v>70</v>
      </c>
      <c r="C211" s="8">
        <v>14</v>
      </c>
      <c r="D211" s="8">
        <v>24</v>
      </c>
      <c r="E211" s="13">
        <f t="shared" si="12"/>
        <v>1.0287309868469395E-3</v>
      </c>
      <c r="F211" s="13">
        <f t="shared" si="13"/>
        <v>1.2767994892802044E-3</v>
      </c>
      <c r="G211" s="12">
        <f t="shared" si="14"/>
        <v>0.7142857142857143</v>
      </c>
      <c r="H211" s="17">
        <f t="shared" si="15"/>
        <v>7.3480784774781398E-4</v>
      </c>
      <c r="I211" s="9"/>
    </row>
    <row r="212" spans="2:9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  <c r="I212" s="9"/>
    </row>
    <row r="213" spans="2:9" ht="15" x14ac:dyDescent="0.2">
      <c r="B213" s="7" t="s">
        <v>303</v>
      </c>
      <c r="C213" s="8">
        <v>6</v>
      </c>
      <c r="D213" s="8">
        <v>5</v>
      </c>
      <c r="E213" s="13">
        <f t="shared" si="12"/>
        <v>4.4088470864868834E-4</v>
      </c>
      <c r="F213" s="13">
        <f t="shared" si="13"/>
        <v>2.6599989360004254E-4</v>
      </c>
      <c r="G213" s="12">
        <f t="shared" si="14"/>
        <v>-0.16666666666666666</v>
      </c>
      <c r="H213" s="17">
        <f t="shared" si="15"/>
        <v>-7.3480784774781382E-5</v>
      </c>
      <c r="I213" s="9"/>
    </row>
    <row r="214" spans="2:9" ht="15" x14ac:dyDescent="0.2">
      <c r="B214" s="7" t="s">
        <v>71</v>
      </c>
      <c r="C214" s="8">
        <v>49</v>
      </c>
      <c r="D214" s="8">
        <v>35</v>
      </c>
      <c r="E214" s="13">
        <f t="shared" si="12"/>
        <v>3.6005584539642883E-3</v>
      </c>
      <c r="F214" s="13">
        <f t="shared" si="13"/>
        <v>1.861999255200298E-3</v>
      </c>
      <c r="G214" s="12">
        <f t="shared" si="14"/>
        <v>-0.2857142857142857</v>
      </c>
      <c r="H214" s="17">
        <f t="shared" si="15"/>
        <v>-1.0287309868469395E-3</v>
      </c>
      <c r="I214" s="9"/>
    </row>
    <row r="215" spans="2:9" ht="15" x14ac:dyDescent="0.2">
      <c r="B215" s="7" t="s">
        <v>304</v>
      </c>
      <c r="C215" s="8">
        <v>2</v>
      </c>
      <c r="D215" s="8">
        <v>1</v>
      </c>
      <c r="E215" s="13">
        <f t="shared" si="12"/>
        <v>1.4696156954956279E-4</v>
      </c>
      <c r="F215" s="13">
        <f t="shared" si="13"/>
        <v>5.3199978720008511E-5</v>
      </c>
      <c r="G215" s="12">
        <f t="shared" si="14"/>
        <v>-0.5</v>
      </c>
      <c r="H215" s="17">
        <f t="shared" si="15"/>
        <v>-7.3480784774781395E-5</v>
      </c>
      <c r="I215" s="9"/>
    </row>
    <row r="216" spans="2:9" ht="15" x14ac:dyDescent="0.2">
      <c r="B216" s="7" t="s">
        <v>305</v>
      </c>
      <c r="C216" s="8">
        <v>40</v>
      </c>
      <c r="D216" s="8">
        <v>39</v>
      </c>
      <c r="E216" s="13">
        <f t="shared" si="12"/>
        <v>2.9392313909912559E-3</v>
      </c>
      <c r="F216" s="13">
        <f t="shared" si="13"/>
        <v>2.0747991700803318E-3</v>
      </c>
      <c r="G216" s="12">
        <f t="shared" si="14"/>
        <v>-2.5000000000000001E-2</v>
      </c>
      <c r="H216" s="17">
        <f t="shared" si="15"/>
        <v>-7.3480784774781409E-5</v>
      </c>
      <c r="I216" s="9"/>
    </row>
    <row r="217" spans="2:9" ht="15" x14ac:dyDescent="0.2">
      <c r="B217" s="7" t="s">
        <v>473</v>
      </c>
      <c r="C217" s="8">
        <v>0</v>
      </c>
      <c r="D217" s="8">
        <v>2</v>
      </c>
      <c r="E217" s="13" t="str">
        <f t="shared" ref="E217:E280" si="16">+IF(C217=0,"",C217/C$151)</f>
        <v/>
      </c>
      <c r="F217" s="13">
        <f t="shared" ref="F217:F280" si="17">+IF(D217=0,"",D217/D$151)</f>
        <v>1.0639995744001702E-4</v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  <c r="I217" s="9"/>
    </row>
    <row r="218" spans="2:9" ht="15" x14ac:dyDescent="0.2">
      <c r="B218" s="7" t="s">
        <v>306</v>
      </c>
      <c r="C218" s="8">
        <v>3</v>
      </c>
      <c r="D218" s="8">
        <v>7</v>
      </c>
      <c r="E218" s="13">
        <f t="shared" si="16"/>
        <v>2.2044235432434417E-4</v>
      </c>
      <c r="F218" s="13">
        <f t="shared" si="17"/>
        <v>3.7239985104005959E-4</v>
      </c>
      <c r="G218" s="12">
        <f t="shared" si="18"/>
        <v>1.3333333333333333</v>
      </c>
      <c r="H218" s="17">
        <f t="shared" si="19"/>
        <v>2.9392313909912553E-4</v>
      </c>
      <c r="I218" s="9"/>
    </row>
    <row r="219" spans="2:9" ht="15" x14ac:dyDescent="0.2">
      <c r="B219" s="7" t="s">
        <v>307</v>
      </c>
      <c r="C219" s="8">
        <v>7</v>
      </c>
      <c r="D219" s="8">
        <v>9</v>
      </c>
      <c r="E219" s="13">
        <f t="shared" si="16"/>
        <v>5.1436549342346975E-4</v>
      </c>
      <c r="F219" s="13">
        <f t="shared" si="17"/>
        <v>4.7879980848007658E-4</v>
      </c>
      <c r="G219" s="12">
        <f t="shared" si="18"/>
        <v>0.2857142857142857</v>
      </c>
      <c r="H219" s="17">
        <f t="shared" si="19"/>
        <v>1.4696156954956279E-4</v>
      </c>
      <c r="I219" s="9"/>
    </row>
    <row r="220" spans="2:9" ht="15" x14ac:dyDescent="0.2">
      <c r="B220" s="7" t="s">
        <v>308</v>
      </c>
      <c r="C220" s="8">
        <v>18</v>
      </c>
      <c r="D220" s="8">
        <v>12</v>
      </c>
      <c r="E220" s="13">
        <f t="shared" si="16"/>
        <v>1.3226541259460651E-3</v>
      </c>
      <c r="F220" s="13">
        <f t="shared" si="17"/>
        <v>6.3839974464010218E-4</v>
      </c>
      <c r="G220" s="12">
        <f t="shared" si="18"/>
        <v>-0.33333333333333331</v>
      </c>
      <c r="H220" s="17">
        <f t="shared" si="19"/>
        <v>-4.4088470864868834E-4</v>
      </c>
      <c r="I220" s="9"/>
    </row>
    <row r="221" spans="2:9" ht="15" x14ac:dyDescent="0.2">
      <c r="B221" s="7" t="s">
        <v>309</v>
      </c>
      <c r="C221" s="8">
        <v>1</v>
      </c>
      <c r="D221" s="8">
        <v>7</v>
      </c>
      <c r="E221" s="13">
        <f t="shared" si="16"/>
        <v>7.3480784774781395E-5</v>
      </c>
      <c r="F221" s="13">
        <f t="shared" si="17"/>
        <v>3.7239985104005959E-4</v>
      </c>
      <c r="G221" s="12">
        <f t="shared" si="18"/>
        <v>6</v>
      </c>
      <c r="H221" s="17">
        <f t="shared" si="19"/>
        <v>4.4088470864868834E-4</v>
      </c>
      <c r="I221" s="9"/>
    </row>
    <row r="222" spans="2:9" ht="15" x14ac:dyDescent="0.2">
      <c r="B222" s="7" t="s">
        <v>310</v>
      </c>
      <c r="C222" s="8">
        <v>26</v>
      </c>
      <c r="D222" s="8">
        <v>17</v>
      </c>
      <c r="E222" s="13">
        <f t="shared" si="16"/>
        <v>1.9105004041443162E-3</v>
      </c>
      <c r="F222" s="13">
        <f t="shared" si="17"/>
        <v>9.0439963824014472E-4</v>
      </c>
      <c r="G222" s="12">
        <f t="shared" si="18"/>
        <v>-0.34615384615384615</v>
      </c>
      <c r="H222" s="17">
        <f t="shared" si="19"/>
        <v>-6.6132706297303246E-4</v>
      </c>
      <c r="I222" s="9"/>
    </row>
    <row r="223" spans="2:9" ht="15" x14ac:dyDescent="0.2">
      <c r="B223" s="7" t="s">
        <v>474</v>
      </c>
      <c r="C223" s="8">
        <v>3</v>
      </c>
      <c r="D223" s="8">
        <v>10</v>
      </c>
      <c r="E223" s="13">
        <f t="shared" si="16"/>
        <v>2.2044235432434417E-4</v>
      </c>
      <c r="F223" s="13">
        <f t="shared" si="17"/>
        <v>5.3199978720008508E-4</v>
      </c>
      <c r="G223" s="12">
        <f t="shared" si="18"/>
        <v>2.3333333333333335</v>
      </c>
      <c r="H223" s="17">
        <f t="shared" si="19"/>
        <v>5.1436549342346975E-4</v>
      </c>
      <c r="I223" s="9"/>
    </row>
    <row r="224" spans="2:9" ht="15" x14ac:dyDescent="0.2">
      <c r="B224" s="7" t="s">
        <v>311</v>
      </c>
      <c r="C224" s="8">
        <v>0</v>
      </c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  <c r="I224" s="9"/>
    </row>
    <row r="225" spans="2:9" ht="15" x14ac:dyDescent="0.2">
      <c r="B225" s="7" t="s">
        <v>475</v>
      </c>
      <c r="C225" s="8">
        <v>0</v>
      </c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  <c r="I225" s="9"/>
    </row>
    <row r="226" spans="2:9" ht="15" x14ac:dyDescent="0.2">
      <c r="B226" s="7" t="s">
        <v>476</v>
      </c>
      <c r="C226" s="8">
        <v>5</v>
      </c>
      <c r="D226" s="8">
        <v>8</v>
      </c>
      <c r="E226" s="13">
        <f t="shared" si="16"/>
        <v>3.6740392387390699E-4</v>
      </c>
      <c r="F226" s="13">
        <f t="shared" si="17"/>
        <v>4.2559982976006808E-4</v>
      </c>
      <c r="G226" s="12">
        <f t="shared" si="18"/>
        <v>0.6</v>
      </c>
      <c r="H226" s="17">
        <f t="shared" si="19"/>
        <v>2.2044235432434417E-4</v>
      </c>
      <c r="I226" s="9"/>
    </row>
    <row r="227" spans="2:9" ht="15" x14ac:dyDescent="0.2">
      <c r="B227" s="7" t="s">
        <v>477</v>
      </c>
      <c r="C227" s="8">
        <v>1</v>
      </c>
      <c r="D227" s="8">
        <v>1</v>
      </c>
      <c r="E227" s="13">
        <f t="shared" si="16"/>
        <v>7.3480784774781395E-5</v>
      </c>
      <c r="F227" s="13">
        <f t="shared" si="17"/>
        <v>5.3199978720008511E-5</v>
      </c>
      <c r="G227" s="12">
        <f t="shared" si="18"/>
        <v>0</v>
      </c>
      <c r="H227" s="17">
        <f t="shared" si="19"/>
        <v>0</v>
      </c>
      <c r="I227" s="9"/>
    </row>
    <row r="228" spans="2:9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  <c r="I228" s="9"/>
    </row>
    <row r="229" spans="2:9" ht="15" x14ac:dyDescent="0.2">
      <c r="B229" s="7" t="s">
        <v>312</v>
      </c>
      <c r="C229" s="8">
        <v>281</v>
      </c>
      <c r="D229" s="8">
        <v>364</v>
      </c>
      <c r="E229" s="13">
        <f t="shared" si="16"/>
        <v>2.0648100521713571E-2</v>
      </c>
      <c r="F229" s="13">
        <f t="shared" si="17"/>
        <v>1.9364792254083097E-2</v>
      </c>
      <c r="G229" s="12">
        <f t="shared" si="18"/>
        <v>0.29537366548042704</v>
      </c>
      <c r="H229" s="17">
        <f t="shared" si="19"/>
        <v>6.0989051363068555E-3</v>
      </c>
      <c r="I229" s="9"/>
    </row>
    <row r="230" spans="2:9" ht="15" x14ac:dyDescent="0.2">
      <c r="B230" s="7" t="s">
        <v>313</v>
      </c>
      <c r="C230" s="8">
        <v>11</v>
      </c>
      <c r="D230" s="8">
        <v>15</v>
      </c>
      <c r="E230" s="13">
        <f t="shared" si="16"/>
        <v>8.0828863252259539E-4</v>
      </c>
      <c r="F230" s="13">
        <f t="shared" si="17"/>
        <v>7.9799968080012773E-4</v>
      </c>
      <c r="G230" s="12">
        <f t="shared" si="18"/>
        <v>0.36363636363636365</v>
      </c>
      <c r="H230" s="17">
        <f t="shared" si="19"/>
        <v>2.9392313909912558E-4</v>
      </c>
      <c r="I230" s="9"/>
    </row>
    <row r="231" spans="2:9" ht="30" x14ac:dyDescent="0.2">
      <c r="B231" s="7" t="s">
        <v>314</v>
      </c>
      <c r="C231" s="8">
        <v>68</v>
      </c>
      <c r="D231" s="8">
        <v>69</v>
      </c>
      <c r="E231" s="13">
        <f t="shared" si="16"/>
        <v>4.9966933646851345E-3</v>
      </c>
      <c r="F231" s="13">
        <f t="shared" si="17"/>
        <v>3.6707985316805874E-3</v>
      </c>
      <c r="G231" s="12">
        <f t="shared" si="18"/>
        <v>1.4705882352941176E-2</v>
      </c>
      <c r="H231" s="17">
        <f t="shared" si="19"/>
        <v>7.3480784774781395E-5</v>
      </c>
      <c r="I231" s="9"/>
    </row>
    <row r="232" spans="2:9" ht="15" x14ac:dyDescent="0.2">
      <c r="B232" s="7" t="s">
        <v>78</v>
      </c>
      <c r="C232" s="8">
        <v>178</v>
      </c>
      <c r="D232" s="8">
        <v>158</v>
      </c>
      <c r="E232" s="13">
        <f t="shared" si="16"/>
        <v>1.3079579689911087E-2</v>
      </c>
      <c r="F232" s="13">
        <f t="shared" si="17"/>
        <v>8.405596637761345E-3</v>
      </c>
      <c r="G232" s="12">
        <f t="shared" si="18"/>
        <v>-0.11235955056179775</v>
      </c>
      <c r="H232" s="17">
        <f t="shared" si="19"/>
        <v>-1.4696156954956277E-3</v>
      </c>
      <c r="I232" s="9"/>
    </row>
    <row r="233" spans="2:9" ht="15" x14ac:dyDescent="0.2">
      <c r="B233" s="7" t="s">
        <v>75</v>
      </c>
      <c r="C233" s="8">
        <v>51</v>
      </c>
      <c r="D233" s="8">
        <v>168</v>
      </c>
      <c r="E233" s="13">
        <f t="shared" si="16"/>
        <v>3.7475200235138513E-3</v>
      </c>
      <c r="F233" s="13">
        <f t="shared" si="17"/>
        <v>8.9375964249614297E-3</v>
      </c>
      <c r="G233" s="12">
        <f t="shared" si="18"/>
        <v>2.2941176470588234</v>
      </c>
      <c r="H233" s="17">
        <f t="shared" si="19"/>
        <v>8.5972518186494228E-3</v>
      </c>
      <c r="I233" s="9"/>
    </row>
    <row r="234" spans="2:9" ht="15" x14ac:dyDescent="0.2">
      <c r="B234" s="7" t="s">
        <v>76</v>
      </c>
      <c r="C234" s="8">
        <v>0</v>
      </c>
      <c r="D234" s="8">
        <v>4</v>
      </c>
      <c r="E234" s="13" t="str">
        <f t="shared" si="16"/>
        <v/>
      </c>
      <c r="F234" s="13">
        <f t="shared" si="17"/>
        <v>2.1279991488003404E-4</v>
      </c>
      <c r="G234" s="12" t="str">
        <f t="shared" si="18"/>
        <v>0</v>
      </c>
      <c r="H234" s="17" t="str">
        <f t="shared" si="19"/>
        <v/>
      </c>
      <c r="I234" s="9"/>
    </row>
    <row r="235" spans="2:9" ht="15" x14ac:dyDescent="0.2">
      <c r="B235" s="7" t="s">
        <v>315</v>
      </c>
      <c r="C235" s="8">
        <v>151</v>
      </c>
      <c r="D235" s="8">
        <v>390</v>
      </c>
      <c r="E235" s="13">
        <f t="shared" si="16"/>
        <v>1.1095598500991991E-2</v>
      </c>
      <c r="F235" s="13">
        <f t="shared" si="17"/>
        <v>2.0747991700803319E-2</v>
      </c>
      <c r="G235" s="12">
        <f t="shared" si="18"/>
        <v>1.5827814569536425</v>
      </c>
      <c r="H235" s="17">
        <f t="shared" si="19"/>
        <v>1.7561907561172756E-2</v>
      </c>
      <c r="I235" s="9"/>
    </row>
    <row r="236" spans="2:9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  <c r="I236" s="9"/>
    </row>
    <row r="237" spans="2:9" ht="15" x14ac:dyDescent="0.2">
      <c r="B237" s="7" t="s">
        <v>81</v>
      </c>
      <c r="C237" s="8">
        <v>364</v>
      </c>
      <c r="D237" s="8">
        <v>291</v>
      </c>
      <c r="E237" s="13">
        <f t="shared" si="16"/>
        <v>2.6747005658020427E-2</v>
      </c>
      <c r="F237" s="13">
        <f t="shared" si="17"/>
        <v>1.5481193807522477E-2</v>
      </c>
      <c r="G237" s="12">
        <f t="shared" si="18"/>
        <v>-0.20054945054945056</v>
      </c>
      <c r="H237" s="17">
        <f t="shared" si="19"/>
        <v>-5.3640972885590421E-3</v>
      </c>
      <c r="I237" s="9"/>
    </row>
    <row r="238" spans="2:9" ht="15" x14ac:dyDescent="0.2">
      <c r="B238" s="7" t="s">
        <v>86</v>
      </c>
      <c r="C238" s="8">
        <v>704</v>
      </c>
      <c r="D238" s="8">
        <v>1055</v>
      </c>
      <c r="E238" s="13">
        <f t="shared" si="16"/>
        <v>5.1730472481446105E-2</v>
      </c>
      <c r="F238" s="13">
        <f t="shared" si="17"/>
        <v>5.6125977549608977E-2</v>
      </c>
      <c r="G238" s="12">
        <f t="shared" si="18"/>
        <v>0.49857954545454547</v>
      </c>
      <c r="H238" s="17">
        <f t="shared" si="19"/>
        <v>2.5791755455948272E-2</v>
      </c>
      <c r="I238" s="9"/>
    </row>
    <row r="239" spans="2:9" ht="15" x14ac:dyDescent="0.2">
      <c r="B239" s="7" t="s">
        <v>82</v>
      </c>
      <c r="C239" s="8">
        <v>161</v>
      </c>
      <c r="D239" s="8">
        <v>192</v>
      </c>
      <c r="E239" s="13">
        <f t="shared" si="16"/>
        <v>1.1830406348739804E-2</v>
      </c>
      <c r="F239" s="13">
        <f t="shared" si="17"/>
        <v>1.0214395914241635E-2</v>
      </c>
      <c r="G239" s="12">
        <f t="shared" si="18"/>
        <v>0.19254658385093168</v>
      </c>
      <c r="H239" s="17">
        <f t="shared" si="19"/>
        <v>2.2779043280182231E-3</v>
      </c>
      <c r="I239" s="9"/>
    </row>
    <row r="240" spans="2:9" ht="15" x14ac:dyDescent="0.2">
      <c r="B240" s="7" t="s">
        <v>317</v>
      </c>
      <c r="C240" s="8">
        <v>75</v>
      </c>
      <c r="D240" s="8">
        <v>75</v>
      </c>
      <c r="E240" s="13">
        <f t="shared" si="16"/>
        <v>5.5110588581086042E-3</v>
      </c>
      <c r="F240" s="13">
        <f t="shared" si="17"/>
        <v>3.9899984040006383E-3</v>
      </c>
      <c r="G240" s="12">
        <f t="shared" si="18"/>
        <v>0</v>
      </c>
      <c r="H240" s="17">
        <f t="shared" si="19"/>
        <v>0</v>
      </c>
      <c r="I240" s="9"/>
    </row>
    <row r="241" spans="2:9" ht="15" x14ac:dyDescent="0.2">
      <c r="B241" s="7" t="s">
        <v>79</v>
      </c>
      <c r="C241" s="8">
        <v>1</v>
      </c>
      <c r="D241" s="8">
        <v>2</v>
      </c>
      <c r="E241" s="13">
        <f t="shared" si="16"/>
        <v>7.3480784774781395E-5</v>
      </c>
      <c r="F241" s="13">
        <f t="shared" si="17"/>
        <v>1.0639995744001702E-4</v>
      </c>
      <c r="G241" s="12">
        <f t="shared" si="18"/>
        <v>1</v>
      </c>
      <c r="H241" s="17">
        <f t="shared" si="19"/>
        <v>7.3480784774781395E-5</v>
      </c>
      <c r="I241" s="9"/>
    </row>
    <row r="242" spans="2:9" ht="15" x14ac:dyDescent="0.2">
      <c r="B242" s="7" t="s">
        <v>84</v>
      </c>
      <c r="C242" s="8">
        <v>2</v>
      </c>
      <c r="D242" s="8">
        <v>2</v>
      </c>
      <c r="E242" s="13">
        <f t="shared" si="16"/>
        <v>1.4696156954956279E-4</v>
      </c>
      <c r="F242" s="13">
        <f t="shared" si="17"/>
        <v>1.0639995744001702E-4</v>
      </c>
      <c r="G242" s="12">
        <f t="shared" si="18"/>
        <v>0</v>
      </c>
      <c r="H242" s="17">
        <f t="shared" si="19"/>
        <v>0</v>
      </c>
      <c r="I242" s="9"/>
    </row>
    <row r="243" spans="2:9" ht="15" x14ac:dyDescent="0.2">
      <c r="B243" s="7" t="s">
        <v>318</v>
      </c>
      <c r="C243" s="8">
        <v>2</v>
      </c>
      <c r="D243" s="8">
        <v>2</v>
      </c>
      <c r="E243" s="13">
        <f t="shared" si="16"/>
        <v>1.4696156954956279E-4</v>
      </c>
      <c r="F243" s="13">
        <f t="shared" si="17"/>
        <v>1.0639995744001702E-4</v>
      </c>
      <c r="G243" s="12">
        <f t="shared" si="18"/>
        <v>0</v>
      </c>
      <c r="H243" s="17">
        <f t="shared" si="19"/>
        <v>0</v>
      </c>
      <c r="I243" s="9"/>
    </row>
    <row r="244" spans="2:9" ht="15" x14ac:dyDescent="0.2">
      <c r="B244" s="7" t="s">
        <v>80</v>
      </c>
      <c r="C244" s="8">
        <v>31</v>
      </c>
      <c r="D244" s="8">
        <v>70</v>
      </c>
      <c r="E244" s="13">
        <f t="shared" si="16"/>
        <v>2.2779043280182231E-3</v>
      </c>
      <c r="F244" s="13">
        <f t="shared" si="17"/>
        <v>3.723998510400596E-3</v>
      </c>
      <c r="G244" s="12">
        <f t="shared" si="18"/>
        <v>1.2580645161290323</v>
      </c>
      <c r="H244" s="17">
        <f t="shared" si="19"/>
        <v>2.8657506062164744E-3</v>
      </c>
      <c r="I244" s="9"/>
    </row>
    <row r="245" spans="2:9" ht="15" x14ac:dyDescent="0.2">
      <c r="B245" s="7" t="s">
        <v>85</v>
      </c>
      <c r="C245" s="8">
        <v>104</v>
      </c>
      <c r="D245" s="8">
        <v>229</v>
      </c>
      <c r="E245" s="13">
        <f t="shared" si="16"/>
        <v>7.6420016165772648E-3</v>
      </c>
      <c r="F245" s="13">
        <f t="shared" si="17"/>
        <v>1.2182795126881949E-2</v>
      </c>
      <c r="G245" s="12">
        <f t="shared" si="18"/>
        <v>1.2019230769230769</v>
      </c>
      <c r="H245" s="17">
        <f t="shared" si="19"/>
        <v>9.1850980968476732E-3</v>
      </c>
      <c r="I245" s="9"/>
    </row>
    <row r="246" spans="2:9" ht="15" x14ac:dyDescent="0.2">
      <c r="B246" s="7" t="s">
        <v>319</v>
      </c>
      <c r="C246" s="8">
        <v>51</v>
      </c>
      <c r="D246" s="8">
        <v>284</v>
      </c>
      <c r="E246" s="13">
        <f t="shared" si="16"/>
        <v>3.7475200235138513E-3</v>
      </c>
      <c r="F246" s="13">
        <f t="shared" si="17"/>
        <v>1.5108793956482418E-2</v>
      </c>
      <c r="G246" s="12">
        <f t="shared" si="18"/>
        <v>4.5686274509803919</v>
      </c>
      <c r="H246" s="17">
        <f t="shared" si="19"/>
        <v>1.7121022852524065E-2</v>
      </c>
      <c r="I246" s="9"/>
    </row>
    <row r="247" spans="2:9" ht="15" x14ac:dyDescent="0.2">
      <c r="B247" s="7" t="s">
        <v>320</v>
      </c>
      <c r="C247" s="8">
        <v>720</v>
      </c>
      <c r="D247" s="8">
        <v>1119</v>
      </c>
      <c r="E247" s="13">
        <f t="shared" si="16"/>
        <v>5.2906165037842602E-2</v>
      </c>
      <c r="F247" s="13">
        <f t="shared" si="17"/>
        <v>5.9530776187689524E-2</v>
      </c>
      <c r="G247" s="12">
        <f t="shared" si="18"/>
        <v>0.5541666666666667</v>
      </c>
      <c r="H247" s="17">
        <f t="shared" si="19"/>
        <v>2.9318833125137778E-2</v>
      </c>
      <c r="I247" s="9"/>
    </row>
    <row r="248" spans="2:9" ht="15" x14ac:dyDescent="0.2">
      <c r="B248" s="7" t="s">
        <v>87</v>
      </c>
      <c r="C248" s="8">
        <v>43</v>
      </c>
      <c r="D248" s="8">
        <v>40</v>
      </c>
      <c r="E248" s="13">
        <f t="shared" si="16"/>
        <v>3.1596737453156E-3</v>
      </c>
      <c r="F248" s="13">
        <f t="shared" si="17"/>
        <v>2.1279991488003403E-3</v>
      </c>
      <c r="G248" s="12">
        <f t="shared" si="18"/>
        <v>-6.9767441860465115E-2</v>
      </c>
      <c r="H248" s="17">
        <f t="shared" si="19"/>
        <v>-2.2044235432434417E-4</v>
      </c>
      <c r="I248" s="9"/>
    </row>
    <row r="249" spans="2:9" ht="15" x14ac:dyDescent="0.2">
      <c r="B249" s="7" t="s">
        <v>88</v>
      </c>
      <c r="C249" s="8">
        <v>481</v>
      </c>
      <c r="D249" s="8">
        <v>476</v>
      </c>
      <c r="E249" s="13">
        <f t="shared" si="16"/>
        <v>3.5344257476669853E-2</v>
      </c>
      <c r="F249" s="13">
        <f t="shared" si="17"/>
        <v>2.5323189870724051E-2</v>
      </c>
      <c r="G249" s="12">
        <f t="shared" si="18"/>
        <v>-1.0395010395010396E-2</v>
      </c>
      <c r="H249" s="17">
        <f t="shared" si="19"/>
        <v>-3.6740392387390704E-4</v>
      </c>
      <c r="I249" s="9"/>
    </row>
    <row r="250" spans="2:9" ht="15" x14ac:dyDescent="0.2">
      <c r="B250" s="7" t="s">
        <v>83</v>
      </c>
      <c r="C250" s="8">
        <v>4</v>
      </c>
      <c r="D250" s="8">
        <v>1</v>
      </c>
      <c r="E250" s="13">
        <f t="shared" si="16"/>
        <v>2.9392313909912558E-4</v>
      </c>
      <c r="F250" s="13">
        <f t="shared" si="17"/>
        <v>5.3199978720008511E-5</v>
      </c>
      <c r="G250" s="12">
        <f t="shared" si="18"/>
        <v>-0.75</v>
      </c>
      <c r="H250" s="17">
        <f t="shared" si="19"/>
        <v>-2.2044235432434417E-4</v>
      </c>
      <c r="I250" s="9"/>
    </row>
    <row r="251" spans="2:9" ht="15" x14ac:dyDescent="0.2">
      <c r="B251" s="7" t="s">
        <v>321</v>
      </c>
      <c r="C251" s="8">
        <v>22</v>
      </c>
      <c r="D251" s="8">
        <v>5</v>
      </c>
      <c r="E251" s="13">
        <f t="shared" si="16"/>
        <v>1.6165772650451908E-3</v>
      </c>
      <c r="F251" s="13">
        <f t="shared" si="17"/>
        <v>2.6599989360004254E-4</v>
      </c>
      <c r="G251" s="12">
        <f t="shared" si="18"/>
        <v>-0.77272727272727271</v>
      </c>
      <c r="H251" s="17">
        <f t="shared" si="19"/>
        <v>-1.2491733411712838E-3</v>
      </c>
      <c r="I251" s="9"/>
    </row>
    <row r="252" spans="2:9" ht="15" x14ac:dyDescent="0.2">
      <c r="B252" s="7" t="s">
        <v>322</v>
      </c>
      <c r="C252" s="8">
        <v>92</v>
      </c>
      <c r="D252" s="8">
        <v>209</v>
      </c>
      <c r="E252" s="13">
        <f t="shared" si="16"/>
        <v>6.7602321992798883E-3</v>
      </c>
      <c r="F252" s="13">
        <f t="shared" si="17"/>
        <v>1.111879555248178E-2</v>
      </c>
      <c r="G252" s="12">
        <f t="shared" si="18"/>
        <v>1.2717391304347827</v>
      </c>
      <c r="H252" s="17">
        <f t="shared" si="19"/>
        <v>8.5972518186494245E-3</v>
      </c>
      <c r="I252" s="9"/>
    </row>
    <row r="253" spans="2:9" ht="15" x14ac:dyDescent="0.2">
      <c r="B253" s="7" t="s">
        <v>323</v>
      </c>
      <c r="C253" s="8">
        <v>70</v>
      </c>
      <c r="D253" s="8">
        <v>99</v>
      </c>
      <c r="E253" s="13">
        <f t="shared" si="16"/>
        <v>5.1436549342346975E-3</v>
      </c>
      <c r="F253" s="13">
        <f t="shared" si="17"/>
        <v>5.2667978932808427E-3</v>
      </c>
      <c r="G253" s="12">
        <f t="shared" si="18"/>
        <v>0.41428571428571431</v>
      </c>
      <c r="H253" s="17">
        <f t="shared" si="19"/>
        <v>2.1309427584686605E-3</v>
      </c>
      <c r="I253" s="9"/>
    </row>
    <row r="254" spans="2:9" ht="15" x14ac:dyDescent="0.2">
      <c r="B254" s="7" t="s">
        <v>324</v>
      </c>
      <c r="C254" s="8">
        <v>11</v>
      </c>
      <c r="D254" s="8">
        <v>16</v>
      </c>
      <c r="E254" s="13">
        <f t="shared" si="16"/>
        <v>8.0828863252259539E-4</v>
      </c>
      <c r="F254" s="13">
        <f t="shared" si="17"/>
        <v>8.5119965952013617E-4</v>
      </c>
      <c r="G254" s="12">
        <f t="shared" si="18"/>
        <v>0.45454545454545453</v>
      </c>
      <c r="H254" s="17">
        <f t="shared" si="19"/>
        <v>3.6740392387390699E-4</v>
      </c>
      <c r="I254" s="9"/>
    </row>
    <row r="255" spans="2:9" ht="15" x14ac:dyDescent="0.2">
      <c r="B255" s="7" t="s">
        <v>325</v>
      </c>
      <c r="C255" s="8">
        <v>1</v>
      </c>
      <c r="D255" s="8">
        <v>5</v>
      </c>
      <c r="E255" s="13">
        <f t="shared" si="16"/>
        <v>7.3480784774781395E-5</v>
      </c>
      <c r="F255" s="13">
        <f t="shared" si="17"/>
        <v>2.6599989360004254E-4</v>
      </c>
      <c r="G255" s="12">
        <f t="shared" si="18"/>
        <v>4</v>
      </c>
      <c r="H255" s="17">
        <f t="shared" si="19"/>
        <v>2.9392313909912558E-4</v>
      </c>
      <c r="I255" s="9"/>
    </row>
    <row r="256" spans="2:9" ht="15" x14ac:dyDescent="0.2">
      <c r="B256" s="7" t="s">
        <v>89</v>
      </c>
      <c r="C256" s="8">
        <v>431</v>
      </c>
      <c r="D256" s="8">
        <v>645</v>
      </c>
      <c r="E256" s="13">
        <f t="shared" si="16"/>
        <v>3.1670218237930779E-2</v>
      </c>
      <c r="F256" s="13">
        <f t="shared" si="17"/>
        <v>3.4313986274405489E-2</v>
      </c>
      <c r="G256" s="12">
        <f t="shared" si="18"/>
        <v>0.49651972157772623</v>
      </c>
      <c r="H256" s="17">
        <f t="shared" si="19"/>
        <v>1.5724887941803219E-2</v>
      </c>
      <c r="I256" s="9"/>
    </row>
    <row r="257" spans="2:9" ht="15" x14ac:dyDescent="0.2">
      <c r="B257" s="7" t="s">
        <v>326</v>
      </c>
      <c r="C257" s="8">
        <v>2</v>
      </c>
      <c r="D257" s="8">
        <v>9</v>
      </c>
      <c r="E257" s="13">
        <f t="shared" si="16"/>
        <v>1.4696156954956279E-4</v>
      </c>
      <c r="F257" s="13">
        <f t="shared" si="17"/>
        <v>4.7879980848007658E-4</v>
      </c>
      <c r="G257" s="12">
        <f t="shared" si="18"/>
        <v>3.5</v>
      </c>
      <c r="H257" s="17">
        <f t="shared" si="19"/>
        <v>5.1436549342346975E-4</v>
      </c>
      <c r="I257" s="9"/>
    </row>
    <row r="258" spans="2:9" ht="30" x14ac:dyDescent="0.2">
      <c r="B258" s="7" t="s">
        <v>327</v>
      </c>
      <c r="C258" s="8">
        <v>19</v>
      </c>
      <c r="D258" s="8">
        <v>10</v>
      </c>
      <c r="E258" s="13">
        <f t="shared" si="16"/>
        <v>1.3961349107208464E-3</v>
      </c>
      <c r="F258" s="13">
        <f t="shared" si="17"/>
        <v>5.3199978720008508E-4</v>
      </c>
      <c r="G258" s="12">
        <f t="shared" si="18"/>
        <v>-0.47368421052631576</v>
      </c>
      <c r="H258" s="17">
        <f t="shared" si="19"/>
        <v>-6.6132706297303246E-4</v>
      </c>
      <c r="I258" s="9"/>
    </row>
    <row r="259" spans="2:9" ht="15" x14ac:dyDescent="0.2">
      <c r="B259" s="7" t="s">
        <v>328</v>
      </c>
      <c r="C259" s="8">
        <v>4</v>
      </c>
      <c r="D259" s="8">
        <v>5</v>
      </c>
      <c r="E259" s="13">
        <f t="shared" si="16"/>
        <v>2.9392313909912558E-4</v>
      </c>
      <c r="F259" s="13">
        <f t="shared" si="17"/>
        <v>2.6599989360004254E-4</v>
      </c>
      <c r="G259" s="12">
        <f t="shared" si="18"/>
        <v>0.25</v>
      </c>
      <c r="H259" s="17">
        <f t="shared" si="19"/>
        <v>7.3480784774781395E-5</v>
      </c>
      <c r="I259" s="9"/>
    </row>
    <row r="260" spans="2:9" ht="15" x14ac:dyDescent="0.2">
      <c r="B260" s="7" t="s">
        <v>90</v>
      </c>
      <c r="C260" s="8">
        <v>0</v>
      </c>
      <c r="D260" s="8">
        <v>1</v>
      </c>
      <c r="E260" s="13" t="str">
        <f t="shared" si="16"/>
        <v/>
      </c>
      <c r="F260" s="13">
        <f t="shared" si="17"/>
        <v>5.3199978720008511E-5</v>
      </c>
      <c r="G260" s="12" t="str">
        <f t="shared" si="18"/>
        <v>0</v>
      </c>
      <c r="H260" s="17" t="str">
        <f t="shared" si="19"/>
        <v/>
      </c>
      <c r="I260" s="9"/>
    </row>
    <row r="261" spans="2:9" ht="30" x14ac:dyDescent="0.2">
      <c r="B261" s="7" t="s">
        <v>329</v>
      </c>
      <c r="C261" s="8">
        <v>3</v>
      </c>
      <c r="D261" s="8">
        <v>4</v>
      </c>
      <c r="E261" s="13">
        <f t="shared" si="16"/>
        <v>2.2044235432434417E-4</v>
      </c>
      <c r="F261" s="13">
        <f t="shared" si="17"/>
        <v>2.1279991488003404E-4</v>
      </c>
      <c r="G261" s="12">
        <f t="shared" si="18"/>
        <v>0.33333333333333331</v>
      </c>
      <c r="H261" s="17">
        <f t="shared" si="19"/>
        <v>7.3480784774781382E-5</v>
      </c>
      <c r="I261" s="9"/>
    </row>
    <row r="262" spans="2:9" ht="15" x14ac:dyDescent="0.2">
      <c r="B262" s="7" t="s">
        <v>91</v>
      </c>
      <c r="C262" s="8">
        <v>17</v>
      </c>
      <c r="D262" s="8">
        <v>63</v>
      </c>
      <c r="E262" s="13">
        <f t="shared" si="16"/>
        <v>1.2491733411712836E-3</v>
      </c>
      <c r="F262" s="13">
        <f t="shared" si="17"/>
        <v>3.3515986593605361E-3</v>
      </c>
      <c r="G262" s="12">
        <f t="shared" si="18"/>
        <v>2.7058823529411766</v>
      </c>
      <c r="H262" s="17">
        <f t="shared" si="19"/>
        <v>3.3801160996399441E-3</v>
      </c>
      <c r="I262" s="9"/>
    </row>
    <row r="263" spans="2:9" ht="15" x14ac:dyDescent="0.2">
      <c r="B263" s="7" t="s">
        <v>330</v>
      </c>
      <c r="C263" s="8">
        <v>13</v>
      </c>
      <c r="D263" s="8">
        <v>26</v>
      </c>
      <c r="E263" s="13">
        <f t="shared" si="16"/>
        <v>9.552502020721581E-4</v>
      </c>
      <c r="F263" s="13">
        <f t="shared" si="17"/>
        <v>1.3831994467202212E-3</v>
      </c>
      <c r="G263" s="12">
        <f t="shared" si="18"/>
        <v>1</v>
      </c>
      <c r="H263" s="17">
        <f t="shared" si="19"/>
        <v>9.552502020721581E-4</v>
      </c>
      <c r="I263" s="9"/>
    </row>
    <row r="264" spans="2:9" ht="30" x14ac:dyDescent="0.2">
      <c r="B264" s="7" t="s">
        <v>331</v>
      </c>
      <c r="C264" s="8">
        <v>14</v>
      </c>
      <c r="D264" s="8">
        <v>46</v>
      </c>
      <c r="E264" s="13">
        <f t="shared" si="16"/>
        <v>1.0287309868469395E-3</v>
      </c>
      <c r="F264" s="13">
        <f t="shared" si="17"/>
        <v>2.4471990211203916E-3</v>
      </c>
      <c r="G264" s="12">
        <f t="shared" si="18"/>
        <v>2.2857142857142856</v>
      </c>
      <c r="H264" s="17">
        <f t="shared" si="19"/>
        <v>2.3513851127930046E-3</v>
      </c>
      <c r="I264" s="9"/>
    </row>
    <row r="265" spans="2:9" ht="15" x14ac:dyDescent="0.2">
      <c r="B265" s="7" t="s">
        <v>332</v>
      </c>
      <c r="C265" s="8">
        <v>3</v>
      </c>
      <c r="D265" s="8">
        <v>1</v>
      </c>
      <c r="E265" s="13">
        <f t="shared" si="16"/>
        <v>2.2044235432434417E-4</v>
      </c>
      <c r="F265" s="13">
        <f t="shared" si="17"/>
        <v>5.3199978720008511E-5</v>
      </c>
      <c r="G265" s="12">
        <f t="shared" si="18"/>
        <v>-0.66666666666666663</v>
      </c>
      <c r="H265" s="17">
        <f t="shared" si="19"/>
        <v>-1.4696156954956276E-4</v>
      </c>
      <c r="I265" s="9"/>
    </row>
    <row r="266" spans="2:9" ht="15" x14ac:dyDescent="0.2">
      <c r="B266" s="7" t="s">
        <v>333</v>
      </c>
      <c r="C266" s="8">
        <v>104</v>
      </c>
      <c r="D266" s="8">
        <v>109</v>
      </c>
      <c r="E266" s="13">
        <f t="shared" si="16"/>
        <v>7.6420016165772648E-3</v>
      </c>
      <c r="F266" s="13">
        <f t="shared" si="17"/>
        <v>5.7987976804809282E-3</v>
      </c>
      <c r="G266" s="12">
        <f t="shared" si="18"/>
        <v>4.807692307692308E-2</v>
      </c>
      <c r="H266" s="17">
        <f t="shared" si="19"/>
        <v>3.6740392387390699E-4</v>
      </c>
      <c r="I266" s="9"/>
    </row>
    <row r="267" spans="2:9" ht="15" x14ac:dyDescent="0.2">
      <c r="B267" s="7" t="s">
        <v>334</v>
      </c>
      <c r="C267" s="8">
        <v>1</v>
      </c>
      <c r="D267" s="8">
        <v>3</v>
      </c>
      <c r="E267" s="13">
        <f t="shared" si="16"/>
        <v>7.3480784774781395E-5</v>
      </c>
      <c r="F267" s="13">
        <f t="shared" si="17"/>
        <v>1.5959993616002555E-4</v>
      </c>
      <c r="G267" s="12">
        <f t="shared" si="18"/>
        <v>2</v>
      </c>
      <c r="H267" s="17">
        <f t="shared" si="19"/>
        <v>1.4696156954956279E-4</v>
      </c>
      <c r="I267" s="9"/>
    </row>
    <row r="268" spans="2:9" ht="30" x14ac:dyDescent="0.2">
      <c r="B268" s="7" t="s">
        <v>335</v>
      </c>
      <c r="C268" s="8">
        <v>184</v>
      </c>
      <c r="D268" s="8">
        <v>349</v>
      </c>
      <c r="E268" s="13">
        <f t="shared" si="16"/>
        <v>1.3520464398559777E-2</v>
      </c>
      <c r="F268" s="13">
        <f t="shared" si="17"/>
        <v>1.8566792573282972E-2</v>
      </c>
      <c r="G268" s="12">
        <f t="shared" si="18"/>
        <v>0.89673913043478259</v>
      </c>
      <c r="H268" s="17">
        <f t="shared" si="19"/>
        <v>1.212432948783893E-2</v>
      </c>
      <c r="I268" s="9"/>
    </row>
    <row r="269" spans="2:9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  <c r="I269" s="9"/>
    </row>
    <row r="270" spans="2:9" ht="30" x14ac:dyDescent="0.2">
      <c r="B270" s="7" t="s">
        <v>337</v>
      </c>
      <c r="C270" s="8">
        <v>21</v>
      </c>
      <c r="D270" s="8">
        <v>20</v>
      </c>
      <c r="E270" s="13">
        <f t="shared" si="16"/>
        <v>1.5430964802704093E-3</v>
      </c>
      <c r="F270" s="13">
        <f t="shared" si="17"/>
        <v>1.0639995744001702E-3</v>
      </c>
      <c r="G270" s="12">
        <f t="shared" si="18"/>
        <v>-4.7619047619047616E-2</v>
      </c>
      <c r="H270" s="17">
        <f t="shared" si="19"/>
        <v>-7.3480784774781395E-5</v>
      </c>
      <c r="I270" s="9"/>
    </row>
    <row r="271" spans="2:9" ht="15" x14ac:dyDescent="0.2">
      <c r="B271" s="7" t="s">
        <v>94</v>
      </c>
      <c r="C271" s="8">
        <v>6</v>
      </c>
      <c r="D271" s="8">
        <v>6</v>
      </c>
      <c r="E271" s="13">
        <f t="shared" si="16"/>
        <v>4.4088470864868834E-4</v>
      </c>
      <c r="F271" s="13">
        <f t="shared" si="17"/>
        <v>3.1919987232005109E-4</v>
      </c>
      <c r="G271" s="12">
        <f t="shared" si="18"/>
        <v>0</v>
      </c>
      <c r="H271" s="17">
        <f t="shared" si="19"/>
        <v>0</v>
      </c>
      <c r="I271" s="9"/>
    </row>
    <row r="272" spans="2:9" ht="30" x14ac:dyDescent="0.2">
      <c r="B272" s="7" t="s">
        <v>338</v>
      </c>
      <c r="C272" s="8">
        <v>9</v>
      </c>
      <c r="D272" s="8">
        <v>12</v>
      </c>
      <c r="E272" s="13">
        <f t="shared" si="16"/>
        <v>6.6132706297303257E-4</v>
      </c>
      <c r="F272" s="13">
        <f t="shared" si="17"/>
        <v>6.3839974464010218E-4</v>
      </c>
      <c r="G272" s="12">
        <f t="shared" si="18"/>
        <v>0.33333333333333331</v>
      </c>
      <c r="H272" s="17">
        <f t="shared" si="19"/>
        <v>2.2044235432434417E-4</v>
      </c>
      <c r="I272" s="9"/>
    </row>
    <row r="273" spans="2:9" ht="15" x14ac:dyDescent="0.2">
      <c r="B273" s="7" t="s">
        <v>92</v>
      </c>
      <c r="C273" s="8">
        <v>55</v>
      </c>
      <c r="D273" s="8">
        <v>70</v>
      </c>
      <c r="E273" s="13">
        <f t="shared" si="16"/>
        <v>4.0414431626129765E-3</v>
      </c>
      <c r="F273" s="13">
        <f t="shared" si="17"/>
        <v>3.723998510400596E-3</v>
      </c>
      <c r="G273" s="12">
        <f t="shared" si="18"/>
        <v>0.27272727272727271</v>
      </c>
      <c r="H273" s="17">
        <f t="shared" si="19"/>
        <v>1.1022117716217208E-3</v>
      </c>
      <c r="I273" s="9"/>
    </row>
    <row r="274" spans="2:9" ht="15" x14ac:dyDescent="0.2">
      <c r="B274" s="7" t="s">
        <v>339</v>
      </c>
      <c r="C274" s="8">
        <v>7</v>
      </c>
      <c r="D274" s="8">
        <v>16</v>
      </c>
      <c r="E274" s="13">
        <f t="shared" si="16"/>
        <v>5.1436549342346975E-4</v>
      </c>
      <c r="F274" s="13">
        <f t="shared" si="17"/>
        <v>8.5119965952013617E-4</v>
      </c>
      <c r="G274" s="12">
        <f t="shared" si="18"/>
        <v>1.2857142857142858</v>
      </c>
      <c r="H274" s="17">
        <f t="shared" si="19"/>
        <v>6.6132706297303257E-4</v>
      </c>
      <c r="I274" s="9"/>
    </row>
    <row r="275" spans="2:9" ht="30" x14ac:dyDescent="0.2">
      <c r="B275" s="7" t="s">
        <v>340</v>
      </c>
      <c r="C275" s="8">
        <v>5</v>
      </c>
      <c r="D275" s="8">
        <v>0</v>
      </c>
      <c r="E275" s="13">
        <f t="shared" si="16"/>
        <v>3.6740392387390699E-4</v>
      </c>
      <c r="F275" s="13" t="str">
        <f t="shared" si="17"/>
        <v/>
      </c>
      <c r="G275" s="12" t="str">
        <f t="shared" si="18"/>
        <v>0</v>
      </c>
      <c r="H275" s="17">
        <f t="shared" si="19"/>
        <v>0</v>
      </c>
      <c r="I275" s="9"/>
    </row>
    <row r="276" spans="2:9" ht="15" x14ac:dyDescent="0.2">
      <c r="B276" s="7" t="s">
        <v>93</v>
      </c>
      <c r="C276" s="8">
        <v>22</v>
      </c>
      <c r="D276" s="8">
        <v>29</v>
      </c>
      <c r="E276" s="13">
        <f t="shared" si="16"/>
        <v>1.6165772650451908E-3</v>
      </c>
      <c r="F276" s="13">
        <f t="shared" si="17"/>
        <v>1.5427993828802469E-3</v>
      </c>
      <c r="G276" s="12">
        <f t="shared" si="18"/>
        <v>0.31818181818181818</v>
      </c>
      <c r="H276" s="17">
        <f t="shared" si="19"/>
        <v>5.1436549342346975E-4</v>
      </c>
      <c r="I276" s="9"/>
    </row>
    <row r="277" spans="2:9" ht="15" x14ac:dyDescent="0.2">
      <c r="B277" s="7" t="s">
        <v>341</v>
      </c>
      <c r="C277" s="8">
        <v>1</v>
      </c>
      <c r="D277" s="8">
        <v>2</v>
      </c>
      <c r="E277" s="13">
        <f t="shared" si="16"/>
        <v>7.3480784774781395E-5</v>
      </c>
      <c r="F277" s="13">
        <f t="shared" si="17"/>
        <v>1.0639995744001702E-4</v>
      </c>
      <c r="G277" s="12">
        <f t="shared" si="18"/>
        <v>1</v>
      </c>
      <c r="H277" s="17">
        <f t="shared" si="19"/>
        <v>7.3480784774781395E-5</v>
      </c>
      <c r="I277" s="9"/>
    </row>
    <row r="278" spans="2:9" ht="15" x14ac:dyDescent="0.2">
      <c r="B278" s="7" t="s">
        <v>342</v>
      </c>
      <c r="C278" s="8">
        <v>1</v>
      </c>
      <c r="D278" s="8">
        <v>0</v>
      </c>
      <c r="E278" s="13">
        <f t="shared" si="16"/>
        <v>7.3480784774781395E-5</v>
      </c>
      <c r="F278" s="13" t="str">
        <f t="shared" si="17"/>
        <v/>
      </c>
      <c r="G278" s="12" t="str">
        <f t="shared" si="18"/>
        <v>0</v>
      </c>
      <c r="H278" s="17">
        <f t="shared" si="19"/>
        <v>0</v>
      </c>
      <c r="I278" s="9"/>
    </row>
    <row r="279" spans="2:9" ht="15" x14ac:dyDescent="0.2">
      <c r="B279" s="7" t="s">
        <v>343</v>
      </c>
      <c r="C279" s="8">
        <v>4</v>
      </c>
      <c r="D279" s="8">
        <v>2</v>
      </c>
      <c r="E279" s="13">
        <f t="shared" si="16"/>
        <v>2.9392313909912558E-4</v>
      </c>
      <c r="F279" s="13">
        <f t="shared" si="17"/>
        <v>1.0639995744001702E-4</v>
      </c>
      <c r="G279" s="12">
        <f t="shared" si="18"/>
        <v>-0.5</v>
      </c>
      <c r="H279" s="17">
        <f t="shared" si="19"/>
        <v>-1.4696156954956279E-4</v>
      </c>
      <c r="I279" s="9"/>
    </row>
    <row r="280" spans="2:9" ht="15" x14ac:dyDescent="0.2">
      <c r="B280" s="7" t="s">
        <v>344</v>
      </c>
      <c r="C280" s="8">
        <v>13</v>
      </c>
      <c r="D280" s="8">
        <v>19</v>
      </c>
      <c r="E280" s="13">
        <f t="shared" si="16"/>
        <v>9.552502020721581E-4</v>
      </c>
      <c r="F280" s="13">
        <f t="shared" si="17"/>
        <v>1.0107995956801618E-3</v>
      </c>
      <c r="G280" s="12">
        <f t="shared" si="18"/>
        <v>0.46153846153846156</v>
      </c>
      <c r="H280" s="17">
        <f t="shared" si="19"/>
        <v>4.408847086486884E-4</v>
      </c>
      <c r="I280" s="9"/>
    </row>
    <row r="281" spans="2:9" ht="15" x14ac:dyDescent="0.2">
      <c r="B281" s="7" t="s">
        <v>345</v>
      </c>
      <c r="C281" s="8">
        <v>111</v>
      </c>
      <c r="D281" s="8">
        <v>74</v>
      </c>
      <c r="E281" s="13">
        <f t="shared" ref="E281:E288" si="20">+IF(C281=0,"",C281/C$151)</f>
        <v>8.1563671100007354E-3</v>
      </c>
      <c r="F281" s="13">
        <f t="shared" ref="F281:F288" si="21">+IF(D281=0,"",D281/D$151)</f>
        <v>3.9367984252806302E-3</v>
      </c>
      <c r="G281" s="12">
        <f t="shared" ref="G281:G288" si="22">+IF(OR(AND(D281=0),(C281=0)),"0",((D281-C281)/C281))</f>
        <v>-0.33333333333333331</v>
      </c>
      <c r="H281" s="17">
        <f t="shared" ref="H281:H288" si="23">+IF(OR(AND(E281=""),(G281="")),"",E281*G281)</f>
        <v>-2.7187890366669118E-3</v>
      </c>
      <c r="I281" s="9"/>
    </row>
    <row r="282" spans="2:9" ht="15" x14ac:dyDescent="0.2">
      <c r="B282" s="7" t="s">
        <v>346</v>
      </c>
      <c r="C282" s="8">
        <v>11</v>
      </c>
      <c r="D282" s="8">
        <v>21</v>
      </c>
      <c r="E282" s="13">
        <f t="shared" si="20"/>
        <v>8.0828863252259539E-4</v>
      </c>
      <c r="F282" s="13">
        <f t="shared" si="21"/>
        <v>1.1171995531201787E-3</v>
      </c>
      <c r="G282" s="12">
        <f t="shared" si="22"/>
        <v>0.90909090909090906</v>
      </c>
      <c r="H282" s="17">
        <f t="shared" si="23"/>
        <v>7.3480784774781398E-4</v>
      </c>
      <c r="I282" s="9"/>
    </row>
    <row r="283" spans="2:9" ht="30" x14ac:dyDescent="0.2">
      <c r="B283" s="7" t="s">
        <v>347</v>
      </c>
      <c r="C283" s="8">
        <v>22</v>
      </c>
      <c r="D283" s="8">
        <v>28</v>
      </c>
      <c r="E283" s="13">
        <f t="shared" si="20"/>
        <v>1.6165772650451908E-3</v>
      </c>
      <c r="F283" s="13">
        <f t="shared" si="21"/>
        <v>1.4895994041602384E-3</v>
      </c>
      <c r="G283" s="12">
        <f t="shared" si="22"/>
        <v>0.27272727272727271</v>
      </c>
      <c r="H283" s="17">
        <f t="shared" si="23"/>
        <v>4.4088470864868834E-4</v>
      </c>
      <c r="I283" s="9"/>
    </row>
    <row r="284" spans="2:9" ht="13.5" customHeight="1" x14ac:dyDescent="0.2">
      <c r="B284" s="7" t="s">
        <v>348</v>
      </c>
      <c r="C284" s="8">
        <v>0</v>
      </c>
      <c r="D284" s="8">
        <v>2</v>
      </c>
      <c r="E284" s="13" t="str">
        <f t="shared" si="20"/>
        <v/>
      </c>
      <c r="F284" s="13">
        <f t="shared" si="21"/>
        <v>1.0639995744001702E-4</v>
      </c>
      <c r="G284" s="12" t="str">
        <f t="shared" si="22"/>
        <v>0</v>
      </c>
      <c r="H284" s="17" t="str">
        <f t="shared" si="23"/>
        <v/>
      </c>
      <c r="I284" s="9"/>
    </row>
    <row r="285" spans="2:9" ht="13.5" customHeight="1" x14ac:dyDescent="0.2">
      <c r="B285" s="7" t="s">
        <v>95</v>
      </c>
      <c r="C285" s="8">
        <v>3</v>
      </c>
      <c r="D285" s="8">
        <v>2</v>
      </c>
      <c r="E285" s="13">
        <f t="shared" si="20"/>
        <v>2.2044235432434417E-4</v>
      </c>
      <c r="F285" s="13">
        <f t="shared" si="21"/>
        <v>1.0639995744001702E-4</v>
      </c>
      <c r="G285" s="12">
        <f t="shared" si="22"/>
        <v>-0.33333333333333331</v>
      </c>
      <c r="H285" s="17">
        <f t="shared" si="23"/>
        <v>-7.3480784774781382E-5</v>
      </c>
      <c r="I285" s="9"/>
    </row>
    <row r="286" spans="2:9" ht="25.5" customHeight="1" x14ac:dyDescent="0.2">
      <c r="B286" s="7" t="s">
        <v>349</v>
      </c>
      <c r="C286" s="8">
        <v>55</v>
      </c>
      <c r="D286" s="8">
        <v>13</v>
      </c>
      <c r="E286" s="13">
        <f t="shared" si="20"/>
        <v>4.0414431626129765E-3</v>
      </c>
      <c r="F286" s="13">
        <f t="shared" si="21"/>
        <v>6.9159972336011062E-4</v>
      </c>
      <c r="G286" s="12">
        <f t="shared" si="22"/>
        <v>-0.76363636363636367</v>
      </c>
      <c r="H286" s="17">
        <f t="shared" si="23"/>
        <v>-3.0861929605408185E-3</v>
      </c>
      <c r="I286" s="9"/>
    </row>
    <row r="287" spans="2:9" ht="13.5" customHeight="1" x14ac:dyDescent="0.2">
      <c r="B287" s="7" t="s">
        <v>350</v>
      </c>
      <c r="C287" s="8">
        <v>0</v>
      </c>
      <c r="D287" s="8">
        <v>1</v>
      </c>
      <c r="E287" s="13" t="str">
        <f t="shared" si="20"/>
        <v/>
      </c>
      <c r="F287" s="13">
        <f t="shared" si="21"/>
        <v>5.3199978720008511E-5</v>
      </c>
      <c r="G287" s="12" t="str">
        <f t="shared" si="22"/>
        <v>0</v>
      </c>
      <c r="H287" s="17" t="str">
        <f t="shared" si="23"/>
        <v/>
      </c>
      <c r="I287" s="9"/>
    </row>
    <row r="288" spans="2:9" ht="15" x14ac:dyDescent="0.2">
      <c r="B288" s="7" t="s">
        <v>351</v>
      </c>
      <c r="C288" s="8">
        <v>2</v>
      </c>
      <c r="D288" s="8">
        <v>0</v>
      </c>
      <c r="E288" s="13">
        <f t="shared" si="20"/>
        <v>1.4696156954956279E-4</v>
      </c>
      <c r="F288" s="13" t="str">
        <f t="shared" si="21"/>
        <v/>
      </c>
      <c r="G288" s="12" t="str">
        <f t="shared" si="22"/>
        <v>0</v>
      </c>
      <c r="H288" s="17">
        <f t="shared" si="23"/>
        <v>0</v>
      </c>
      <c r="I288" s="9"/>
    </row>
    <row r="289" spans="2:9" ht="15" x14ac:dyDescent="0.2">
      <c r="B289" s="26"/>
      <c r="C289" s="31"/>
      <c r="D289" s="31"/>
      <c r="E289" s="30"/>
      <c r="F289" s="30"/>
      <c r="G289" s="27"/>
      <c r="H289" s="28"/>
      <c r="I289" s="9"/>
    </row>
    <row r="290" spans="2:9" ht="15" x14ac:dyDescent="0.2">
      <c r="B290" s="26"/>
      <c r="C290" s="31"/>
      <c r="D290" s="31"/>
      <c r="E290" s="30"/>
      <c r="F290" s="30"/>
      <c r="G290" s="27"/>
      <c r="H290" s="28"/>
      <c r="I290" s="9"/>
    </row>
    <row r="291" spans="2:9" s="3" customFormat="1" ht="26.25" customHeight="1" x14ac:dyDescent="0.2">
      <c r="B291" s="24"/>
      <c r="C291" s="24"/>
      <c r="D291" s="24"/>
      <c r="E291" s="24"/>
      <c r="F291" s="24"/>
      <c r="I291" s="9"/>
    </row>
    <row r="292" spans="2:9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  <c r="I292" s="9"/>
    </row>
    <row r="293" spans="2:9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  <c r="I293" s="9"/>
    </row>
    <row r="294" spans="2:9" ht="15" x14ac:dyDescent="0.2">
      <c r="B294" s="43" t="s">
        <v>530</v>
      </c>
      <c r="C294" s="40">
        <f>SUM(C295:C499)</f>
        <v>76351</v>
      </c>
      <c r="D294" s="40">
        <f>SUM(D295:D499)</f>
        <v>82874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8.543437545022331E-2</v>
      </c>
      <c r="H294" s="39">
        <f>+IF(OR(AND(E294=""),(G294="")),"",E294*G294)</f>
        <v>8.543437545022331E-2</v>
      </c>
      <c r="I294" s="9"/>
    </row>
    <row r="295" spans="2:9" ht="15" x14ac:dyDescent="0.2">
      <c r="B295" s="5" t="s">
        <v>101</v>
      </c>
      <c r="C295" s="8">
        <v>2588</v>
      </c>
      <c r="D295" s="8">
        <v>2581</v>
      </c>
      <c r="E295" s="13">
        <f>+IF(C295=0,"",C295/C$294)</f>
        <v>3.3896085185524748E-2</v>
      </c>
      <c r="F295" s="13">
        <f>+IF(D295=0,"",D295/D$294)</f>
        <v>3.1143663875280548E-2</v>
      </c>
      <c r="G295" s="12">
        <f>+IF(OR(AND(D295=0),(C295=0)),"0",((D295-C295)/C295))</f>
        <v>-2.704791344667697E-3</v>
      </c>
      <c r="H295" s="17">
        <f>+IF(OR(AND(E295=""),(G295="")),"",E295*G295)</f>
        <v>-9.1681837827926291E-5</v>
      </c>
      <c r="I295" s="9"/>
    </row>
    <row r="296" spans="2:9" ht="15" x14ac:dyDescent="0.2">
      <c r="B296" s="5" t="s">
        <v>114</v>
      </c>
      <c r="C296" s="8">
        <v>239</v>
      </c>
      <c r="D296" s="8">
        <v>229</v>
      </c>
      <c r="E296" s="13">
        <f t="shared" ref="E296:E359" si="24">+IF(C296=0,"",C296/C$294)</f>
        <v>3.1302798915534831E-3</v>
      </c>
      <c r="F296" s="13">
        <f t="shared" ref="F296:F359" si="25">+IF(D296=0,"",D296/D$294)</f>
        <v>2.7632309288799866E-3</v>
      </c>
      <c r="G296" s="12">
        <f t="shared" ref="G296:G359" si="26">+IF(OR(AND(D296=0),(C296=0)),"0",((D296-C296)/C296))</f>
        <v>-4.1841004184100417E-2</v>
      </c>
      <c r="H296" s="17">
        <f t="shared" ref="H296:H359" si="27">+IF(OR(AND(E296=""),(G296="")),"",E296*G296)</f>
        <v>-1.3097405403989469E-4</v>
      </c>
      <c r="I296" s="9"/>
    </row>
    <row r="297" spans="2:9" ht="15" x14ac:dyDescent="0.2">
      <c r="B297" s="5" t="s">
        <v>105</v>
      </c>
      <c r="C297" s="8">
        <v>1185</v>
      </c>
      <c r="D297" s="8">
        <v>425</v>
      </c>
      <c r="E297" s="13">
        <f t="shared" si="24"/>
        <v>1.5520425403727521E-2</v>
      </c>
      <c r="F297" s="13">
        <f t="shared" si="25"/>
        <v>5.1282670077466997E-3</v>
      </c>
      <c r="G297" s="12">
        <f t="shared" si="26"/>
        <v>-0.64135021097046419</v>
      </c>
      <c r="H297" s="17">
        <f t="shared" si="27"/>
        <v>-9.954028107031998E-3</v>
      </c>
      <c r="I297" s="9"/>
    </row>
    <row r="298" spans="2:9" ht="15" x14ac:dyDescent="0.2">
      <c r="B298" s="5" t="s">
        <v>96</v>
      </c>
      <c r="C298" s="8">
        <v>715</v>
      </c>
      <c r="D298" s="8">
        <v>1912</v>
      </c>
      <c r="E298" s="13">
        <f t="shared" si="24"/>
        <v>9.3646448638524706E-3</v>
      </c>
      <c r="F298" s="13">
        <f t="shared" si="25"/>
        <v>2.3071168279556919E-2</v>
      </c>
      <c r="G298" s="12">
        <f t="shared" si="26"/>
        <v>1.6741258741258742</v>
      </c>
      <c r="H298" s="17">
        <f t="shared" si="27"/>
        <v>1.5677594268575394E-2</v>
      </c>
      <c r="I298" s="9"/>
    </row>
    <row r="299" spans="2:9" ht="15" x14ac:dyDescent="0.2">
      <c r="B299" s="5" t="s">
        <v>113</v>
      </c>
      <c r="C299" s="8">
        <v>7</v>
      </c>
      <c r="D299" s="8">
        <v>3</v>
      </c>
      <c r="E299" s="13">
        <f t="shared" si="24"/>
        <v>9.1681837827926291E-5</v>
      </c>
      <c r="F299" s="13">
        <f t="shared" si="25"/>
        <v>3.6199531819388471E-5</v>
      </c>
      <c r="G299" s="12">
        <f t="shared" si="26"/>
        <v>-0.5714285714285714</v>
      </c>
      <c r="H299" s="17">
        <f t="shared" si="27"/>
        <v>-5.2389621615957875E-5</v>
      </c>
      <c r="I299" s="9"/>
    </row>
    <row r="300" spans="2:9" ht="15" x14ac:dyDescent="0.2">
      <c r="B300" s="5" t="s">
        <v>112</v>
      </c>
      <c r="C300" s="8">
        <v>30</v>
      </c>
      <c r="D300" s="8">
        <v>21</v>
      </c>
      <c r="E300" s="13">
        <f t="shared" si="24"/>
        <v>3.9292216211968408E-4</v>
      </c>
      <c r="F300" s="13">
        <f t="shared" si="25"/>
        <v>2.5339672273571928E-4</v>
      </c>
      <c r="G300" s="12">
        <f t="shared" si="26"/>
        <v>-0.3</v>
      </c>
      <c r="H300" s="17">
        <f t="shared" si="27"/>
        <v>-1.1787664863590522E-4</v>
      </c>
      <c r="I300" s="9"/>
    </row>
    <row r="301" spans="2:9" ht="15" x14ac:dyDescent="0.2">
      <c r="B301" s="5" t="s">
        <v>106</v>
      </c>
      <c r="C301" s="8">
        <v>2572</v>
      </c>
      <c r="D301" s="8">
        <v>3305</v>
      </c>
      <c r="E301" s="13">
        <f t="shared" si="24"/>
        <v>3.3686526699060915E-2</v>
      </c>
      <c r="F301" s="13">
        <f t="shared" si="25"/>
        <v>3.9879817554359633E-2</v>
      </c>
      <c r="G301" s="12">
        <f t="shared" si="26"/>
        <v>0.28499222395023327</v>
      </c>
      <c r="H301" s="17">
        <f t="shared" si="27"/>
        <v>9.6003981611242802E-3</v>
      </c>
      <c r="I301" s="9"/>
    </row>
    <row r="302" spans="2:9" ht="15" x14ac:dyDescent="0.2">
      <c r="B302" s="5" t="s">
        <v>110</v>
      </c>
      <c r="C302" s="8">
        <v>345</v>
      </c>
      <c r="D302" s="8">
        <v>379</v>
      </c>
      <c r="E302" s="13">
        <f t="shared" si="24"/>
        <v>4.5186048643763672E-3</v>
      </c>
      <c r="F302" s="13">
        <f t="shared" si="25"/>
        <v>4.5732075198494102E-3</v>
      </c>
      <c r="G302" s="12">
        <f t="shared" si="26"/>
        <v>9.8550724637681164E-2</v>
      </c>
      <c r="H302" s="17">
        <f t="shared" si="27"/>
        <v>4.4531178373564202E-4</v>
      </c>
      <c r="I302" s="9"/>
    </row>
    <row r="303" spans="2:9" ht="15" x14ac:dyDescent="0.2">
      <c r="B303" s="5" t="s">
        <v>109</v>
      </c>
      <c r="C303" s="8">
        <v>343</v>
      </c>
      <c r="D303" s="8">
        <v>176</v>
      </c>
      <c r="E303" s="13">
        <f t="shared" si="24"/>
        <v>4.4924100535683881E-3</v>
      </c>
      <c r="F303" s="13">
        <f t="shared" si="25"/>
        <v>2.123705866737457E-3</v>
      </c>
      <c r="G303" s="12">
        <f t="shared" si="26"/>
        <v>-0.48688046647230321</v>
      </c>
      <c r="H303" s="17">
        <f t="shared" si="27"/>
        <v>-2.1872667024662416E-3</v>
      </c>
      <c r="I303" s="9"/>
    </row>
    <row r="304" spans="2:9" ht="15" x14ac:dyDescent="0.2">
      <c r="B304" s="5" t="s">
        <v>108</v>
      </c>
      <c r="C304" s="8">
        <v>1204</v>
      </c>
      <c r="D304" s="8">
        <v>694</v>
      </c>
      <c r="E304" s="13">
        <f t="shared" si="24"/>
        <v>1.5769276106403322E-2</v>
      </c>
      <c r="F304" s="13">
        <f t="shared" si="25"/>
        <v>8.3741583608851998E-3</v>
      </c>
      <c r="G304" s="12">
        <f t="shared" si="26"/>
        <v>-0.42358803986710963</v>
      </c>
      <c r="H304" s="17">
        <f t="shared" si="27"/>
        <v>-6.6796767560346297E-3</v>
      </c>
      <c r="I304" s="9"/>
    </row>
    <row r="305" spans="2:9" ht="15" x14ac:dyDescent="0.2">
      <c r="B305" s="5" t="s">
        <v>352</v>
      </c>
      <c r="C305" s="8">
        <v>122</v>
      </c>
      <c r="D305" s="8">
        <v>187</v>
      </c>
      <c r="E305" s="13">
        <f t="shared" si="24"/>
        <v>1.5978834592867152E-3</v>
      </c>
      <c r="F305" s="13">
        <f t="shared" si="25"/>
        <v>2.256437483408548E-3</v>
      </c>
      <c r="G305" s="12">
        <f t="shared" si="26"/>
        <v>0.53278688524590168</v>
      </c>
      <c r="H305" s="17">
        <f t="shared" si="27"/>
        <v>8.5133135125931556E-4</v>
      </c>
      <c r="I305" s="9"/>
    </row>
    <row r="306" spans="2:9" ht="15" x14ac:dyDescent="0.2">
      <c r="B306" s="5" t="s">
        <v>568</v>
      </c>
      <c r="C306" s="8"/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  <c r="I306" s="9"/>
    </row>
    <row r="307" spans="2:9" ht="15" x14ac:dyDescent="0.2">
      <c r="B307" s="5" t="s">
        <v>111</v>
      </c>
      <c r="C307" s="8">
        <v>2110</v>
      </c>
      <c r="D307" s="8">
        <v>1886</v>
      </c>
      <c r="E307" s="13">
        <f t="shared" si="24"/>
        <v>2.7635525402417781E-2</v>
      </c>
      <c r="F307" s="13">
        <f t="shared" si="25"/>
        <v>2.2757439003788883E-2</v>
      </c>
      <c r="G307" s="12">
        <f t="shared" si="26"/>
        <v>-0.10616113744075829</v>
      </c>
      <c r="H307" s="17">
        <f t="shared" si="27"/>
        <v>-2.9338188104936413E-3</v>
      </c>
      <c r="I307" s="9"/>
    </row>
    <row r="308" spans="2:9" ht="15" x14ac:dyDescent="0.2">
      <c r="B308" s="5" t="s">
        <v>100</v>
      </c>
      <c r="C308" s="8">
        <v>240</v>
      </c>
      <c r="D308" s="8">
        <v>256</v>
      </c>
      <c r="E308" s="13">
        <f t="shared" si="24"/>
        <v>3.1433772969574727E-3</v>
      </c>
      <c r="F308" s="13">
        <f t="shared" si="25"/>
        <v>3.0890267152544827E-3</v>
      </c>
      <c r="G308" s="12">
        <f t="shared" si="26"/>
        <v>6.6666666666666666E-2</v>
      </c>
      <c r="H308" s="17">
        <f t="shared" si="27"/>
        <v>2.095584864638315E-4</v>
      </c>
      <c r="I308" s="9"/>
    </row>
    <row r="309" spans="2:9" ht="15" x14ac:dyDescent="0.2">
      <c r="B309" s="5" t="s">
        <v>97</v>
      </c>
      <c r="C309" s="8">
        <v>6</v>
      </c>
      <c r="D309" s="8">
        <v>1</v>
      </c>
      <c r="E309" s="13">
        <f t="shared" si="24"/>
        <v>7.8584432423936819E-5</v>
      </c>
      <c r="F309" s="13">
        <f t="shared" si="25"/>
        <v>1.2066510606462823E-5</v>
      </c>
      <c r="G309" s="12">
        <f t="shared" si="26"/>
        <v>-0.83333333333333337</v>
      </c>
      <c r="H309" s="17">
        <f t="shared" si="27"/>
        <v>-6.5487027019947347E-5</v>
      </c>
      <c r="I309" s="9"/>
    </row>
    <row r="310" spans="2:9" ht="15" x14ac:dyDescent="0.2">
      <c r="B310" s="5" t="s">
        <v>107</v>
      </c>
      <c r="C310" s="8">
        <v>612</v>
      </c>
      <c r="D310" s="8">
        <v>864</v>
      </c>
      <c r="E310" s="13">
        <f t="shared" si="24"/>
        <v>8.015612107241556E-3</v>
      </c>
      <c r="F310" s="13">
        <f t="shared" si="25"/>
        <v>1.0425465163983879E-2</v>
      </c>
      <c r="G310" s="12">
        <f t="shared" si="26"/>
        <v>0.41176470588235292</v>
      </c>
      <c r="H310" s="17">
        <f t="shared" si="27"/>
        <v>3.3005461618053466E-3</v>
      </c>
      <c r="I310" s="9"/>
    </row>
    <row r="311" spans="2:9" ht="15" x14ac:dyDescent="0.2">
      <c r="B311" s="5" t="s">
        <v>103</v>
      </c>
      <c r="C311" s="8">
        <v>149</v>
      </c>
      <c r="D311" s="8">
        <v>277</v>
      </c>
      <c r="E311" s="13">
        <f t="shared" si="24"/>
        <v>1.9515134051944309E-3</v>
      </c>
      <c r="F311" s="13">
        <f t="shared" si="25"/>
        <v>3.342423437990202E-3</v>
      </c>
      <c r="G311" s="12">
        <f t="shared" si="26"/>
        <v>0.85906040268456374</v>
      </c>
      <c r="H311" s="17">
        <f t="shared" si="27"/>
        <v>1.676467891710652E-3</v>
      </c>
      <c r="I311" s="9"/>
    </row>
    <row r="312" spans="2:9" ht="15" x14ac:dyDescent="0.2">
      <c r="B312" s="5" t="s">
        <v>98</v>
      </c>
      <c r="C312" s="8">
        <v>17</v>
      </c>
      <c r="D312" s="8">
        <v>14</v>
      </c>
      <c r="E312" s="13">
        <f t="shared" si="24"/>
        <v>2.2265589186782098E-4</v>
      </c>
      <c r="F312" s="13">
        <f t="shared" si="25"/>
        <v>1.6893114849047953E-4</v>
      </c>
      <c r="G312" s="12">
        <f t="shared" si="26"/>
        <v>-0.17647058823529413</v>
      </c>
      <c r="H312" s="17">
        <f t="shared" si="27"/>
        <v>-3.9292216211968409E-5</v>
      </c>
      <c r="I312" s="9"/>
    </row>
    <row r="313" spans="2:9" ht="15" x14ac:dyDescent="0.2">
      <c r="B313" s="5" t="s">
        <v>353</v>
      </c>
      <c r="C313" s="8">
        <v>2</v>
      </c>
      <c r="D313" s="8">
        <v>1</v>
      </c>
      <c r="E313" s="13">
        <f t="shared" si="24"/>
        <v>2.6194810807978941E-5</v>
      </c>
      <c r="F313" s="13">
        <f t="shared" si="25"/>
        <v>1.2066510606462823E-5</v>
      </c>
      <c r="G313" s="12">
        <f t="shared" si="26"/>
        <v>-0.5</v>
      </c>
      <c r="H313" s="17">
        <f t="shared" si="27"/>
        <v>-1.309740540398947E-5</v>
      </c>
      <c r="I313" s="9"/>
    </row>
    <row r="314" spans="2:9" ht="15" x14ac:dyDescent="0.2">
      <c r="B314" s="5" t="s">
        <v>354</v>
      </c>
      <c r="C314" s="8">
        <v>3634</v>
      </c>
      <c r="D314" s="8">
        <v>2984</v>
      </c>
      <c r="E314" s="13">
        <f t="shared" si="24"/>
        <v>4.759597123809773E-2</v>
      </c>
      <c r="F314" s="13">
        <f t="shared" si="25"/>
        <v>3.6006467649685063E-2</v>
      </c>
      <c r="G314" s="12">
        <f t="shared" si="26"/>
        <v>-0.17886626307099615</v>
      </c>
      <c r="H314" s="17">
        <f t="shared" si="27"/>
        <v>-8.5133135125931552E-3</v>
      </c>
      <c r="I314" s="9"/>
    </row>
    <row r="315" spans="2:9" ht="15" x14ac:dyDescent="0.2">
      <c r="B315" s="5" t="s">
        <v>355</v>
      </c>
      <c r="C315" s="8">
        <v>488</v>
      </c>
      <c r="D315" s="8">
        <v>715</v>
      </c>
      <c r="E315" s="13">
        <f t="shared" si="24"/>
        <v>6.391533837146861E-3</v>
      </c>
      <c r="F315" s="13">
        <f t="shared" si="25"/>
        <v>8.6275550836209178E-3</v>
      </c>
      <c r="G315" s="12">
        <f t="shared" si="26"/>
        <v>0.4651639344262295</v>
      </c>
      <c r="H315" s="17">
        <f t="shared" si="27"/>
        <v>2.9731110267056096E-3</v>
      </c>
      <c r="I315" s="9"/>
    </row>
    <row r="316" spans="2:9" ht="15" x14ac:dyDescent="0.2">
      <c r="B316" s="5" t="s">
        <v>102</v>
      </c>
      <c r="C316" s="8">
        <v>2</v>
      </c>
      <c r="D316" s="8">
        <v>8</v>
      </c>
      <c r="E316" s="13">
        <f t="shared" si="24"/>
        <v>2.6194810807978941E-5</v>
      </c>
      <c r="F316" s="13">
        <f t="shared" si="25"/>
        <v>9.6532084851702586E-5</v>
      </c>
      <c r="G316" s="12">
        <f t="shared" si="26"/>
        <v>3</v>
      </c>
      <c r="H316" s="17">
        <f t="shared" si="27"/>
        <v>7.8584432423936819E-5</v>
      </c>
      <c r="I316" s="9"/>
    </row>
    <row r="317" spans="2:9" ht="15" x14ac:dyDescent="0.2">
      <c r="B317" s="5" t="s">
        <v>104</v>
      </c>
      <c r="C317" s="8">
        <v>647</v>
      </c>
      <c r="D317" s="8">
        <v>864</v>
      </c>
      <c r="E317" s="13">
        <f t="shared" si="24"/>
        <v>8.4740212963811869E-3</v>
      </c>
      <c r="F317" s="13">
        <f t="shared" si="25"/>
        <v>1.0425465163983879E-2</v>
      </c>
      <c r="G317" s="12">
        <f t="shared" si="26"/>
        <v>0.33539412673879443</v>
      </c>
      <c r="H317" s="17">
        <f t="shared" si="27"/>
        <v>2.8421369726657148E-3</v>
      </c>
      <c r="I317" s="9"/>
    </row>
    <row r="318" spans="2:9" ht="15" x14ac:dyDescent="0.2">
      <c r="B318" s="5" t="s">
        <v>356</v>
      </c>
      <c r="C318" s="8">
        <v>2533</v>
      </c>
      <c r="D318" s="8">
        <v>4930</v>
      </c>
      <c r="E318" s="13">
        <f t="shared" si="24"/>
        <v>3.3175727888305327E-2</v>
      </c>
      <c r="F318" s="13">
        <f t="shared" si="25"/>
        <v>5.9487897289861716E-2</v>
      </c>
      <c r="G318" s="12">
        <f t="shared" si="26"/>
        <v>0.94630872483221473</v>
      </c>
      <c r="H318" s="17">
        <f t="shared" si="27"/>
        <v>3.1394480753362757E-2</v>
      </c>
      <c r="I318" s="9"/>
    </row>
    <row r="319" spans="2:9" ht="15" x14ac:dyDescent="0.2">
      <c r="B319" s="5" t="s">
        <v>116</v>
      </c>
      <c r="C319" s="8">
        <v>457</v>
      </c>
      <c r="D319" s="8">
        <v>222</v>
      </c>
      <c r="E319" s="13">
        <f t="shared" si="24"/>
        <v>5.9855142696231874E-3</v>
      </c>
      <c r="F319" s="13">
        <f t="shared" si="25"/>
        <v>2.6787653546347465E-3</v>
      </c>
      <c r="G319" s="12">
        <f t="shared" si="26"/>
        <v>-0.51422319474835887</v>
      </c>
      <c r="H319" s="17">
        <f t="shared" si="27"/>
        <v>-3.0778902699375252E-3</v>
      </c>
      <c r="I319" s="9"/>
    </row>
    <row r="320" spans="2:9" ht="15" x14ac:dyDescent="0.2">
      <c r="B320" s="5" t="s">
        <v>115</v>
      </c>
      <c r="C320" s="8">
        <v>19</v>
      </c>
      <c r="D320" s="8">
        <v>13</v>
      </c>
      <c r="E320" s="13">
        <f t="shared" si="24"/>
        <v>2.4885070267579993E-4</v>
      </c>
      <c r="F320" s="13">
        <f t="shared" si="25"/>
        <v>1.5686463788401671E-4</v>
      </c>
      <c r="G320" s="12">
        <f t="shared" si="26"/>
        <v>-0.31578947368421051</v>
      </c>
      <c r="H320" s="17">
        <f t="shared" si="27"/>
        <v>-7.8584432423936819E-5</v>
      </c>
      <c r="I320" s="9"/>
    </row>
    <row r="321" spans="2:9" ht="15" x14ac:dyDescent="0.2">
      <c r="B321" s="5" t="s">
        <v>99</v>
      </c>
      <c r="C321" s="8">
        <v>33</v>
      </c>
      <c r="D321" s="8">
        <v>32</v>
      </c>
      <c r="E321" s="13">
        <f t="shared" si="24"/>
        <v>4.3221437833165251E-4</v>
      </c>
      <c r="F321" s="13">
        <f t="shared" si="25"/>
        <v>3.8612833940681034E-4</v>
      </c>
      <c r="G321" s="12">
        <f t="shared" si="26"/>
        <v>-3.0303030303030304E-2</v>
      </c>
      <c r="H321" s="17">
        <f t="shared" si="27"/>
        <v>-1.309740540398947E-5</v>
      </c>
      <c r="I321" s="9"/>
    </row>
    <row r="322" spans="2:9" ht="15" x14ac:dyDescent="0.2">
      <c r="B322" s="5" t="s">
        <v>357</v>
      </c>
      <c r="C322" s="8">
        <v>47</v>
      </c>
      <c r="D322" s="8">
        <v>6</v>
      </c>
      <c r="E322" s="13">
        <f t="shared" si="24"/>
        <v>6.1557805398750509E-4</v>
      </c>
      <c r="F322" s="13">
        <f t="shared" si="25"/>
        <v>7.2399063638776943E-5</v>
      </c>
      <c r="G322" s="12">
        <f t="shared" si="26"/>
        <v>-0.87234042553191493</v>
      </c>
      <c r="H322" s="17">
        <f t="shared" si="27"/>
        <v>-5.3699362156356834E-4</v>
      </c>
      <c r="I322" s="9"/>
    </row>
    <row r="323" spans="2:9" ht="15" x14ac:dyDescent="0.2">
      <c r="B323" s="5" t="s">
        <v>478</v>
      </c>
      <c r="C323" s="8">
        <v>19</v>
      </c>
      <c r="D323" s="8">
        <v>29</v>
      </c>
      <c r="E323" s="13">
        <f t="shared" si="24"/>
        <v>2.4885070267579993E-4</v>
      </c>
      <c r="F323" s="13">
        <f t="shared" si="25"/>
        <v>3.4992880758742185E-4</v>
      </c>
      <c r="G323" s="12">
        <f t="shared" si="26"/>
        <v>0.52631578947368418</v>
      </c>
      <c r="H323" s="17">
        <f t="shared" si="27"/>
        <v>1.3097405403989469E-4</v>
      </c>
      <c r="I323" s="9"/>
    </row>
    <row r="324" spans="2:9" ht="15" x14ac:dyDescent="0.2">
      <c r="B324" s="5" t="s">
        <v>479</v>
      </c>
      <c r="C324" s="8">
        <v>28</v>
      </c>
      <c r="D324" s="8">
        <v>37</v>
      </c>
      <c r="E324" s="13">
        <f t="shared" si="24"/>
        <v>3.6672735131170516E-4</v>
      </c>
      <c r="F324" s="13">
        <f t="shared" si="25"/>
        <v>4.4646089243912448E-4</v>
      </c>
      <c r="G324" s="12">
        <f t="shared" si="26"/>
        <v>0.32142857142857145</v>
      </c>
      <c r="H324" s="17">
        <f t="shared" si="27"/>
        <v>1.1787664863590524E-4</v>
      </c>
      <c r="I324" s="9"/>
    </row>
    <row r="325" spans="2:9" ht="15" x14ac:dyDescent="0.2">
      <c r="B325" s="5" t="s">
        <v>480</v>
      </c>
      <c r="C325" s="8">
        <v>77</v>
      </c>
      <c r="D325" s="8">
        <v>44</v>
      </c>
      <c r="E325" s="13">
        <f t="shared" si="24"/>
        <v>1.0085002161071891E-3</v>
      </c>
      <c r="F325" s="13">
        <f t="shared" si="25"/>
        <v>5.3092646668436425E-4</v>
      </c>
      <c r="G325" s="12">
        <f t="shared" si="26"/>
        <v>-0.42857142857142855</v>
      </c>
      <c r="H325" s="17">
        <f t="shared" si="27"/>
        <v>-4.3221437833165246E-4</v>
      </c>
      <c r="I325" s="9"/>
    </row>
    <row r="326" spans="2:9" ht="15" x14ac:dyDescent="0.2">
      <c r="B326" s="5" t="s">
        <v>358</v>
      </c>
      <c r="C326" s="8">
        <v>701</v>
      </c>
      <c r="D326" s="8">
        <v>1596</v>
      </c>
      <c r="E326" s="13">
        <f t="shared" si="24"/>
        <v>9.1812811881966175E-3</v>
      </c>
      <c r="F326" s="13">
        <f t="shared" si="25"/>
        <v>1.9258150927914667E-2</v>
      </c>
      <c r="G326" s="12">
        <f t="shared" si="26"/>
        <v>1.2767475035663338</v>
      </c>
      <c r="H326" s="17">
        <f t="shared" si="27"/>
        <v>1.1722177836570575E-2</v>
      </c>
      <c r="I326" s="9"/>
    </row>
    <row r="327" spans="2:9" ht="15" x14ac:dyDescent="0.2">
      <c r="B327" s="5" t="s">
        <v>359</v>
      </c>
      <c r="C327" s="8">
        <v>46</v>
      </c>
      <c r="D327" s="8">
        <v>61</v>
      </c>
      <c r="E327" s="13">
        <f t="shared" si="24"/>
        <v>6.0248064858351563E-4</v>
      </c>
      <c r="F327" s="13">
        <f t="shared" si="25"/>
        <v>7.3605714699423225E-4</v>
      </c>
      <c r="G327" s="12">
        <f t="shared" si="26"/>
        <v>0.32608695652173914</v>
      </c>
      <c r="H327" s="17">
        <f t="shared" si="27"/>
        <v>1.9646108105984207E-4</v>
      </c>
      <c r="I327" s="9"/>
    </row>
    <row r="328" spans="2:9" ht="15" x14ac:dyDescent="0.2">
      <c r="B328" s="5" t="s">
        <v>117</v>
      </c>
      <c r="C328" s="8">
        <v>117</v>
      </c>
      <c r="D328" s="8">
        <v>33</v>
      </c>
      <c r="E328" s="13">
        <f t="shared" si="24"/>
        <v>1.5323964322667681E-3</v>
      </c>
      <c r="F328" s="13">
        <f t="shared" si="25"/>
        <v>3.9819485001327314E-4</v>
      </c>
      <c r="G328" s="12">
        <f t="shared" si="26"/>
        <v>-0.71794871794871795</v>
      </c>
      <c r="H328" s="17">
        <f t="shared" si="27"/>
        <v>-1.1001820539351156E-3</v>
      </c>
      <c r="I328" s="9"/>
    </row>
    <row r="329" spans="2:9" ht="15" x14ac:dyDescent="0.2">
      <c r="B329" s="5" t="s">
        <v>360</v>
      </c>
      <c r="C329" s="8">
        <v>28</v>
      </c>
      <c r="D329" s="8">
        <v>118</v>
      </c>
      <c r="E329" s="13">
        <f t="shared" si="24"/>
        <v>3.6672735131170516E-4</v>
      </c>
      <c r="F329" s="13">
        <f t="shared" si="25"/>
        <v>1.4238482515626131E-3</v>
      </c>
      <c r="G329" s="12">
        <f t="shared" si="26"/>
        <v>3.2142857142857144</v>
      </c>
      <c r="H329" s="17">
        <f t="shared" si="27"/>
        <v>1.1787664863590524E-3</v>
      </c>
      <c r="I329" s="9"/>
    </row>
    <row r="330" spans="2:9" ht="15" x14ac:dyDescent="0.2">
      <c r="B330" s="5" t="s">
        <v>361</v>
      </c>
      <c r="C330" s="8">
        <v>353</v>
      </c>
      <c r="D330" s="8">
        <v>393</v>
      </c>
      <c r="E330" s="13">
        <f t="shared" si="24"/>
        <v>4.6233841076082829E-3</v>
      </c>
      <c r="F330" s="13">
        <f t="shared" si="25"/>
        <v>4.7421386683398894E-3</v>
      </c>
      <c r="G330" s="12">
        <f t="shared" si="26"/>
        <v>0.11331444759206799</v>
      </c>
      <c r="H330" s="17">
        <f t="shared" si="27"/>
        <v>5.2389621615957878E-4</v>
      </c>
      <c r="I330" s="9"/>
    </row>
    <row r="331" spans="2:9" ht="15" x14ac:dyDescent="0.2">
      <c r="B331" s="5" t="s">
        <v>118</v>
      </c>
      <c r="C331" s="8">
        <v>7</v>
      </c>
      <c r="D331" s="8">
        <v>12</v>
      </c>
      <c r="E331" s="13">
        <f t="shared" si="24"/>
        <v>9.1681837827926291E-5</v>
      </c>
      <c r="F331" s="13">
        <f t="shared" si="25"/>
        <v>1.4479812727755389E-4</v>
      </c>
      <c r="G331" s="12">
        <f t="shared" si="26"/>
        <v>0.7142857142857143</v>
      </c>
      <c r="H331" s="17">
        <f t="shared" si="27"/>
        <v>6.5487027019947347E-5</v>
      </c>
      <c r="I331" s="9"/>
    </row>
    <row r="332" spans="2:9" ht="15" x14ac:dyDescent="0.2">
      <c r="B332" s="5" t="s">
        <v>362</v>
      </c>
      <c r="C332" s="8">
        <v>11641</v>
      </c>
      <c r="D332" s="8">
        <v>11629</v>
      </c>
      <c r="E332" s="13">
        <f t="shared" si="24"/>
        <v>0.15246689630784141</v>
      </c>
      <c r="F332" s="13">
        <f t="shared" si="25"/>
        <v>0.14032145184255618</v>
      </c>
      <c r="G332" s="12">
        <f t="shared" si="26"/>
        <v>-1.0308392749763765E-3</v>
      </c>
      <c r="H332" s="17">
        <f t="shared" si="27"/>
        <v>-1.5716886484787361E-4</v>
      </c>
      <c r="I332" s="9"/>
    </row>
    <row r="333" spans="2:9" ht="15" x14ac:dyDescent="0.2">
      <c r="B333" s="5" t="s">
        <v>131</v>
      </c>
      <c r="C333" s="8">
        <v>3897</v>
      </c>
      <c r="D333" s="8">
        <v>3728</v>
      </c>
      <c r="E333" s="13">
        <f t="shared" si="24"/>
        <v>5.1040588859346966E-2</v>
      </c>
      <c r="F333" s="13">
        <f t="shared" si="25"/>
        <v>4.4983951540893408E-2</v>
      </c>
      <c r="G333" s="12">
        <f t="shared" si="26"/>
        <v>-4.3366692327431358E-2</v>
      </c>
      <c r="H333" s="17">
        <f t="shared" si="27"/>
        <v>-2.2134615132742203E-3</v>
      </c>
      <c r="I333" s="9"/>
    </row>
    <row r="334" spans="2:9" ht="15" x14ac:dyDescent="0.2">
      <c r="B334" s="5" t="s">
        <v>120</v>
      </c>
      <c r="C334" s="8">
        <v>8942</v>
      </c>
      <c r="D334" s="8">
        <v>9461</v>
      </c>
      <c r="E334" s="13">
        <f t="shared" si="24"/>
        <v>0.11711699912247384</v>
      </c>
      <c r="F334" s="13">
        <f t="shared" si="25"/>
        <v>0.11416125684774477</v>
      </c>
      <c r="G334" s="12">
        <f t="shared" si="26"/>
        <v>5.804070677700738E-2</v>
      </c>
      <c r="H334" s="17">
        <f t="shared" si="27"/>
        <v>6.7975534046705345E-3</v>
      </c>
      <c r="I334" s="9"/>
    </row>
    <row r="335" spans="2:9" ht="15" x14ac:dyDescent="0.2">
      <c r="B335" s="5" t="s">
        <v>129</v>
      </c>
      <c r="C335" s="8">
        <v>1499</v>
      </c>
      <c r="D335" s="8">
        <v>1556</v>
      </c>
      <c r="E335" s="13">
        <f t="shared" si="24"/>
        <v>1.9633010700580215E-2</v>
      </c>
      <c r="F335" s="13">
        <f t="shared" si="25"/>
        <v>1.8775490503656154E-2</v>
      </c>
      <c r="G335" s="12">
        <f t="shared" si="26"/>
        <v>3.8025350233488991E-2</v>
      </c>
      <c r="H335" s="17">
        <f t="shared" si="27"/>
        <v>7.4655210802739979E-4</v>
      </c>
      <c r="I335" s="9"/>
    </row>
    <row r="336" spans="2:9" ht="15" x14ac:dyDescent="0.2">
      <c r="B336" s="5" t="s">
        <v>133</v>
      </c>
      <c r="C336" s="8">
        <v>2</v>
      </c>
      <c r="D336" s="8">
        <v>36</v>
      </c>
      <c r="E336" s="13">
        <f t="shared" si="24"/>
        <v>2.6194810807978941E-5</v>
      </c>
      <c r="F336" s="13">
        <f t="shared" si="25"/>
        <v>4.3439438183266163E-4</v>
      </c>
      <c r="G336" s="12">
        <f t="shared" si="26"/>
        <v>17</v>
      </c>
      <c r="H336" s="17">
        <f t="shared" si="27"/>
        <v>4.4531178373564197E-4</v>
      </c>
      <c r="I336" s="9"/>
    </row>
    <row r="337" spans="2:9" ht="15" x14ac:dyDescent="0.2">
      <c r="B337" s="5" t="s">
        <v>134</v>
      </c>
      <c r="C337" s="8">
        <v>40</v>
      </c>
      <c r="D337" s="8">
        <v>64</v>
      </c>
      <c r="E337" s="13">
        <f t="shared" si="24"/>
        <v>5.2389621615957878E-4</v>
      </c>
      <c r="F337" s="13">
        <f t="shared" si="25"/>
        <v>7.7225667881362068E-4</v>
      </c>
      <c r="G337" s="12">
        <f t="shared" si="26"/>
        <v>0.6</v>
      </c>
      <c r="H337" s="17">
        <f t="shared" si="27"/>
        <v>3.1433772969574728E-4</v>
      </c>
      <c r="I337" s="9"/>
    </row>
    <row r="338" spans="2:9" ht="30" x14ac:dyDescent="0.2">
      <c r="B338" s="5" t="s">
        <v>363</v>
      </c>
      <c r="C338" s="8">
        <v>25</v>
      </c>
      <c r="D338" s="8">
        <v>23</v>
      </c>
      <c r="E338" s="13">
        <f t="shared" si="24"/>
        <v>3.2743513509973673E-4</v>
      </c>
      <c r="F338" s="13">
        <f t="shared" si="25"/>
        <v>2.7752974394864492E-4</v>
      </c>
      <c r="G338" s="12">
        <f t="shared" si="26"/>
        <v>-0.08</v>
      </c>
      <c r="H338" s="17">
        <f t="shared" si="27"/>
        <v>-2.6194810807978941E-5</v>
      </c>
      <c r="I338" s="9"/>
    </row>
    <row r="339" spans="2:9" ht="15" x14ac:dyDescent="0.2">
      <c r="B339" s="5" t="s">
        <v>364</v>
      </c>
      <c r="C339" s="8">
        <v>213</v>
      </c>
      <c r="D339" s="8">
        <v>199</v>
      </c>
      <c r="E339" s="13">
        <f t="shared" si="24"/>
        <v>2.7897473510497569E-3</v>
      </c>
      <c r="F339" s="13">
        <f t="shared" si="25"/>
        <v>2.4012356106861018E-3</v>
      </c>
      <c r="G339" s="12">
        <f t="shared" si="26"/>
        <v>-6.5727699530516437E-2</v>
      </c>
      <c r="H339" s="17">
        <f t="shared" si="27"/>
        <v>-1.8336367565585258E-4</v>
      </c>
      <c r="I339" s="9"/>
    </row>
    <row r="340" spans="2:9" ht="15" x14ac:dyDescent="0.2">
      <c r="B340" s="5" t="s">
        <v>365</v>
      </c>
      <c r="C340" s="8">
        <v>30</v>
      </c>
      <c r="D340" s="8">
        <v>59</v>
      </c>
      <c r="E340" s="13">
        <f t="shared" si="24"/>
        <v>3.9292216211968408E-4</v>
      </c>
      <c r="F340" s="13">
        <f t="shared" si="25"/>
        <v>7.1192412578130655E-4</v>
      </c>
      <c r="G340" s="12">
        <f t="shared" si="26"/>
        <v>0.96666666666666667</v>
      </c>
      <c r="H340" s="17">
        <f t="shared" si="27"/>
        <v>3.7982475671569462E-4</v>
      </c>
      <c r="I340" s="9"/>
    </row>
    <row r="341" spans="2:9" ht="15" x14ac:dyDescent="0.2">
      <c r="B341" s="5" t="s">
        <v>119</v>
      </c>
      <c r="C341" s="8">
        <v>499</v>
      </c>
      <c r="D341" s="8">
        <v>63</v>
      </c>
      <c r="E341" s="13">
        <f t="shared" si="24"/>
        <v>6.5356052965907458E-3</v>
      </c>
      <c r="F341" s="13">
        <f t="shared" si="25"/>
        <v>7.6019016820715784E-4</v>
      </c>
      <c r="G341" s="12">
        <f t="shared" si="26"/>
        <v>-0.87374749498997994</v>
      </c>
      <c r="H341" s="17">
        <f t="shared" si="27"/>
        <v>-5.7104687561394087E-3</v>
      </c>
      <c r="I341" s="9"/>
    </row>
    <row r="342" spans="2:9" ht="15" x14ac:dyDescent="0.2">
      <c r="B342" s="5" t="s">
        <v>366</v>
      </c>
      <c r="C342" s="8">
        <v>4</v>
      </c>
      <c r="D342" s="8">
        <v>8</v>
      </c>
      <c r="E342" s="13">
        <f t="shared" si="24"/>
        <v>5.2389621615957882E-5</v>
      </c>
      <c r="F342" s="13">
        <f t="shared" si="25"/>
        <v>9.6532084851702586E-5</v>
      </c>
      <c r="G342" s="12">
        <f t="shared" si="26"/>
        <v>1</v>
      </c>
      <c r="H342" s="17">
        <f t="shared" si="27"/>
        <v>5.2389621615957882E-5</v>
      </c>
      <c r="I342" s="9"/>
    </row>
    <row r="343" spans="2:9" ht="15" x14ac:dyDescent="0.2">
      <c r="B343" s="5" t="s">
        <v>130</v>
      </c>
      <c r="C343" s="8">
        <v>317</v>
      </c>
      <c r="D343" s="8">
        <v>430</v>
      </c>
      <c r="E343" s="13">
        <f t="shared" si="24"/>
        <v>4.1518775130646619E-3</v>
      </c>
      <c r="F343" s="13">
        <f t="shared" si="25"/>
        <v>5.1885995607790138E-3</v>
      </c>
      <c r="G343" s="12">
        <f t="shared" si="26"/>
        <v>0.35646687697160884</v>
      </c>
      <c r="H343" s="17">
        <f t="shared" si="27"/>
        <v>1.48000681065081E-3</v>
      </c>
      <c r="I343" s="9"/>
    </row>
    <row r="344" spans="2:9" ht="15" x14ac:dyDescent="0.2">
      <c r="B344" s="5" t="s">
        <v>132</v>
      </c>
      <c r="C344" s="8">
        <v>622</v>
      </c>
      <c r="D344" s="8">
        <v>847</v>
      </c>
      <c r="E344" s="13">
        <f t="shared" si="24"/>
        <v>8.1465861612814508E-3</v>
      </c>
      <c r="F344" s="13">
        <f t="shared" si="25"/>
        <v>1.0220334483674012E-2</v>
      </c>
      <c r="G344" s="12">
        <f t="shared" si="26"/>
        <v>0.36173633440514469</v>
      </c>
      <c r="H344" s="17">
        <f t="shared" si="27"/>
        <v>2.9469162158976309E-3</v>
      </c>
      <c r="I344" s="9"/>
    </row>
    <row r="345" spans="2:9" ht="15" x14ac:dyDescent="0.2">
      <c r="B345" s="5" t="s">
        <v>367</v>
      </c>
      <c r="C345" s="8">
        <v>1550</v>
      </c>
      <c r="D345" s="8">
        <v>1933</v>
      </c>
      <c r="E345" s="13">
        <f t="shared" si="24"/>
        <v>2.0300978376183679E-2</v>
      </c>
      <c r="F345" s="13">
        <f t="shared" si="25"/>
        <v>2.3324565002292637E-2</v>
      </c>
      <c r="G345" s="12">
        <f t="shared" si="26"/>
        <v>0.24709677419354839</v>
      </c>
      <c r="H345" s="17">
        <f t="shared" si="27"/>
        <v>5.0163062697279673E-3</v>
      </c>
      <c r="I345" s="9"/>
    </row>
    <row r="346" spans="2:9" ht="15" x14ac:dyDescent="0.2">
      <c r="B346" s="5" t="s">
        <v>123</v>
      </c>
      <c r="C346" s="8">
        <v>142</v>
      </c>
      <c r="D346" s="8">
        <v>133</v>
      </c>
      <c r="E346" s="13">
        <f t="shared" si="24"/>
        <v>1.8598315673665046E-3</v>
      </c>
      <c r="F346" s="13">
        <f t="shared" si="25"/>
        <v>1.6048459106595555E-3</v>
      </c>
      <c r="G346" s="12">
        <f t="shared" si="26"/>
        <v>-6.3380281690140844E-2</v>
      </c>
      <c r="H346" s="17">
        <f t="shared" si="27"/>
        <v>-1.1787664863590522E-4</v>
      </c>
      <c r="I346" s="9"/>
    </row>
    <row r="347" spans="2:9" ht="15" x14ac:dyDescent="0.2">
      <c r="B347" s="5" t="s">
        <v>122</v>
      </c>
      <c r="C347" s="8">
        <v>703</v>
      </c>
      <c r="D347" s="8">
        <v>938</v>
      </c>
      <c r="E347" s="13">
        <f t="shared" si="24"/>
        <v>9.2074759990045975E-3</v>
      </c>
      <c r="F347" s="13">
        <f t="shared" si="25"/>
        <v>1.1318386948862127E-2</v>
      </c>
      <c r="G347" s="12">
        <f t="shared" si="26"/>
        <v>0.33428165007112376</v>
      </c>
      <c r="H347" s="17">
        <f t="shared" si="27"/>
        <v>3.0778902699375257E-3</v>
      </c>
      <c r="I347" s="9"/>
    </row>
    <row r="348" spans="2:9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  <c r="I348" s="9"/>
    </row>
    <row r="349" spans="2:9" ht="15" x14ac:dyDescent="0.2">
      <c r="B349" s="5" t="s">
        <v>369</v>
      </c>
      <c r="C349" s="8">
        <v>3</v>
      </c>
      <c r="D349" s="8">
        <v>1</v>
      </c>
      <c r="E349" s="13">
        <f t="shared" si="24"/>
        <v>3.9292216211968409E-5</v>
      </c>
      <c r="F349" s="13">
        <f t="shared" si="25"/>
        <v>1.2066510606462823E-5</v>
      </c>
      <c r="G349" s="12">
        <f t="shared" si="26"/>
        <v>-0.66666666666666663</v>
      </c>
      <c r="H349" s="17">
        <f t="shared" si="27"/>
        <v>-2.6194810807978937E-5</v>
      </c>
      <c r="I349" s="9"/>
    </row>
    <row r="350" spans="2:9" ht="15" x14ac:dyDescent="0.2">
      <c r="B350" s="5" t="s">
        <v>370</v>
      </c>
      <c r="C350" s="8">
        <v>133</v>
      </c>
      <c r="D350" s="8">
        <v>1</v>
      </c>
      <c r="E350" s="13">
        <f t="shared" si="24"/>
        <v>1.7419549187305994E-3</v>
      </c>
      <c r="F350" s="13">
        <f t="shared" si="25"/>
        <v>1.2066510606462823E-5</v>
      </c>
      <c r="G350" s="12">
        <f t="shared" si="26"/>
        <v>-0.99248120300751874</v>
      </c>
      <c r="H350" s="17">
        <f t="shared" si="27"/>
        <v>-1.7288575133266098E-3</v>
      </c>
      <c r="I350" s="9"/>
    </row>
    <row r="351" spans="2:9" ht="15" x14ac:dyDescent="0.2">
      <c r="B351" s="5" t="s">
        <v>121</v>
      </c>
      <c r="C351" s="8">
        <v>6</v>
      </c>
      <c r="D351" s="8">
        <v>13</v>
      </c>
      <c r="E351" s="13">
        <f t="shared" si="24"/>
        <v>7.8584432423936819E-5</v>
      </c>
      <c r="F351" s="13">
        <f t="shared" si="25"/>
        <v>1.5686463788401671E-4</v>
      </c>
      <c r="G351" s="12">
        <f t="shared" si="26"/>
        <v>1.1666666666666667</v>
      </c>
      <c r="H351" s="17">
        <f t="shared" si="27"/>
        <v>9.1681837827926291E-5</v>
      </c>
      <c r="I351" s="9"/>
    </row>
    <row r="352" spans="2:9" ht="15" x14ac:dyDescent="0.2">
      <c r="B352" s="5" t="s">
        <v>371</v>
      </c>
      <c r="C352" s="8">
        <v>0</v>
      </c>
      <c r="D352" s="8">
        <v>1</v>
      </c>
      <c r="E352" s="13" t="str">
        <f t="shared" si="24"/>
        <v/>
      </c>
      <c r="F352" s="13">
        <f t="shared" si="25"/>
        <v>1.2066510606462823E-5</v>
      </c>
      <c r="G352" s="12" t="str">
        <f t="shared" si="26"/>
        <v>0</v>
      </c>
      <c r="H352" s="17" t="str">
        <f t="shared" si="27"/>
        <v/>
      </c>
      <c r="I352" s="9"/>
    </row>
    <row r="353" spans="2:9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  <c r="I353" s="9"/>
    </row>
    <row r="354" spans="2:9" ht="15" x14ac:dyDescent="0.2">
      <c r="B354" s="5" t="s">
        <v>125</v>
      </c>
      <c r="C354" s="8">
        <v>1702</v>
      </c>
      <c r="D354" s="8">
        <v>1726</v>
      </c>
      <c r="E354" s="13">
        <f t="shared" si="24"/>
        <v>2.2291783997590079E-2</v>
      </c>
      <c r="F354" s="13">
        <f t="shared" si="25"/>
        <v>2.0826797306754831E-2</v>
      </c>
      <c r="G354" s="12">
        <f t="shared" si="26"/>
        <v>1.4101057579318449E-2</v>
      </c>
      <c r="H354" s="17">
        <f t="shared" si="27"/>
        <v>3.1433772969574733E-4</v>
      </c>
      <c r="I354" s="9"/>
    </row>
    <row r="355" spans="2:9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  <c r="I355" s="9"/>
    </row>
    <row r="356" spans="2:9" ht="15" x14ac:dyDescent="0.2">
      <c r="B356" s="5" t="s">
        <v>372</v>
      </c>
      <c r="C356" s="8">
        <v>14</v>
      </c>
      <c r="D356" s="8">
        <v>14</v>
      </c>
      <c r="E356" s="13">
        <f t="shared" si="24"/>
        <v>1.8336367565585258E-4</v>
      </c>
      <c r="F356" s="13">
        <f t="shared" si="25"/>
        <v>1.6893114849047953E-4</v>
      </c>
      <c r="G356" s="12">
        <f t="shared" si="26"/>
        <v>0</v>
      </c>
      <c r="H356" s="17">
        <f t="shared" si="27"/>
        <v>0</v>
      </c>
      <c r="I356" s="9"/>
    </row>
    <row r="357" spans="2:9" ht="15" x14ac:dyDescent="0.2">
      <c r="B357" s="5" t="s">
        <v>373</v>
      </c>
      <c r="C357" s="8">
        <v>197</v>
      </c>
      <c r="D357" s="8">
        <v>237</v>
      </c>
      <c r="E357" s="13">
        <f t="shared" si="24"/>
        <v>2.5801888645859256E-3</v>
      </c>
      <c r="F357" s="13">
        <f t="shared" si="25"/>
        <v>2.8597630137316889E-3</v>
      </c>
      <c r="G357" s="12">
        <f t="shared" si="26"/>
        <v>0.20304568527918782</v>
      </c>
      <c r="H357" s="17">
        <f t="shared" si="27"/>
        <v>5.2389621615957878E-4</v>
      </c>
      <c r="I357" s="9"/>
    </row>
    <row r="358" spans="2:9" ht="15" x14ac:dyDescent="0.2">
      <c r="B358" s="5" t="s">
        <v>128</v>
      </c>
      <c r="C358" s="8">
        <v>629</v>
      </c>
      <c r="D358" s="8">
        <v>578</v>
      </c>
      <c r="E358" s="13">
        <f t="shared" si="24"/>
        <v>8.2382679991093756E-3</v>
      </c>
      <c r="F358" s="13">
        <f t="shared" si="25"/>
        <v>6.9744431305355115E-3</v>
      </c>
      <c r="G358" s="12">
        <f t="shared" si="26"/>
        <v>-8.1081081081081086E-2</v>
      </c>
      <c r="H358" s="17">
        <f t="shared" si="27"/>
        <v>-6.6796767560346293E-4</v>
      </c>
      <c r="I358" s="9"/>
    </row>
    <row r="359" spans="2:9" ht="15" x14ac:dyDescent="0.2">
      <c r="B359" s="5" t="s">
        <v>124</v>
      </c>
      <c r="C359" s="8">
        <v>51</v>
      </c>
      <c r="D359" s="8">
        <v>78</v>
      </c>
      <c r="E359" s="13">
        <f t="shared" si="24"/>
        <v>6.6796767560346293E-4</v>
      </c>
      <c r="F359" s="13">
        <f t="shared" si="25"/>
        <v>9.4118782730410024E-4</v>
      </c>
      <c r="G359" s="12">
        <f t="shared" si="26"/>
        <v>0.52941176470588236</v>
      </c>
      <c r="H359" s="17">
        <f t="shared" si="27"/>
        <v>3.5362994590771565E-4</v>
      </c>
      <c r="I359" s="9"/>
    </row>
    <row r="360" spans="2:9" ht="15" x14ac:dyDescent="0.2">
      <c r="B360" s="5" t="s">
        <v>374</v>
      </c>
      <c r="C360" s="8">
        <v>8</v>
      </c>
      <c r="D360" s="8">
        <v>8</v>
      </c>
      <c r="E360" s="13">
        <f t="shared" ref="E360:E423" si="28">+IF(C360=0,"",C360/C$294)</f>
        <v>1.0477924323191576E-4</v>
      </c>
      <c r="F360" s="13">
        <f t="shared" ref="F360:F423" si="29">+IF(D360=0,"",D360/D$294)</f>
        <v>9.6532084851702586E-5</v>
      </c>
      <c r="G360" s="12">
        <f t="shared" ref="G360:G423" si="30">+IF(OR(AND(D360=0),(C360=0)),"0",((D360-C360)/C360))</f>
        <v>0</v>
      </c>
      <c r="H360" s="17">
        <f t="shared" ref="H360:H423" si="31">+IF(OR(AND(E360=""),(G360="")),"",E360*G360)</f>
        <v>0</v>
      </c>
      <c r="I360" s="9"/>
    </row>
    <row r="361" spans="2:9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  <c r="I361" s="9"/>
    </row>
    <row r="362" spans="2:9" ht="15" x14ac:dyDescent="0.2">
      <c r="B362" s="5" t="s">
        <v>376</v>
      </c>
      <c r="C362" s="8">
        <v>6</v>
      </c>
      <c r="D362" s="8">
        <v>15</v>
      </c>
      <c r="E362" s="13">
        <f t="shared" si="28"/>
        <v>7.8584432423936819E-5</v>
      </c>
      <c r="F362" s="13">
        <f t="shared" si="29"/>
        <v>1.8099765909694235E-4</v>
      </c>
      <c r="G362" s="12">
        <f t="shared" si="30"/>
        <v>1.5</v>
      </c>
      <c r="H362" s="17">
        <f t="shared" si="31"/>
        <v>1.1787664863590524E-4</v>
      </c>
      <c r="I362" s="9"/>
    </row>
    <row r="363" spans="2:9" ht="15" x14ac:dyDescent="0.2">
      <c r="B363" s="5" t="s">
        <v>377</v>
      </c>
      <c r="C363" s="8">
        <v>93</v>
      </c>
      <c r="D363" s="8">
        <v>160</v>
      </c>
      <c r="E363" s="13">
        <f t="shared" si="28"/>
        <v>1.2180587025710206E-3</v>
      </c>
      <c r="F363" s="13">
        <f t="shared" si="29"/>
        <v>1.9306416970340517E-3</v>
      </c>
      <c r="G363" s="12">
        <f t="shared" si="30"/>
        <v>0.72043010752688175</v>
      </c>
      <c r="H363" s="17">
        <f t="shared" si="31"/>
        <v>8.7752616206729448E-4</v>
      </c>
      <c r="I363" s="9"/>
    </row>
    <row r="364" spans="2:9" ht="15" x14ac:dyDescent="0.2">
      <c r="B364" s="5" t="s">
        <v>378</v>
      </c>
      <c r="C364" s="8">
        <v>4</v>
      </c>
      <c r="D364" s="8">
        <v>16</v>
      </c>
      <c r="E364" s="13">
        <f t="shared" si="28"/>
        <v>5.2389621615957882E-5</v>
      </c>
      <c r="F364" s="13">
        <f t="shared" si="29"/>
        <v>1.9306416970340517E-4</v>
      </c>
      <c r="G364" s="12">
        <f t="shared" si="30"/>
        <v>3</v>
      </c>
      <c r="H364" s="17">
        <f t="shared" si="31"/>
        <v>1.5716886484787364E-4</v>
      </c>
      <c r="I364" s="9"/>
    </row>
    <row r="365" spans="2:9" ht="30" x14ac:dyDescent="0.2">
      <c r="B365" s="5" t="s">
        <v>379</v>
      </c>
      <c r="C365" s="8">
        <v>5</v>
      </c>
      <c r="D365" s="8">
        <v>9</v>
      </c>
      <c r="E365" s="13">
        <f t="shared" si="28"/>
        <v>6.5487027019947347E-5</v>
      </c>
      <c r="F365" s="13">
        <f t="shared" si="29"/>
        <v>1.0859859545816541E-4</v>
      </c>
      <c r="G365" s="12">
        <f t="shared" si="30"/>
        <v>0.8</v>
      </c>
      <c r="H365" s="17">
        <f t="shared" si="31"/>
        <v>5.2389621615957882E-5</v>
      </c>
      <c r="I365" s="9"/>
    </row>
    <row r="366" spans="2:9" ht="15" x14ac:dyDescent="0.2">
      <c r="B366" s="5" t="s">
        <v>481</v>
      </c>
      <c r="C366" s="8">
        <v>6</v>
      </c>
      <c r="D366" s="8">
        <v>1</v>
      </c>
      <c r="E366" s="13">
        <f t="shared" si="28"/>
        <v>7.8584432423936819E-5</v>
      </c>
      <c r="F366" s="13">
        <f t="shared" si="29"/>
        <v>1.2066510606462823E-5</v>
      </c>
      <c r="G366" s="12">
        <f t="shared" si="30"/>
        <v>-0.83333333333333337</v>
      </c>
      <c r="H366" s="17">
        <f t="shared" si="31"/>
        <v>-6.5487027019947347E-5</v>
      </c>
      <c r="I366" s="9"/>
    </row>
    <row r="367" spans="2:9" ht="15" x14ac:dyDescent="0.2">
      <c r="B367" s="5" t="s">
        <v>380</v>
      </c>
      <c r="C367" s="8">
        <v>19</v>
      </c>
      <c r="D367" s="8">
        <v>14</v>
      </c>
      <c r="E367" s="13">
        <f t="shared" si="28"/>
        <v>2.4885070267579993E-4</v>
      </c>
      <c r="F367" s="13">
        <f t="shared" si="29"/>
        <v>1.6893114849047953E-4</v>
      </c>
      <c r="G367" s="12">
        <f t="shared" si="30"/>
        <v>-0.26315789473684209</v>
      </c>
      <c r="H367" s="17">
        <f t="shared" si="31"/>
        <v>-6.5487027019947347E-5</v>
      </c>
      <c r="I367" s="9"/>
    </row>
    <row r="368" spans="2:9" ht="15" x14ac:dyDescent="0.2">
      <c r="B368" s="5" t="s">
        <v>381</v>
      </c>
      <c r="C368" s="8">
        <v>91</v>
      </c>
      <c r="D368" s="8">
        <v>42</v>
      </c>
      <c r="E368" s="13">
        <f t="shared" si="28"/>
        <v>1.1918638917630417E-3</v>
      </c>
      <c r="F368" s="13">
        <f t="shared" si="29"/>
        <v>5.0679344547143856E-4</v>
      </c>
      <c r="G368" s="12">
        <f t="shared" si="30"/>
        <v>-0.53846153846153844</v>
      </c>
      <c r="H368" s="17">
        <f t="shared" si="31"/>
        <v>-6.4177286479548401E-4</v>
      </c>
      <c r="I368" s="9"/>
    </row>
    <row r="369" spans="2:9" ht="15" x14ac:dyDescent="0.2">
      <c r="B369" s="5" t="s">
        <v>382</v>
      </c>
      <c r="C369" s="8">
        <v>990</v>
      </c>
      <c r="D369" s="8">
        <v>722</v>
      </c>
      <c r="E369" s="13">
        <f t="shared" si="28"/>
        <v>1.2966431349949575E-2</v>
      </c>
      <c r="F369" s="13">
        <f t="shared" si="29"/>
        <v>8.7120206578661583E-3</v>
      </c>
      <c r="G369" s="12">
        <f t="shared" si="30"/>
        <v>-0.27070707070707073</v>
      </c>
      <c r="H369" s="17">
        <f t="shared" si="31"/>
        <v>-3.5101046482691784E-3</v>
      </c>
      <c r="I369" s="9"/>
    </row>
    <row r="370" spans="2:9" ht="15" x14ac:dyDescent="0.2">
      <c r="B370" s="5" t="s">
        <v>136</v>
      </c>
      <c r="C370" s="8">
        <v>154</v>
      </c>
      <c r="D370" s="8">
        <v>111</v>
      </c>
      <c r="E370" s="13">
        <f t="shared" si="28"/>
        <v>2.0170004322143781E-3</v>
      </c>
      <c r="F370" s="13">
        <f t="shared" si="29"/>
        <v>1.3393826773173733E-3</v>
      </c>
      <c r="G370" s="12">
        <f t="shared" si="30"/>
        <v>-0.2792207792207792</v>
      </c>
      <c r="H370" s="17">
        <f t="shared" si="31"/>
        <v>-5.6318843237154715E-4</v>
      </c>
      <c r="I370" s="9"/>
    </row>
    <row r="371" spans="2:9" ht="15" x14ac:dyDescent="0.2">
      <c r="B371" s="5" t="s">
        <v>137</v>
      </c>
      <c r="C371" s="8">
        <v>15</v>
      </c>
      <c r="D371" s="8">
        <v>13</v>
      </c>
      <c r="E371" s="13">
        <f t="shared" si="28"/>
        <v>1.9646108105984204E-4</v>
      </c>
      <c r="F371" s="13">
        <f t="shared" si="29"/>
        <v>1.5686463788401671E-4</v>
      </c>
      <c r="G371" s="12">
        <f t="shared" si="30"/>
        <v>-0.13333333333333333</v>
      </c>
      <c r="H371" s="17">
        <f t="shared" si="31"/>
        <v>-2.6194810807978937E-5</v>
      </c>
      <c r="I371" s="9"/>
    </row>
    <row r="372" spans="2:9" ht="15" x14ac:dyDescent="0.2">
      <c r="B372" s="5" t="s">
        <v>138</v>
      </c>
      <c r="C372" s="8">
        <v>148</v>
      </c>
      <c r="D372" s="8">
        <v>373</v>
      </c>
      <c r="E372" s="13">
        <f t="shared" si="28"/>
        <v>1.9384159997904416E-3</v>
      </c>
      <c r="F372" s="13">
        <f t="shared" si="29"/>
        <v>4.5008084562106329E-3</v>
      </c>
      <c r="G372" s="12">
        <f t="shared" si="30"/>
        <v>1.5202702702702702</v>
      </c>
      <c r="H372" s="17">
        <f t="shared" si="31"/>
        <v>2.9469162158976304E-3</v>
      </c>
      <c r="I372" s="9"/>
    </row>
    <row r="373" spans="2:9" ht="15" x14ac:dyDescent="0.2">
      <c r="B373" s="5" t="s">
        <v>383</v>
      </c>
      <c r="C373" s="8">
        <v>0</v>
      </c>
      <c r="D373" s="8">
        <v>4</v>
      </c>
      <c r="E373" s="13" t="str">
        <f t="shared" si="28"/>
        <v/>
      </c>
      <c r="F373" s="13">
        <f t="shared" si="29"/>
        <v>4.8266042425851293E-5</v>
      </c>
      <c r="G373" s="12" t="str">
        <f t="shared" si="30"/>
        <v>0</v>
      </c>
      <c r="H373" s="17" t="str">
        <f t="shared" si="31"/>
        <v/>
      </c>
      <c r="I373" s="9"/>
    </row>
    <row r="374" spans="2:9" ht="15" x14ac:dyDescent="0.2">
      <c r="B374" s="5" t="s">
        <v>135</v>
      </c>
      <c r="C374" s="8">
        <v>3</v>
      </c>
      <c r="D374" s="8">
        <v>7</v>
      </c>
      <c r="E374" s="13">
        <f t="shared" si="28"/>
        <v>3.9292216211968409E-5</v>
      </c>
      <c r="F374" s="13">
        <f t="shared" si="29"/>
        <v>8.4465574245239764E-5</v>
      </c>
      <c r="G374" s="12">
        <f t="shared" si="30"/>
        <v>1.3333333333333333</v>
      </c>
      <c r="H374" s="17">
        <f t="shared" si="31"/>
        <v>5.2389621615957875E-5</v>
      </c>
      <c r="I374" s="9"/>
    </row>
    <row r="375" spans="2:9" ht="15" x14ac:dyDescent="0.2">
      <c r="B375" s="5" t="s">
        <v>384</v>
      </c>
      <c r="C375" s="8">
        <v>42</v>
      </c>
      <c r="D375" s="8">
        <v>83</v>
      </c>
      <c r="E375" s="13">
        <f t="shared" si="28"/>
        <v>5.5009102696755769E-4</v>
      </c>
      <c r="F375" s="13">
        <f t="shared" si="29"/>
        <v>1.0015203803364144E-3</v>
      </c>
      <c r="G375" s="12">
        <f t="shared" si="30"/>
        <v>0.97619047619047616</v>
      </c>
      <c r="H375" s="17">
        <f t="shared" si="31"/>
        <v>5.3699362156356823E-4</v>
      </c>
      <c r="I375" s="9"/>
    </row>
    <row r="376" spans="2:9" ht="15" x14ac:dyDescent="0.2">
      <c r="B376" s="5" t="s">
        <v>142</v>
      </c>
      <c r="C376" s="8">
        <v>76</v>
      </c>
      <c r="D376" s="8">
        <v>18</v>
      </c>
      <c r="E376" s="13">
        <f t="shared" si="28"/>
        <v>9.9540281070319972E-4</v>
      </c>
      <c r="F376" s="13">
        <f t="shared" si="29"/>
        <v>2.1719719091633081E-4</v>
      </c>
      <c r="G376" s="12">
        <f t="shared" si="30"/>
        <v>-0.76315789473684215</v>
      </c>
      <c r="H376" s="17">
        <f t="shared" si="31"/>
        <v>-7.5964951343138925E-4</v>
      </c>
      <c r="I376" s="9"/>
    </row>
    <row r="377" spans="2:9" ht="15" x14ac:dyDescent="0.2">
      <c r="B377" s="5" t="s">
        <v>151</v>
      </c>
      <c r="C377" s="8">
        <v>405</v>
      </c>
      <c r="D377" s="8">
        <v>421</v>
      </c>
      <c r="E377" s="13">
        <f t="shared" si="28"/>
        <v>5.3044491886157352E-3</v>
      </c>
      <c r="F377" s="13">
        <f t="shared" si="29"/>
        <v>5.0800009653208487E-3</v>
      </c>
      <c r="G377" s="12">
        <f t="shared" si="30"/>
        <v>3.9506172839506172E-2</v>
      </c>
      <c r="H377" s="17">
        <f t="shared" si="31"/>
        <v>2.095584864638315E-4</v>
      </c>
      <c r="I377" s="9"/>
    </row>
    <row r="378" spans="2:9" ht="15" x14ac:dyDescent="0.2">
      <c r="B378" s="5" t="s">
        <v>150</v>
      </c>
      <c r="C378" s="8">
        <v>343</v>
      </c>
      <c r="D378" s="8">
        <v>591</v>
      </c>
      <c r="E378" s="13">
        <f t="shared" si="28"/>
        <v>4.4924100535683881E-3</v>
      </c>
      <c r="F378" s="13">
        <f t="shared" si="29"/>
        <v>7.1313077684195285E-3</v>
      </c>
      <c r="G378" s="12">
        <f t="shared" si="30"/>
        <v>0.72303206997084546</v>
      </c>
      <c r="H378" s="17">
        <f t="shared" si="31"/>
        <v>3.2481565401893883E-3</v>
      </c>
      <c r="I378" s="9"/>
    </row>
    <row r="379" spans="2:9" ht="15" x14ac:dyDescent="0.2">
      <c r="B379" s="5" t="s">
        <v>385</v>
      </c>
      <c r="C379" s="8">
        <v>91</v>
      </c>
      <c r="D379" s="8">
        <v>70</v>
      </c>
      <c r="E379" s="13">
        <f t="shared" si="28"/>
        <v>1.1918638917630417E-3</v>
      </c>
      <c r="F379" s="13">
        <f t="shared" si="29"/>
        <v>8.4465574245239767E-4</v>
      </c>
      <c r="G379" s="12">
        <f t="shared" si="30"/>
        <v>-0.23076923076923078</v>
      </c>
      <c r="H379" s="17">
        <f t="shared" si="31"/>
        <v>-2.7504551348377885E-4</v>
      </c>
      <c r="I379" s="9"/>
    </row>
    <row r="380" spans="2:9" ht="30" x14ac:dyDescent="0.2">
      <c r="B380" s="5" t="s">
        <v>386</v>
      </c>
      <c r="C380" s="8">
        <v>94</v>
      </c>
      <c r="D380" s="8">
        <v>373</v>
      </c>
      <c r="E380" s="13">
        <f t="shared" si="28"/>
        <v>1.2311561079750102E-3</v>
      </c>
      <c r="F380" s="13">
        <f t="shared" si="29"/>
        <v>4.5008084562106329E-3</v>
      </c>
      <c r="G380" s="12">
        <f t="shared" si="30"/>
        <v>2.9680851063829787</v>
      </c>
      <c r="H380" s="17">
        <f t="shared" si="31"/>
        <v>3.6541761077130623E-3</v>
      </c>
      <c r="I380" s="9"/>
    </row>
    <row r="381" spans="2:9" ht="30" x14ac:dyDescent="0.2">
      <c r="B381" s="5" t="s">
        <v>387</v>
      </c>
      <c r="C381" s="8">
        <v>20</v>
      </c>
      <c r="D381" s="8">
        <v>30</v>
      </c>
      <c r="E381" s="13">
        <f t="shared" si="28"/>
        <v>2.6194810807978939E-4</v>
      </c>
      <c r="F381" s="13">
        <f t="shared" si="29"/>
        <v>3.619953181938847E-4</v>
      </c>
      <c r="G381" s="12">
        <f t="shared" si="30"/>
        <v>0.5</v>
      </c>
      <c r="H381" s="17">
        <f t="shared" si="31"/>
        <v>1.3097405403989469E-4</v>
      </c>
      <c r="I381" s="9"/>
    </row>
    <row r="382" spans="2:9" ht="15" x14ac:dyDescent="0.2">
      <c r="B382" s="5" t="s">
        <v>388</v>
      </c>
      <c r="C382" s="8">
        <v>13</v>
      </c>
      <c r="D382" s="8">
        <v>18</v>
      </c>
      <c r="E382" s="13">
        <f t="shared" si="28"/>
        <v>1.702662702518631E-4</v>
      </c>
      <c r="F382" s="13">
        <f t="shared" si="29"/>
        <v>2.1719719091633081E-4</v>
      </c>
      <c r="G382" s="12">
        <f t="shared" si="30"/>
        <v>0.38461538461538464</v>
      </c>
      <c r="H382" s="17">
        <f t="shared" si="31"/>
        <v>6.5487027019947347E-5</v>
      </c>
      <c r="I382" s="9"/>
    </row>
    <row r="383" spans="2:9" ht="15" x14ac:dyDescent="0.2">
      <c r="B383" s="5" t="s">
        <v>146</v>
      </c>
      <c r="C383" s="8">
        <v>135</v>
      </c>
      <c r="D383" s="8">
        <v>183</v>
      </c>
      <c r="E383" s="13">
        <f t="shared" si="28"/>
        <v>1.7681497295385783E-3</v>
      </c>
      <c r="F383" s="13">
        <f t="shared" si="29"/>
        <v>2.2081714409826966E-3</v>
      </c>
      <c r="G383" s="12">
        <f t="shared" si="30"/>
        <v>0.35555555555555557</v>
      </c>
      <c r="H383" s="17">
        <f t="shared" si="31"/>
        <v>6.2867545939149455E-4</v>
      </c>
      <c r="I383" s="9"/>
    </row>
    <row r="384" spans="2:9" ht="15" x14ac:dyDescent="0.2">
      <c r="B384" s="5" t="s">
        <v>389</v>
      </c>
      <c r="C384" s="8">
        <v>8</v>
      </c>
      <c r="D384" s="8">
        <v>17</v>
      </c>
      <c r="E384" s="13">
        <f t="shared" si="28"/>
        <v>1.0477924323191576E-4</v>
      </c>
      <c r="F384" s="13">
        <f t="shared" si="29"/>
        <v>2.0513068030986799E-4</v>
      </c>
      <c r="G384" s="12">
        <f t="shared" si="30"/>
        <v>1.125</v>
      </c>
      <c r="H384" s="17">
        <f t="shared" si="31"/>
        <v>1.1787664863590524E-4</v>
      </c>
      <c r="I384" s="9"/>
    </row>
    <row r="385" spans="2:9" ht="15" x14ac:dyDescent="0.2">
      <c r="B385" s="5" t="s">
        <v>147</v>
      </c>
      <c r="C385" s="8">
        <v>75</v>
      </c>
      <c r="D385" s="8">
        <v>141</v>
      </c>
      <c r="E385" s="13">
        <f t="shared" si="28"/>
        <v>9.8230540529921015E-4</v>
      </c>
      <c r="F385" s="13">
        <f t="shared" si="29"/>
        <v>1.7013779955112581E-3</v>
      </c>
      <c r="G385" s="12">
        <f t="shared" si="30"/>
        <v>0.88</v>
      </c>
      <c r="H385" s="17">
        <f t="shared" si="31"/>
        <v>8.6442875666330491E-4</v>
      </c>
      <c r="I385" s="9"/>
    </row>
    <row r="386" spans="2:9" ht="15" x14ac:dyDescent="0.2">
      <c r="B386" s="5" t="s">
        <v>482</v>
      </c>
      <c r="C386" s="8">
        <v>451</v>
      </c>
      <c r="D386" s="8">
        <v>265</v>
      </c>
      <c r="E386" s="13">
        <f t="shared" si="28"/>
        <v>5.9069298371992509E-3</v>
      </c>
      <c r="F386" s="13">
        <f t="shared" si="29"/>
        <v>3.1976253107126483E-3</v>
      </c>
      <c r="G386" s="12">
        <f t="shared" si="30"/>
        <v>-0.41241685144124168</v>
      </c>
      <c r="H386" s="17">
        <f t="shared" si="31"/>
        <v>-2.4361174051420412E-3</v>
      </c>
      <c r="I386" s="9"/>
    </row>
    <row r="387" spans="2:9" ht="15" x14ac:dyDescent="0.2">
      <c r="B387" s="5" t="s">
        <v>145</v>
      </c>
      <c r="C387" s="8">
        <v>1713</v>
      </c>
      <c r="D387" s="8">
        <v>1640</v>
      </c>
      <c r="E387" s="13">
        <f t="shared" si="28"/>
        <v>2.243585545703396E-2</v>
      </c>
      <c r="F387" s="13">
        <f t="shared" si="29"/>
        <v>1.9789077394599029E-2</v>
      </c>
      <c r="G387" s="12">
        <f t="shared" si="30"/>
        <v>-4.2615294804436661E-2</v>
      </c>
      <c r="H387" s="17">
        <f t="shared" si="31"/>
        <v>-9.5611059449123123E-4</v>
      </c>
      <c r="I387" s="9"/>
    </row>
    <row r="388" spans="2:9" ht="15" x14ac:dyDescent="0.2">
      <c r="B388" s="5" t="s">
        <v>390</v>
      </c>
      <c r="C388" s="8">
        <v>464</v>
      </c>
      <c r="D388" s="8">
        <v>424</v>
      </c>
      <c r="E388" s="13">
        <f t="shared" si="28"/>
        <v>6.077196107451114E-3</v>
      </c>
      <c r="F388" s="13">
        <f t="shared" si="29"/>
        <v>5.1162004971402374E-3</v>
      </c>
      <c r="G388" s="12">
        <f t="shared" si="30"/>
        <v>-8.6206896551724144E-2</v>
      </c>
      <c r="H388" s="17">
        <f t="shared" si="31"/>
        <v>-5.2389621615957878E-4</v>
      </c>
      <c r="I388" s="9"/>
    </row>
    <row r="389" spans="2:9" ht="15" x14ac:dyDescent="0.2">
      <c r="B389" s="5" t="s">
        <v>144</v>
      </c>
      <c r="C389" s="8">
        <v>102</v>
      </c>
      <c r="D389" s="8">
        <v>122</v>
      </c>
      <c r="E389" s="13">
        <f t="shared" si="28"/>
        <v>1.3359353512069259E-3</v>
      </c>
      <c r="F389" s="13">
        <f t="shared" si="29"/>
        <v>1.4721142939884645E-3</v>
      </c>
      <c r="G389" s="12">
        <f t="shared" si="30"/>
        <v>0.19607843137254902</v>
      </c>
      <c r="H389" s="17">
        <f t="shared" si="31"/>
        <v>2.6194810807978939E-4</v>
      </c>
      <c r="I389" s="9"/>
    </row>
    <row r="390" spans="2:9" ht="15" x14ac:dyDescent="0.2">
      <c r="B390" s="5" t="s">
        <v>483</v>
      </c>
      <c r="C390" s="8">
        <v>337</v>
      </c>
      <c r="D390" s="8">
        <v>234</v>
      </c>
      <c r="E390" s="13">
        <f t="shared" si="28"/>
        <v>4.4138256211444515E-3</v>
      </c>
      <c r="F390" s="13">
        <f t="shared" si="29"/>
        <v>2.8235634819123007E-3</v>
      </c>
      <c r="G390" s="12">
        <f t="shared" si="30"/>
        <v>-0.3056379821958457</v>
      </c>
      <c r="H390" s="17">
        <f t="shared" si="31"/>
        <v>-1.3490327566109154E-3</v>
      </c>
      <c r="I390" s="9"/>
    </row>
    <row r="391" spans="2:9" ht="15" x14ac:dyDescent="0.2">
      <c r="B391" s="5" t="s">
        <v>154</v>
      </c>
      <c r="C391" s="8">
        <v>223</v>
      </c>
      <c r="D391" s="8">
        <v>215</v>
      </c>
      <c r="E391" s="13">
        <f t="shared" si="28"/>
        <v>2.9207214050896517E-3</v>
      </c>
      <c r="F391" s="13">
        <f t="shared" si="29"/>
        <v>2.5942997803895069E-3</v>
      </c>
      <c r="G391" s="12">
        <f t="shared" si="30"/>
        <v>-3.5874439461883408E-2</v>
      </c>
      <c r="H391" s="17">
        <f t="shared" si="31"/>
        <v>-1.0477924323191575E-4</v>
      </c>
      <c r="I391" s="9"/>
    </row>
    <row r="392" spans="2:9" ht="15" x14ac:dyDescent="0.2">
      <c r="B392" s="5" t="s">
        <v>141</v>
      </c>
      <c r="C392" s="8">
        <v>120</v>
      </c>
      <c r="D392" s="8">
        <v>127</v>
      </c>
      <c r="E392" s="13">
        <f t="shared" si="28"/>
        <v>1.5716886484787363E-3</v>
      </c>
      <c r="F392" s="13">
        <f t="shared" si="29"/>
        <v>1.5324468470207786E-3</v>
      </c>
      <c r="G392" s="12">
        <f t="shared" si="30"/>
        <v>5.8333333333333334E-2</v>
      </c>
      <c r="H392" s="17">
        <f t="shared" si="31"/>
        <v>9.1681837827926291E-5</v>
      </c>
      <c r="I392" s="9"/>
    </row>
    <row r="393" spans="2:9" ht="15" x14ac:dyDescent="0.2">
      <c r="B393" s="5" t="s">
        <v>391</v>
      </c>
      <c r="C393" s="8">
        <v>988</v>
      </c>
      <c r="D393" s="8">
        <v>2606</v>
      </c>
      <c r="E393" s="13">
        <f t="shared" si="28"/>
        <v>1.2940236539141597E-2</v>
      </c>
      <c r="F393" s="13">
        <f t="shared" si="29"/>
        <v>3.1445326640442119E-2</v>
      </c>
      <c r="G393" s="12">
        <f t="shared" si="30"/>
        <v>1.6376518218623481</v>
      </c>
      <c r="H393" s="17">
        <f t="shared" si="31"/>
        <v>2.1191601943654964E-2</v>
      </c>
      <c r="I393" s="9"/>
    </row>
    <row r="394" spans="2:9" ht="15" x14ac:dyDescent="0.2">
      <c r="B394" s="5" t="s">
        <v>392</v>
      </c>
      <c r="C394" s="8">
        <v>6</v>
      </c>
      <c r="D394" s="8">
        <v>6</v>
      </c>
      <c r="E394" s="13">
        <f t="shared" si="28"/>
        <v>7.8584432423936819E-5</v>
      </c>
      <c r="F394" s="13">
        <f t="shared" si="29"/>
        <v>7.2399063638776943E-5</v>
      </c>
      <c r="G394" s="12">
        <f t="shared" si="30"/>
        <v>0</v>
      </c>
      <c r="H394" s="17">
        <f t="shared" si="31"/>
        <v>0</v>
      </c>
      <c r="I394" s="9"/>
    </row>
    <row r="395" spans="2:9" ht="15" x14ac:dyDescent="0.2">
      <c r="B395" s="5" t="s">
        <v>148</v>
      </c>
      <c r="C395" s="8">
        <v>39</v>
      </c>
      <c r="D395" s="8">
        <v>49</v>
      </c>
      <c r="E395" s="13">
        <f t="shared" si="28"/>
        <v>5.1079881075558932E-4</v>
      </c>
      <c r="F395" s="13">
        <f t="shared" si="29"/>
        <v>5.9125901971667828E-4</v>
      </c>
      <c r="G395" s="12">
        <f t="shared" si="30"/>
        <v>0.25641025641025639</v>
      </c>
      <c r="H395" s="17">
        <f t="shared" si="31"/>
        <v>1.3097405403989469E-4</v>
      </c>
      <c r="I395" s="9"/>
    </row>
    <row r="396" spans="2:9" ht="15" x14ac:dyDescent="0.2">
      <c r="B396" s="5" t="s">
        <v>152</v>
      </c>
      <c r="C396" s="8">
        <v>9</v>
      </c>
      <c r="D396" s="8">
        <v>13</v>
      </c>
      <c r="E396" s="13">
        <f t="shared" si="28"/>
        <v>1.1787664863590522E-4</v>
      </c>
      <c r="F396" s="13">
        <f t="shared" si="29"/>
        <v>1.5686463788401671E-4</v>
      </c>
      <c r="G396" s="12">
        <f t="shared" si="30"/>
        <v>0.44444444444444442</v>
      </c>
      <c r="H396" s="17">
        <f t="shared" si="31"/>
        <v>5.2389621615957875E-5</v>
      </c>
      <c r="I396" s="9"/>
    </row>
    <row r="397" spans="2:9" ht="15" x14ac:dyDescent="0.2">
      <c r="B397" s="5" t="s">
        <v>139</v>
      </c>
      <c r="C397" s="8">
        <v>446</v>
      </c>
      <c r="D397" s="8">
        <v>81</v>
      </c>
      <c r="E397" s="13">
        <f t="shared" si="28"/>
        <v>5.8414428101793035E-3</v>
      </c>
      <c r="F397" s="13">
        <f t="shared" si="29"/>
        <v>9.7738735912348868E-4</v>
      </c>
      <c r="G397" s="12">
        <f t="shared" si="30"/>
        <v>-0.81838565022421528</v>
      </c>
      <c r="H397" s="17">
        <f t="shared" si="31"/>
        <v>-4.7805529724561568E-3</v>
      </c>
      <c r="I397" s="9"/>
    </row>
    <row r="398" spans="2:9" ht="15" x14ac:dyDescent="0.2">
      <c r="B398" s="5" t="s">
        <v>143</v>
      </c>
      <c r="C398" s="8">
        <v>107</v>
      </c>
      <c r="D398" s="8">
        <v>129</v>
      </c>
      <c r="E398" s="13">
        <f t="shared" si="28"/>
        <v>1.4014223782268733E-3</v>
      </c>
      <c r="F398" s="13">
        <f t="shared" si="29"/>
        <v>1.5565798682337041E-3</v>
      </c>
      <c r="G398" s="12">
        <f t="shared" si="30"/>
        <v>0.20560747663551401</v>
      </c>
      <c r="H398" s="17">
        <f t="shared" si="31"/>
        <v>2.881429188877683E-4</v>
      </c>
      <c r="I398" s="9"/>
    </row>
    <row r="399" spans="2:9" ht="15" x14ac:dyDescent="0.2">
      <c r="B399" s="5" t="s">
        <v>149</v>
      </c>
      <c r="C399" s="8">
        <v>5</v>
      </c>
      <c r="D399" s="8">
        <v>12</v>
      </c>
      <c r="E399" s="13">
        <f t="shared" si="28"/>
        <v>6.5487027019947347E-5</v>
      </c>
      <c r="F399" s="13">
        <f t="shared" si="29"/>
        <v>1.4479812727755389E-4</v>
      </c>
      <c r="G399" s="12">
        <f t="shared" si="30"/>
        <v>1.4</v>
      </c>
      <c r="H399" s="17">
        <f t="shared" si="31"/>
        <v>9.1681837827926278E-5</v>
      </c>
      <c r="I399" s="9"/>
    </row>
    <row r="400" spans="2:9" ht="15" x14ac:dyDescent="0.2">
      <c r="B400" s="5" t="s">
        <v>153</v>
      </c>
      <c r="C400" s="8">
        <v>26</v>
      </c>
      <c r="D400" s="8">
        <v>21</v>
      </c>
      <c r="E400" s="13">
        <f t="shared" si="28"/>
        <v>3.4053254050372619E-4</v>
      </c>
      <c r="F400" s="13">
        <f t="shared" si="29"/>
        <v>2.5339672273571928E-4</v>
      </c>
      <c r="G400" s="12">
        <f t="shared" si="30"/>
        <v>-0.19230769230769232</v>
      </c>
      <c r="H400" s="17">
        <f t="shared" si="31"/>
        <v>-6.5487027019947347E-5</v>
      </c>
      <c r="I400" s="9"/>
    </row>
    <row r="401" spans="2:9" ht="15" x14ac:dyDescent="0.2">
      <c r="B401" s="5" t="s">
        <v>393</v>
      </c>
      <c r="C401" s="8">
        <v>791</v>
      </c>
      <c r="D401" s="8">
        <v>1067</v>
      </c>
      <c r="E401" s="13">
        <f t="shared" si="28"/>
        <v>1.0360047674555671E-2</v>
      </c>
      <c r="F401" s="13">
        <f t="shared" si="29"/>
        <v>1.2874966817095832E-2</v>
      </c>
      <c r="G401" s="12">
        <f t="shared" si="30"/>
        <v>0.34892541087231355</v>
      </c>
      <c r="H401" s="17">
        <f t="shared" si="31"/>
        <v>3.614883891501094E-3</v>
      </c>
      <c r="I401" s="9"/>
    </row>
    <row r="402" spans="2:9" ht="15" x14ac:dyDescent="0.2">
      <c r="B402" s="5" t="s">
        <v>394</v>
      </c>
      <c r="C402" s="8">
        <v>23</v>
      </c>
      <c r="D402" s="8">
        <v>21</v>
      </c>
      <c r="E402" s="13">
        <f t="shared" si="28"/>
        <v>3.0124032429175782E-4</v>
      </c>
      <c r="F402" s="13">
        <f t="shared" si="29"/>
        <v>2.5339672273571928E-4</v>
      </c>
      <c r="G402" s="12">
        <f t="shared" si="30"/>
        <v>-8.6956521739130432E-2</v>
      </c>
      <c r="H402" s="17">
        <f t="shared" si="31"/>
        <v>-2.6194810807978941E-5</v>
      </c>
      <c r="I402" s="9"/>
    </row>
    <row r="403" spans="2:9" ht="15" x14ac:dyDescent="0.2">
      <c r="B403" s="5" t="s">
        <v>395</v>
      </c>
      <c r="C403" s="8">
        <v>230</v>
      </c>
      <c r="D403" s="8">
        <v>252</v>
      </c>
      <c r="E403" s="13">
        <f t="shared" si="28"/>
        <v>3.0124032429175778E-3</v>
      </c>
      <c r="F403" s="13">
        <f t="shared" si="29"/>
        <v>3.0407606728286313E-3</v>
      </c>
      <c r="G403" s="12">
        <f t="shared" si="30"/>
        <v>9.5652173913043481E-2</v>
      </c>
      <c r="H403" s="17">
        <f t="shared" si="31"/>
        <v>2.881429188877683E-4</v>
      </c>
      <c r="I403" s="9"/>
    </row>
    <row r="404" spans="2:9" ht="15" x14ac:dyDescent="0.2">
      <c r="B404" s="5" t="s">
        <v>396</v>
      </c>
      <c r="C404" s="8">
        <v>49</v>
      </c>
      <c r="D404" s="8">
        <v>24</v>
      </c>
      <c r="E404" s="13">
        <f t="shared" si="28"/>
        <v>6.4177286479548401E-4</v>
      </c>
      <c r="F404" s="13">
        <f t="shared" si="29"/>
        <v>2.8959625455510777E-4</v>
      </c>
      <c r="G404" s="12">
        <f t="shared" si="30"/>
        <v>-0.51020408163265307</v>
      </c>
      <c r="H404" s="17">
        <f t="shared" si="31"/>
        <v>-3.2743513509973673E-4</v>
      </c>
      <c r="I404" s="9"/>
    </row>
    <row r="405" spans="2:9" ht="15" x14ac:dyDescent="0.2">
      <c r="B405" s="5" t="s">
        <v>397</v>
      </c>
      <c r="C405" s="8">
        <v>164</v>
      </c>
      <c r="D405" s="8">
        <v>175</v>
      </c>
      <c r="E405" s="13">
        <f t="shared" si="28"/>
        <v>2.1479744862542729E-3</v>
      </c>
      <c r="F405" s="13">
        <f t="shared" si="29"/>
        <v>2.1116393561309938E-3</v>
      </c>
      <c r="G405" s="12">
        <f t="shared" si="30"/>
        <v>6.7073170731707321E-2</v>
      </c>
      <c r="H405" s="17">
        <f t="shared" si="31"/>
        <v>1.4407145944388418E-4</v>
      </c>
      <c r="I405" s="9"/>
    </row>
    <row r="406" spans="2:9" ht="15" x14ac:dyDescent="0.2">
      <c r="B406" s="5" t="s">
        <v>398</v>
      </c>
      <c r="C406" s="8">
        <v>546</v>
      </c>
      <c r="D406" s="8">
        <v>600</v>
      </c>
      <c r="E406" s="13">
        <f t="shared" si="28"/>
        <v>7.1511833505782506E-3</v>
      </c>
      <c r="F406" s="13">
        <f t="shared" si="29"/>
        <v>7.2399063638776935E-3</v>
      </c>
      <c r="G406" s="12">
        <f t="shared" si="30"/>
        <v>9.8901098901098897E-2</v>
      </c>
      <c r="H406" s="17">
        <f t="shared" si="31"/>
        <v>7.072598918154313E-4</v>
      </c>
      <c r="I406" s="9"/>
    </row>
    <row r="407" spans="2:9" ht="15" x14ac:dyDescent="0.2">
      <c r="B407" s="5" t="s">
        <v>399</v>
      </c>
      <c r="C407" s="8">
        <v>93</v>
      </c>
      <c r="D407" s="8">
        <v>125</v>
      </c>
      <c r="E407" s="13">
        <f t="shared" si="28"/>
        <v>1.2180587025710206E-3</v>
      </c>
      <c r="F407" s="13">
        <f t="shared" si="29"/>
        <v>1.5083138258078529E-3</v>
      </c>
      <c r="G407" s="12">
        <f t="shared" si="30"/>
        <v>0.34408602150537637</v>
      </c>
      <c r="H407" s="17">
        <f t="shared" si="31"/>
        <v>4.1911697292766305E-4</v>
      </c>
      <c r="I407" s="9"/>
    </row>
    <row r="408" spans="2:9" ht="15" x14ac:dyDescent="0.2">
      <c r="B408" s="5" t="s">
        <v>400</v>
      </c>
      <c r="C408" s="8">
        <v>198</v>
      </c>
      <c r="D408" s="8">
        <v>115</v>
      </c>
      <c r="E408" s="13">
        <f t="shared" si="28"/>
        <v>2.5932862699899152E-3</v>
      </c>
      <c r="F408" s="13">
        <f t="shared" si="29"/>
        <v>1.3876487197432247E-3</v>
      </c>
      <c r="G408" s="12">
        <f t="shared" si="30"/>
        <v>-0.41919191919191917</v>
      </c>
      <c r="H408" s="17">
        <f t="shared" si="31"/>
        <v>-1.087084648531126E-3</v>
      </c>
      <c r="I408" s="9"/>
    </row>
    <row r="409" spans="2:9" ht="15" x14ac:dyDescent="0.2">
      <c r="B409" s="5" t="s">
        <v>140</v>
      </c>
      <c r="C409" s="8">
        <v>68</v>
      </c>
      <c r="D409" s="8">
        <v>71</v>
      </c>
      <c r="E409" s="13">
        <f t="shared" si="28"/>
        <v>8.9062356747128394E-4</v>
      </c>
      <c r="F409" s="13">
        <f t="shared" si="29"/>
        <v>8.5672225305886041E-4</v>
      </c>
      <c r="G409" s="12">
        <f t="shared" si="30"/>
        <v>4.4117647058823532E-2</v>
      </c>
      <c r="H409" s="17">
        <f t="shared" si="31"/>
        <v>3.9292216211968409E-5</v>
      </c>
      <c r="I409" s="9"/>
    </row>
    <row r="410" spans="2:9" ht="15" x14ac:dyDescent="0.2">
      <c r="B410" s="5" t="s">
        <v>401</v>
      </c>
      <c r="C410" s="8">
        <v>45</v>
      </c>
      <c r="D410" s="8">
        <v>49</v>
      </c>
      <c r="E410" s="13">
        <f t="shared" si="28"/>
        <v>5.8938324317952618E-4</v>
      </c>
      <c r="F410" s="13">
        <f t="shared" si="29"/>
        <v>5.9125901971667828E-4</v>
      </c>
      <c r="G410" s="12">
        <f t="shared" si="30"/>
        <v>8.8888888888888892E-2</v>
      </c>
      <c r="H410" s="17">
        <f t="shared" si="31"/>
        <v>5.2389621615957882E-5</v>
      </c>
      <c r="I410" s="9"/>
    </row>
    <row r="411" spans="2:9" ht="15" x14ac:dyDescent="0.2">
      <c r="B411" s="5" t="s">
        <v>402</v>
      </c>
      <c r="C411" s="8">
        <v>389</v>
      </c>
      <c r="D411" s="8">
        <v>313</v>
      </c>
      <c r="E411" s="13">
        <f t="shared" si="28"/>
        <v>5.0948907021519038E-3</v>
      </c>
      <c r="F411" s="13">
        <f t="shared" si="29"/>
        <v>3.7768178198228637E-3</v>
      </c>
      <c r="G411" s="12">
        <f t="shared" si="30"/>
        <v>-0.19537275064267351</v>
      </c>
      <c r="H411" s="17">
        <f t="shared" si="31"/>
        <v>-9.9540281070319972E-4</v>
      </c>
      <c r="I411" s="9"/>
    </row>
    <row r="412" spans="2:9" ht="15" x14ac:dyDescent="0.2">
      <c r="B412" s="5" t="s">
        <v>403</v>
      </c>
      <c r="C412" s="8">
        <v>149</v>
      </c>
      <c r="D412" s="8">
        <v>243</v>
      </c>
      <c r="E412" s="13">
        <f t="shared" si="28"/>
        <v>1.9515134051944309E-3</v>
      </c>
      <c r="F412" s="13">
        <f t="shared" si="29"/>
        <v>2.9321620773704658E-3</v>
      </c>
      <c r="G412" s="12">
        <f t="shared" si="30"/>
        <v>0.63087248322147649</v>
      </c>
      <c r="H412" s="17">
        <f t="shared" si="31"/>
        <v>1.2311561079750102E-3</v>
      </c>
      <c r="I412" s="9"/>
    </row>
    <row r="413" spans="2:9" ht="15" x14ac:dyDescent="0.2">
      <c r="B413" s="5" t="s">
        <v>404</v>
      </c>
      <c r="C413" s="8">
        <v>21</v>
      </c>
      <c r="D413" s="8">
        <v>10</v>
      </c>
      <c r="E413" s="13">
        <f t="shared" si="28"/>
        <v>2.7504551348377885E-4</v>
      </c>
      <c r="F413" s="13">
        <f t="shared" si="29"/>
        <v>1.2066510606462823E-4</v>
      </c>
      <c r="G413" s="12">
        <f t="shared" si="30"/>
        <v>-0.52380952380952384</v>
      </c>
      <c r="H413" s="17">
        <f t="shared" si="31"/>
        <v>-1.4407145944388415E-4</v>
      </c>
      <c r="I413" s="9"/>
    </row>
    <row r="414" spans="2:9" ht="15" x14ac:dyDescent="0.2">
      <c r="B414" s="5" t="s">
        <v>405</v>
      </c>
      <c r="C414" s="8">
        <v>10</v>
      </c>
      <c r="D414" s="8">
        <v>19</v>
      </c>
      <c r="E414" s="13">
        <f t="shared" si="28"/>
        <v>1.3097405403989469E-4</v>
      </c>
      <c r="F414" s="13">
        <f t="shared" si="29"/>
        <v>2.2926370152279364E-4</v>
      </c>
      <c r="G414" s="12">
        <f t="shared" si="30"/>
        <v>0.9</v>
      </c>
      <c r="H414" s="17">
        <f t="shared" si="31"/>
        <v>1.1787664863590522E-4</v>
      </c>
      <c r="I414" s="9"/>
    </row>
    <row r="415" spans="2:9" ht="15" x14ac:dyDescent="0.2">
      <c r="B415" s="5" t="s">
        <v>406</v>
      </c>
      <c r="C415" s="8">
        <v>27</v>
      </c>
      <c r="D415" s="8">
        <v>26</v>
      </c>
      <c r="E415" s="13">
        <f t="shared" si="28"/>
        <v>3.5362994590771571E-4</v>
      </c>
      <c r="F415" s="13">
        <f t="shared" si="29"/>
        <v>3.1372927576803341E-4</v>
      </c>
      <c r="G415" s="12">
        <f t="shared" si="30"/>
        <v>-3.7037037037037035E-2</v>
      </c>
      <c r="H415" s="17">
        <f t="shared" si="31"/>
        <v>-1.309740540398947E-5</v>
      </c>
      <c r="I415" s="9"/>
    </row>
    <row r="416" spans="2:9" ht="15" x14ac:dyDescent="0.2">
      <c r="B416" s="5" t="s">
        <v>407</v>
      </c>
      <c r="C416" s="8">
        <v>16</v>
      </c>
      <c r="D416" s="8">
        <v>16</v>
      </c>
      <c r="E416" s="13">
        <f t="shared" si="28"/>
        <v>2.0955848646383153E-4</v>
      </c>
      <c r="F416" s="13">
        <f t="shared" si="29"/>
        <v>1.9306416970340517E-4</v>
      </c>
      <c r="G416" s="12">
        <f t="shared" si="30"/>
        <v>0</v>
      </c>
      <c r="H416" s="17">
        <f t="shared" si="31"/>
        <v>0</v>
      </c>
      <c r="I416" s="9"/>
    </row>
    <row r="417" spans="2:9" ht="15" x14ac:dyDescent="0.2">
      <c r="B417" s="5" t="s">
        <v>166</v>
      </c>
      <c r="C417" s="8">
        <v>23</v>
      </c>
      <c r="D417" s="8">
        <v>23</v>
      </c>
      <c r="E417" s="13">
        <f t="shared" si="28"/>
        <v>3.0124032429175782E-4</v>
      </c>
      <c r="F417" s="13">
        <f t="shared" si="29"/>
        <v>2.7752974394864492E-4</v>
      </c>
      <c r="G417" s="12">
        <f t="shared" si="30"/>
        <v>0</v>
      </c>
      <c r="H417" s="17">
        <f t="shared" si="31"/>
        <v>0</v>
      </c>
      <c r="I417" s="9"/>
    </row>
    <row r="418" spans="2:9" ht="30" x14ac:dyDescent="0.2">
      <c r="B418" s="5" t="s">
        <v>167</v>
      </c>
      <c r="C418" s="8">
        <v>6</v>
      </c>
      <c r="D418" s="8">
        <v>20</v>
      </c>
      <c r="E418" s="13">
        <f t="shared" si="28"/>
        <v>7.8584432423936819E-5</v>
      </c>
      <c r="F418" s="13">
        <f t="shared" si="29"/>
        <v>2.4133021212925646E-4</v>
      </c>
      <c r="G418" s="12">
        <f t="shared" si="30"/>
        <v>2.3333333333333335</v>
      </c>
      <c r="H418" s="17">
        <f t="shared" si="31"/>
        <v>1.8336367565585258E-4</v>
      </c>
      <c r="I418" s="9"/>
    </row>
    <row r="419" spans="2:9" ht="15" x14ac:dyDescent="0.2">
      <c r="B419" s="5" t="s">
        <v>408</v>
      </c>
      <c r="C419" s="8">
        <v>17</v>
      </c>
      <c r="D419" s="8">
        <v>18</v>
      </c>
      <c r="E419" s="13">
        <f t="shared" si="28"/>
        <v>2.2265589186782098E-4</v>
      </c>
      <c r="F419" s="13">
        <f t="shared" si="29"/>
        <v>2.1719719091633081E-4</v>
      </c>
      <c r="G419" s="12">
        <f t="shared" si="30"/>
        <v>5.8823529411764705E-2</v>
      </c>
      <c r="H419" s="17">
        <f t="shared" si="31"/>
        <v>1.3097405403989469E-5</v>
      </c>
      <c r="I419" s="9"/>
    </row>
    <row r="420" spans="2:9" ht="15" x14ac:dyDescent="0.2">
      <c r="B420" s="5" t="s">
        <v>409</v>
      </c>
      <c r="C420" s="8">
        <v>245</v>
      </c>
      <c r="D420" s="8">
        <v>215</v>
      </c>
      <c r="E420" s="13">
        <f t="shared" si="28"/>
        <v>3.2088643239774201E-3</v>
      </c>
      <c r="F420" s="13">
        <f t="shared" si="29"/>
        <v>2.5942997803895069E-3</v>
      </c>
      <c r="G420" s="12">
        <f t="shared" si="30"/>
        <v>-0.12244897959183673</v>
      </c>
      <c r="H420" s="17">
        <f t="shared" si="31"/>
        <v>-3.9292216211968408E-4</v>
      </c>
      <c r="I420" s="9"/>
    </row>
    <row r="421" spans="2:9" ht="30" x14ac:dyDescent="0.2">
      <c r="B421" s="5" t="s">
        <v>410</v>
      </c>
      <c r="C421" s="8">
        <v>12</v>
      </c>
      <c r="D421" s="8">
        <v>10</v>
      </c>
      <c r="E421" s="13">
        <f t="shared" si="28"/>
        <v>1.5716886484787364E-4</v>
      </c>
      <c r="F421" s="13">
        <f t="shared" si="29"/>
        <v>1.2066510606462823E-4</v>
      </c>
      <c r="G421" s="12">
        <f t="shared" si="30"/>
        <v>-0.16666666666666666</v>
      </c>
      <c r="H421" s="17">
        <f t="shared" si="31"/>
        <v>-2.6194810807978937E-5</v>
      </c>
      <c r="I421" s="9"/>
    </row>
    <row r="422" spans="2:9" ht="15" x14ac:dyDescent="0.2">
      <c r="B422" s="5" t="s">
        <v>164</v>
      </c>
      <c r="C422" s="8">
        <v>42</v>
      </c>
      <c r="D422" s="8">
        <v>58</v>
      </c>
      <c r="E422" s="13">
        <f t="shared" si="28"/>
        <v>5.5009102696755769E-4</v>
      </c>
      <c r="F422" s="13">
        <f t="shared" si="29"/>
        <v>6.998576151748437E-4</v>
      </c>
      <c r="G422" s="12">
        <f t="shared" si="30"/>
        <v>0.38095238095238093</v>
      </c>
      <c r="H422" s="17">
        <f t="shared" si="31"/>
        <v>2.095584864638315E-4</v>
      </c>
      <c r="I422" s="9"/>
    </row>
    <row r="423" spans="2:9" ht="15" x14ac:dyDescent="0.2">
      <c r="B423" s="5" t="s">
        <v>411</v>
      </c>
      <c r="C423" s="8">
        <v>17</v>
      </c>
      <c r="D423" s="8">
        <v>26</v>
      </c>
      <c r="E423" s="13">
        <f t="shared" si="28"/>
        <v>2.2265589186782098E-4</v>
      </c>
      <c r="F423" s="13">
        <f t="shared" si="29"/>
        <v>3.1372927576803341E-4</v>
      </c>
      <c r="G423" s="12">
        <f t="shared" si="30"/>
        <v>0.52941176470588236</v>
      </c>
      <c r="H423" s="17">
        <f t="shared" si="31"/>
        <v>1.1787664863590524E-4</v>
      </c>
      <c r="I423" s="9"/>
    </row>
    <row r="424" spans="2:9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  <c r="I424" s="9"/>
    </row>
    <row r="425" spans="2:9" ht="15" x14ac:dyDescent="0.2">
      <c r="B425" s="5" t="s">
        <v>413</v>
      </c>
      <c r="C425" s="8">
        <v>1</v>
      </c>
      <c r="D425" s="8">
        <v>2</v>
      </c>
      <c r="E425" s="13">
        <f t="shared" si="32"/>
        <v>1.309740540398947E-5</v>
      </c>
      <c r="F425" s="13">
        <f t="shared" si="33"/>
        <v>2.4133021212925646E-5</v>
      </c>
      <c r="G425" s="12">
        <f t="shared" si="34"/>
        <v>1</v>
      </c>
      <c r="H425" s="17">
        <f t="shared" si="35"/>
        <v>1.309740540398947E-5</v>
      </c>
      <c r="I425" s="9"/>
    </row>
    <row r="426" spans="2:9" ht="30" x14ac:dyDescent="0.2">
      <c r="B426" s="5" t="s">
        <v>414</v>
      </c>
      <c r="C426" s="8">
        <v>14</v>
      </c>
      <c r="D426" s="8">
        <v>16</v>
      </c>
      <c r="E426" s="13">
        <f t="shared" si="32"/>
        <v>1.8336367565585258E-4</v>
      </c>
      <c r="F426" s="13">
        <f t="shared" si="33"/>
        <v>1.9306416970340517E-4</v>
      </c>
      <c r="G426" s="12">
        <f t="shared" si="34"/>
        <v>0.14285714285714285</v>
      </c>
      <c r="H426" s="17">
        <f t="shared" si="35"/>
        <v>2.6194810807978937E-5</v>
      </c>
      <c r="I426" s="9"/>
    </row>
    <row r="427" spans="2:9" ht="15" x14ac:dyDescent="0.2">
      <c r="B427" s="5" t="s">
        <v>161</v>
      </c>
      <c r="C427" s="8">
        <v>5</v>
      </c>
      <c r="D427" s="8">
        <v>1</v>
      </c>
      <c r="E427" s="13">
        <f t="shared" si="32"/>
        <v>6.5487027019947347E-5</v>
      </c>
      <c r="F427" s="13">
        <f t="shared" si="33"/>
        <v>1.2066510606462823E-5</v>
      </c>
      <c r="G427" s="12">
        <f t="shared" si="34"/>
        <v>-0.8</v>
      </c>
      <c r="H427" s="17">
        <f t="shared" si="35"/>
        <v>-5.2389621615957882E-5</v>
      </c>
      <c r="I427" s="9"/>
    </row>
    <row r="428" spans="2:9" ht="15" x14ac:dyDescent="0.2">
      <c r="B428" s="5" t="s">
        <v>415</v>
      </c>
      <c r="C428" s="8">
        <v>10</v>
      </c>
      <c r="D428" s="8">
        <v>30</v>
      </c>
      <c r="E428" s="13">
        <f t="shared" si="32"/>
        <v>1.3097405403989469E-4</v>
      </c>
      <c r="F428" s="13">
        <f t="shared" si="33"/>
        <v>3.619953181938847E-4</v>
      </c>
      <c r="G428" s="12">
        <f t="shared" si="34"/>
        <v>2</v>
      </c>
      <c r="H428" s="17">
        <f t="shared" si="35"/>
        <v>2.6194810807978939E-4</v>
      </c>
      <c r="I428" s="9"/>
    </row>
    <row r="429" spans="2:9" ht="15" x14ac:dyDescent="0.2">
      <c r="B429" s="5" t="s">
        <v>416</v>
      </c>
      <c r="C429" s="8">
        <v>140</v>
      </c>
      <c r="D429" s="8">
        <v>155</v>
      </c>
      <c r="E429" s="13">
        <f t="shared" si="32"/>
        <v>1.8336367565585257E-3</v>
      </c>
      <c r="F429" s="13">
        <f t="shared" si="33"/>
        <v>1.8703091440017375E-3</v>
      </c>
      <c r="G429" s="12">
        <f t="shared" si="34"/>
        <v>0.10714285714285714</v>
      </c>
      <c r="H429" s="17">
        <f t="shared" si="35"/>
        <v>1.9646108105984204E-4</v>
      </c>
      <c r="I429" s="9"/>
    </row>
    <row r="430" spans="2:9" ht="15" x14ac:dyDescent="0.2">
      <c r="B430" s="5" t="s">
        <v>417</v>
      </c>
      <c r="C430" s="8">
        <v>249</v>
      </c>
      <c r="D430" s="8">
        <v>164</v>
      </c>
      <c r="E430" s="13">
        <f t="shared" si="32"/>
        <v>3.2612539455933779E-3</v>
      </c>
      <c r="F430" s="13">
        <f t="shared" si="33"/>
        <v>1.9789077394599028E-3</v>
      </c>
      <c r="G430" s="12">
        <f t="shared" si="34"/>
        <v>-0.34136546184738958</v>
      </c>
      <c r="H430" s="17">
        <f t="shared" si="35"/>
        <v>-1.113279459339105E-3</v>
      </c>
      <c r="I430" s="9"/>
    </row>
    <row r="431" spans="2:9" ht="15" x14ac:dyDescent="0.2">
      <c r="B431" s="5" t="s">
        <v>170</v>
      </c>
      <c r="C431" s="8">
        <v>54</v>
      </c>
      <c r="D431" s="8">
        <v>36</v>
      </c>
      <c r="E431" s="13">
        <f t="shared" si="32"/>
        <v>7.0725989181543141E-4</v>
      </c>
      <c r="F431" s="13">
        <f t="shared" si="33"/>
        <v>4.3439438183266163E-4</v>
      </c>
      <c r="G431" s="12">
        <f t="shared" si="34"/>
        <v>-0.33333333333333331</v>
      </c>
      <c r="H431" s="17">
        <f t="shared" si="35"/>
        <v>-2.3575329727181047E-4</v>
      </c>
      <c r="I431" s="9"/>
    </row>
    <row r="432" spans="2:9" ht="15" x14ac:dyDescent="0.2">
      <c r="B432" s="5" t="s">
        <v>418</v>
      </c>
      <c r="C432" s="8">
        <v>1792</v>
      </c>
      <c r="D432" s="8">
        <v>1596</v>
      </c>
      <c r="E432" s="13">
        <f t="shared" si="32"/>
        <v>2.3470550483949131E-2</v>
      </c>
      <c r="F432" s="13">
        <f t="shared" si="33"/>
        <v>1.9258150927914667E-2</v>
      </c>
      <c r="G432" s="12">
        <f t="shared" si="34"/>
        <v>-0.109375</v>
      </c>
      <c r="H432" s="17">
        <f t="shared" si="35"/>
        <v>-2.567091459181936E-3</v>
      </c>
      <c r="I432" s="9"/>
    </row>
    <row r="433" spans="2:9" ht="15" x14ac:dyDescent="0.2">
      <c r="B433" s="5" t="s">
        <v>163</v>
      </c>
      <c r="C433" s="8">
        <v>329</v>
      </c>
      <c r="D433" s="8">
        <v>413</v>
      </c>
      <c r="E433" s="13">
        <f t="shared" si="32"/>
        <v>4.3090463779125359E-3</v>
      </c>
      <c r="F433" s="13">
        <f t="shared" si="33"/>
        <v>4.983468880469146E-3</v>
      </c>
      <c r="G433" s="12">
        <f t="shared" si="34"/>
        <v>0.25531914893617019</v>
      </c>
      <c r="H433" s="17">
        <f t="shared" si="35"/>
        <v>1.1001820539351154E-3</v>
      </c>
      <c r="I433" s="9"/>
    </row>
    <row r="434" spans="2:9" ht="30" x14ac:dyDescent="0.2">
      <c r="B434" s="5" t="s">
        <v>419</v>
      </c>
      <c r="C434" s="8">
        <v>161</v>
      </c>
      <c r="D434" s="8">
        <v>139</v>
      </c>
      <c r="E434" s="13">
        <f t="shared" si="32"/>
        <v>2.1086822700423047E-3</v>
      </c>
      <c r="F434" s="13">
        <f t="shared" si="33"/>
        <v>1.6772449742983324E-3</v>
      </c>
      <c r="G434" s="12">
        <f t="shared" si="34"/>
        <v>-0.13664596273291926</v>
      </c>
      <c r="H434" s="17">
        <f t="shared" si="35"/>
        <v>-2.8814291888776836E-4</v>
      </c>
      <c r="I434" s="9"/>
    </row>
    <row r="435" spans="2:9" ht="15" x14ac:dyDescent="0.2">
      <c r="B435" s="5" t="s">
        <v>165</v>
      </c>
      <c r="C435" s="8">
        <v>3</v>
      </c>
      <c r="D435" s="8">
        <v>0</v>
      </c>
      <c r="E435" s="13">
        <f t="shared" si="32"/>
        <v>3.9292216211968409E-5</v>
      </c>
      <c r="F435" s="13" t="str">
        <f t="shared" si="33"/>
        <v/>
      </c>
      <c r="G435" s="12" t="str">
        <f t="shared" si="34"/>
        <v>0</v>
      </c>
      <c r="H435" s="17">
        <f t="shared" si="35"/>
        <v>0</v>
      </c>
      <c r="I435" s="9"/>
    </row>
    <row r="436" spans="2:9" ht="30" x14ac:dyDescent="0.2">
      <c r="B436" s="5" t="s">
        <v>420</v>
      </c>
      <c r="C436" s="8">
        <v>83</v>
      </c>
      <c r="D436" s="8">
        <v>45</v>
      </c>
      <c r="E436" s="13">
        <f t="shared" si="32"/>
        <v>1.087084648531126E-3</v>
      </c>
      <c r="F436" s="13">
        <f t="shared" si="33"/>
        <v>5.4299297729082699E-4</v>
      </c>
      <c r="G436" s="12">
        <f t="shared" si="34"/>
        <v>-0.45783132530120479</v>
      </c>
      <c r="H436" s="17">
        <f t="shared" si="35"/>
        <v>-4.9770140535159986E-4</v>
      </c>
      <c r="I436" s="9"/>
    </row>
    <row r="437" spans="2:9" ht="30" x14ac:dyDescent="0.2">
      <c r="B437" s="5" t="s">
        <v>421</v>
      </c>
      <c r="C437" s="8">
        <v>230</v>
      </c>
      <c r="D437" s="8">
        <v>424</v>
      </c>
      <c r="E437" s="13">
        <f t="shared" si="32"/>
        <v>3.0124032429175778E-3</v>
      </c>
      <c r="F437" s="13">
        <f t="shared" si="33"/>
        <v>5.1162004971402374E-3</v>
      </c>
      <c r="G437" s="12">
        <f t="shared" si="34"/>
        <v>0.84347826086956523</v>
      </c>
      <c r="H437" s="17">
        <f t="shared" si="35"/>
        <v>2.5408966483739569E-3</v>
      </c>
      <c r="I437" s="9"/>
    </row>
    <row r="438" spans="2:9" ht="15" x14ac:dyDescent="0.2">
      <c r="B438" s="5" t="s">
        <v>156</v>
      </c>
      <c r="C438" s="8">
        <v>191</v>
      </c>
      <c r="D438" s="8">
        <v>69</v>
      </c>
      <c r="E438" s="13">
        <f t="shared" si="32"/>
        <v>2.5016044321619886E-3</v>
      </c>
      <c r="F438" s="13">
        <f t="shared" si="33"/>
        <v>8.3258923184593482E-4</v>
      </c>
      <c r="G438" s="12">
        <f t="shared" si="34"/>
        <v>-0.63874345549738221</v>
      </c>
      <c r="H438" s="17">
        <f t="shared" si="35"/>
        <v>-1.5978834592867152E-3</v>
      </c>
      <c r="I438" s="9"/>
    </row>
    <row r="439" spans="2:9" ht="15" x14ac:dyDescent="0.2">
      <c r="B439" s="5" t="s">
        <v>155</v>
      </c>
      <c r="C439" s="8">
        <v>2</v>
      </c>
      <c r="D439" s="8">
        <v>5</v>
      </c>
      <c r="E439" s="13">
        <f t="shared" si="32"/>
        <v>2.6194810807978941E-5</v>
      </c>
      <c r="F439" s="13">
        <f t="shared" si="33"/>
        <v>6.0332553032314114E-5</v>
      </c>
      <c r="G439" s="12">
        <f t="shared" si="34"/>
        <v>1.5</v>
      </c>
      <c r="H439" s="17">
        <f t="shared" si="35"/>
        <v>3.9292216211968409E-5</v>
      </c>
      <c r="I439" s="9"/>
    </row>
    <row r="440" spans="2:9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  <c r="I440" s="9"/>
    </row>
    <row r="441" spans="2:9" ht="30" x14ac:dyDescent="0.2">
      <c r="B441" s="5" t="s">
        <v>160</v>
      </c>
      <c r="C441" s="8">
        <v>26</v>
      </c>
      <c r="D441" s="8">
        <v>36</v>
      </c>
      <c r="E441" s="13">
        <f t="shared" si="32"/>
        <v>3.4053254050372619E-4</v>
      </c>
      <c r="F441" s="13">
        <f t="shared" si="33"/>
        <v>4.3439438183266163E-4</v>
      </c>
      <c r="G441" s="12">
        <f t="shared" si="34"/>
        <v>0.38461538461538464</v>
      </c>
      <c r="H441" s="17">
        <f t="shared" si="35"/>
        <v>1.3097405403989469E-4</v>
      </c>
      <c r="I441" s="9"/>
    </row>
    <row r="442" spans="2:9" ht="15" x14ac:dyDescent="0.2">
      <c r="B442" s="5" t="s">
        <v>423</v>
      </c>
      <c r="C442" s="8">
        <v>148</v>
      </c>
      <c r="D442" s="8">
        <v>121</v>
      </c>
      <c r="E442" s="13">
        <f t="shared" si="32"/>
        <v>1.9384159997904416E-3</v>
      </c>
      <c r="F442" s="13">
        <f t="shared" si="33"/>
        <v>1.4600477833820015E-3</v>
      </c>
      <c r="G442" s="12">
        <f t="shared" si="34"/>
        <v>-0.18243243243243243</v>
      </c>
      <c r="H442" s="17">
        <f t="shared" si="35"/>
        <v>-3.5362994590771571E-4</v>
      </c>
      <c r="I442" s="9"/>
    </row>
    <row r="443" spans="2:9" ht="15" x14ac:dyDescent="0.2">
      <c r="B443" s="5" t="s">
        <v>424</v>
      </c>
      <c r="C443" s="8">
        <v>10</v>
      </c>
      <c r="D443" s="8">
        <v>14</v>
      </c>
      <c r="E443" s="13">
        <f t="shared" si="32"/>
        <v>1.3097405403989469E-4</v>
      </c>
      <c r="F443" s="13">
        <f t="shared" si="33"/>
        <v>1.6893114849047953E-4</v>
      </c>
      <c r="G443" s="12">
        <f t="shared" si="34"/>
        <v>0.4</v>
      </c>
      <c r="H443" s="17">
        <f t="shared" si="35"/>
        <v>5.2389621615957882E-5</v>
      </c>
      <c r="I443" s="9"/>
    </row>
    <row r="444" spans="2:9" ht="15" x14ac:dyDescent="0.2">
      <c r="B444" s="5" t="s">
        <v>425</v>
      </c>
      <c r="C444" s="8">
        <v>78</v>
      </c>
      <c r="D444" s="8">
        <v>48</v>
      </c>
      <c r="E444" s="13">
        <f t="shared" si="32"/>
        <v>1.0215976215111786E-3</v>
      </c>
      <c r="F444" s="13">
        <f t="shared" si="33"/>
        <v>5.7919250911021554E-4</v>
      </c>
      <c r="G444" s="12">
        <f t="shared" si="34"/>
        <v>-0.38461538461538464</v>
      </c>
      <c r="H444" s="17">
        <f t="shared" si="35"/>
        <v>-3.9292216211968414E-4</v>
      </c>
      <c r="I444" s="9"/>
    </row>
    <row r="445" spans="2:9" ht="15" x14ac:dyDescent="0.2">
      <c r="B445" s="5" t="s">
        <v>426</v>
      </c>
      <c r="C445" s="8">
        <v>2</v>
      </c>
      <c r="D445" s="8">
        <v>2</v>
      </c>
      <c r="E445" s="13">
        <f t="shared" si="32"/>
        <v>2.6194810807978941E-5</v>
      </c>
      <c r="F445" s="13">
        <f t="shared" si="33"/>
        <v>2.4133021212925646E-5</v>
      </c>
      <c r="G445" s="12">
        <f t="shared" si="34"/>
        <v>0</v>
      </c>
      <c r="H445" s="17">
        <f t="shared" si="35"/>
        <v>0</v>
      </c>
      <c r="I445" s="9"/>
    </row>
    <row r="446" spans="2:9" ht="15" x14ac:dyDescent="0.2">
      <c r="B446" s="5" t="s">
        <v>427</v>
      </c>
      <c r="C446" s="8">
        <v>31</v>
      </c>
      <c r="D446" s="8">
        <v>55</v>
      </c>
      <c r="E446" s="13">
        <f t="shared" si="32"/>
        <v>4.0601956752367354E-4</v>
      </c>
      <c r="F446" s="13">
        <f t="shared" si="33"/>
        <v>6.6365808335545526E-4</v>
      </c>
      <c r="G446" s="12">
        <f t="shared" si="34"/>
        <v>0.77419354838709675</v>
      </c>
      <c r="H446" s="17">
        <f t="shared" si="35"/>
        <v>3.1433772969574722E-4</v>
      </c>
      <c r="I446" s="9"/>
    </row>
    <row r="447" spans="2:9" ht="30" x14ac:dyDescent="0.2">
      <c r="B447" s="5" t="s">
        <v>428</v>
      </c>
      <c r="C447" s="8">
        <v>13</v>
      </c>
      <c r="D447" s="8">
        <v>12</v>
      </c>
      <c r="E447" s="13">
        <f t="shared" si="32"/>
        <v>1.702662702518631E-4</v>
      </c>
      <c r="F447" s="13">
        <f t="shared" si="33"/>
        <v>1.4479812727755389E-4</v>
      </c>
      <c r="G447" s="12">
        <f t="shared" si="34"/>
        <v>-7.6923076923076927E-2</v>
      </c>
      <c r="H447" s="17">
        <f t="shared" si="35"/>
        <v>-1.309740540398947E-5</v>
      </c>
      <c r="I447" s="9"/>
    </row>
    <row r="448" spans="2:9" ht="15" x14ac:dyDescent="0.2">
      <c r="B448" s="5" t="s">
        <v>429</v>
      </c>
      <c r="C448" s="8">
        <v>19</v>
      </c>
      <c r="D448" s="8">
        <v>19</v>
      </c>
      <c r="E448" s="13">
        <f t="shared" si="32"/>
        <v>2.4885070267579993E-4</v>
      </c>
      <c r="F448" s="13">
        <f t="shared" si="33"/>
        <v>2.2926370152279364E-4</v>
      </c>
      <c r="G448" s="12">
        <f t="shared" si="34"/>
        <v>0</v>
      </c>
      <c r="H448" s="17">
        <f t="shared" si="35"/>
        <v>0</v>
      </c>
      <c r="I448" s="9"/>
    </row>
    <row r="449" spans="2:9" ht="30" x14ac:dyDescent="0.2">
      <c r="B449" s="5" t="s">
        <v>430</v>
      </c>
      <c r="C449" s="8">
        <v>14</v>
      </c>
      <c r="D449" s="8">
        <v>21</v>
      </c>
      <c r="E449" s="13">
        <f t="shared" si="32"/>
        <v>1.8336367565585258E-4</v>
      </c>
      <c r="F449" s="13">
        <f t="shared" si="33"/>
        <v>2.5339672273571928E-4</v>
      </c>
      <c r="G449" s="12">
        <f t="shared" si="34"/>
        <v>0.5</v>
      </c>
      <c r="H449" s="17">
        <f t="shared" si="35"/>
        <v>9.1681837827926291E-5</v>
      </c>
      <c r="I449" s="9"/>
    </row>
    <row r="450" spans="2:9" ht="15" x14ac:dyDescent="0.2">
      <c r="B450" s="5" t="s">
        <v>431</v>
      </c>
      <c r="C450" s="8">
        <v>12</v>
      </c>
      <c r="D450" s="8">
        <v>17</v>
      </c>
      <c r="E450" s="13">
        <f t="shared" si="32"/>
        <v>1.5716886484787364E-4</v>
      </c>
      <c r="F450" s="13">
        <f t="shared" si="33"/>
        <v>2.0513068030986799E-4</v>
      </c>
      <c r="G450" s="12">
        <f t="shared" si="34"/>
        <v>0.41666666666666669</v>
      </c>
      <c r="H450" s="17">
        <f t="shared" si="35"/>
        <v>6.5487027019947347E-5</v>
      </c>
      <c r="I450" s="9"/>
    </row>
    <row r="451" spans="2:9" ht="15" x14ac:dyDescent="0.2">
      <c r="B451" s="5" t="s">
        <v>158</v>
      </c>
      <c r="C451" s="8">
        <v>1</v>
      </c>
      <c r="D451" s="8">
        <v>6</v>
      </c>
      <c r="E451" s="13">
        <f t="shared" si="32"/>
        <v>1.309740540398947E-5</v>
      </c>
      <c r="F451" s="13">
        <f t="shared" si="33"/>
        <v>7.2399063638776943E-5</v>
      </c>
      <c r="G451" s="12">
        <f t="shared" si="34"/>
        <v>5</v>
      </c>
      <c r="H451" s="17">
        <f t="shared" si="35"/>
        <v>6.5487027019947347E-5</v>
      </c>
      <c r="I451" s="9"/>
    </row>
    <row r="452" spans="2:9" ht="30" x14ac:dyDescent="0.2">
      <c r="B452" s="5" t="s">
        <v>432</v>
      </c>
      <c r="C452" s="8">
        <v>29</v>
      </c>
      <c r="D452" s="8">
        <v>67</v>
      </c>
      <c r="E452" s="13">
        <f t="shared" si="32"/>
        <v>3.7982475671569462E-4</v>
      </c>
      <c r="F452" s="13">
        <f t="shared" si="33"/>
        <v>8.0845621063300912E-4</v>
      </c>
      <c r="G452" s="12">
        <f t="shared" si="34"/>
        <v>1.3103448275862069</v>
      </c>
      <c r="H452" s="17">
        <f t="shared" si="35"/>
        <v>4.9770140535159986E-4</v>
      </c>
      <c r="I452" s="9"/>
    </row>
    <row r="453" spans="2:9" ht="15" x14ac:dyDescent="0.2">
      <c r="B453" s="5" t="s">
        <v>168</v>
      </c>
      <c r="C453" s="8">
        <v>2</v>
      </c>
      <c r="D453" s="8">
        <v>3</v>
      </c>
      <c r="E453" s="13">
        <f t="shared" si="32"/>
        <v>2.6194810807978941E-5</v>
      </c>
      <c r="F453" s="13">
        <f t="shared" si="33"/>
        <v>3.6199531819388471E-5</v>
      </c>
      <c r="G453" s="12">
        <f t="shared" si="34"/>
        <v>0.5</v>
      </c>
      <c r="H453" s="17">
        <f t="shared" si="35"/>
        <v>1.309740540398947E-5</v>
      </c>
      <c r="I453" s="9"/>
    </row>
    <row r="454" spans="2:9" ht="15" x14ac:dyDescent="0.2">
      <c r="B454" s="5" t="s">
        <v>157</v>
      </c>
      <c r="C454" s="8">
        <v>51</v>
      </c>
      <c r="D454" s="8">
        <v>29</v>
      </c>
      <c r="E454" s="13">
        <f t="shared" si="32"/>
        <v>6.6796767560346293E-4</v>
      </c>
      <c r="F454" s="13">
        <f t="shared" si="33"/>
        <v>3.4992880758742185E-4</v>
      </c>
      <c r="G454" s="12">
        <f t="shared" si="34"/>
        <v>-0.43137254901960786</v>
      </c>
      <c r="H454" s="17">
        <f t="shared" si="35"/>
        <v>-2.8814291888776836E-4</v>
      </c>
      <c r="I454" s="9"/>
    </row>
    <row r="455" spans="2:9" ht="15" x14ac:dyDescent="0.2">
      <c r="B455" s="5" t="s">
        <v>159</v>
      </c>
      <c r="C455" s="8">
        <v>65</v>
      </c>
      <c r="D455" s="8">
        <v>87</v>
      </c>
      <c r="E455" s="13">
        <f t="shared" si="32"/>
        <v>8.5133135125931556E-4</v>
      </c>
      <c r="F455" s="13">
        <f t="shared" si="33"/>
        <v>1.0497864227622656E-3</v>
      </c>
      <c r="G455" s="12">
        <f t="shared" si="34"/>
        <v>0.33846153846153848</v>
      </c>
      <c r="H455" s="17">
        <f t="shared" si="35"/>
        <v>2.8814291888776836E-4</v>
      </c>
      <c r="I455" s="9"/>
    </row>
    <row r="456" spans="2:9" ht="15" x14ac:dyDescent="0.2">
      <c r="B456" s="5" t="s">
        <v>433</v>
      </c>
      <c r="C456" s="8">
        <v>39</v>
      </c>
      <c r="D456" s="8">
        <v>62</v>
      </c>
      <c r="E456" s="13">
        <f t="shared" si="32"/>
        <v>5.1079881075558932E-4</v>
      </c>
      <c r="F456" s="13">
        <f t="shared" si="33"/>
        <v>7.4812365760069499E-4</v>
      </c>
      <c r="G456" s="12">
        <f t="shared" si="34"/>
        <v>0.58974358974358976</v>
      </c>
      <c r="H456" s="17">
        <f t="shared" si="35"/>
        <v>3.0124032429175782E-4</v>
      </c>
      <c r="I456" s="9"/>
    </row>
    <row r="457" spans="2:9" ht="15" x14ac:dyDescent="0.2">
      <c r="B457" s="5" t="s">
        <v>434</v>
      </c>
      <c r="C457" s="8">
        <v>10</v>
      </c>
      <c r="D457" s="8">
        <v>6</v>
      </c>
      <c r="E457" s="13">
        <f t="shared" si="32"/>
        <v>1.3097405403989469E-4</v>
      </c>
      <c r="F457" s="13">
        <f t="shared" si="33"/>
        <v>7.2399063638776943E-5</v>
      </c>
      <c r="G457" s="12">
        <f t="shared" si="34"/>
        <v>-0.4</v>
      </c>
      <c r="H457" s="17">
        <f t="shared" si="35"/>
        <v>-5.2389621615957882E-5</v>
      </c>
      <c r="I457" s="9"/>
    </row>
    <row r="458" spans="2:9" ht="15" x14ac:dyDescent="0.2">
      <c r="B458" s="5" t="s">
        <v>169</v>
      </c>
      <c r="C458" s="8">
        <v>224</v>
      </c>
      <c r="D458" s="8">
        <v>159</v>
      </c>
      <c r="E458" s="13">
        <f t="shared" si="32"/>
        <v>2.9338188104936413E-3</v>
      </c>
      <c r="F458" s="13">
        <f t="shared" si="33"/>
        <v>1.9185751864275889E-3</v>
      </c>
      <c r="G458" s="12">
        <f t="shared" si="34"/>
        <v>-0.29017857142857145</v>
      </c>
      <c r="H458" s="17">
        <f t="shared" si="35"/>
        <v>-8.5133135125931567E-4</v>
      </c>
      <c r="I458" s="9"/>
    </row>
    <row r="459" spans="2:9" ht="15" x14ac:dyDescent="0.2">
      <c r="B459" s="5" t="s">
        <v>162</v>
      </c>
      <c r="C459" s="8">
        <v>8</v>
      </c>
      <c r="D459" s="8">
        <v>6</v>
      </c>
      <c r="E459" s="13">
        <f t="shared" si="32"/>
        <v>1.0477924323191576E-4</v>
      </c>
      <c r="F459" s="13">
        <f t="shared" si="33"/>
        <v>7.2399063638776943E-5</v>
      </c>
      <c r="G459" s="12">
        <f t="shared" si="34"/>
        <v>-0.25</v>
      </c>
      <c r="H459" s="17">
        <f t="shared" si="35"/>
        <v>-2.6194810807978941E-5</v>
      </c>
      <c r="I459" s="9"/>
    </row>
    <row r="460" spans="2:9" ht="15" x14ac:dyDescent="0.2">
      <c r="B460" s="5" t="s">
        <v>177</v>
      </c>
      <c r="C460" s="8">
        <v>1264</v>
      </c>
      <c r="D460" s="8">
        <v>647</v>
      </c>
      <c r="E460" s="13">
        <f t="shared" si="32"/>
        <v>1.6555120430642691E-2</v>
      </c>
      <c r="F460" s="13">
        <f t="shared" si="33"/>
        <v>7.8070323623814462E-3</v>
      </c>
      <c r="G460" s="12">
        <f t="shared" si="34"/>
        <v>-0.48813291139240506</v>
      </c>
      <c r="H460" s="17">
        <f t="shared" si="35"/>
        <v>-8.0810991342615043E-3</v>
      </c>
      <c r="I460" s="9"/>
    </row>
    <row r="461" spans="2:9" ht="30" x14ac:dyDescent="0.2">
      <c r="B461" s="5" t="s">
        <v>174</v>
      </c>
      <c r="C461" s="8">
        <v>4</v>
      </c>
      <c r="D461" s="8">
        <v>49</v>
      </c>
      <c r="E461" s="13">
        <f t="shared" si="32"/>
        <v>5.2389621615957882E-5</v>
      </c>
      <c r="F461" s="13">
        <f t="shared" si="33"/>
        <v>5.9125901971667828E-4</v>
      </c>
      <c r="G461" s="12">
        <f t="shared" si="34"/>
        <v>11.25</v>
      </c>
      <c r="H461" s="17">
        <f t="shared" si="35"/>
        <v>5.8938324317952618E-4</v>
      </c>
      <c r="I461" s="9"/>
    </row>
    <row r="462" spans="2:9" ht="15" x14ac:dyDescent="0.2">
      <c r="B462" s="5" t="s">
        <v>175</v>
      </c>
      <c r="C462" s="8">
        <v>13</v>
      </c>
      <c r="D462" s="8">
        <v>19</v>
      </c>
      <c r="E462" s="13">
        <f t="shared" si="32"/>
        <v>1.702662702518631E-4</v>
      </c>
      <c r="F462" s="13">
        <f t="shared" si="33"/>
        <v>2.2926370152279364E-4</v>
      </c>
      <c r="G462" s="12">
        <f t="shared" si="34"/>
        <v>0.46153846153846156</v>
      </c>
      <c r="H462" s="17">
        <f t="shared" si="35"/>
        <v>7.8584432423936819E-5</v>
      </c>
      <c r="I462" s="9"/>
    </row>
    <row r="463" spans="2:9" ht="15" x14ac:dyDescent="0.2">
      <c r="B463" s="5" t="s">
        <v>484</v>
      </c>
      <c r="C463" s="8">
        <v>378</v>
      </c>
      <c r="D463" s="8">
        <v>576</v>
      </c>
      <c r="E463" s="13">
        <f t="shared" si="32"/>
        <v>4.9508192427080199E-3</v>
      </c>
      <c r="F463" s="13">
        <f t="shared" si="33"/>
        <v>6.950310109322586E-3</v>
      </c>
      <c r="G463" s="12">
        <f t="shared" si="34"/>
        <v>0.52380952380952384</v>
      </c>
      <c r="H463" s="17">
        <f t="shared" si="35"/>
        <v>2.5932862699899152E-3</v>
      </c>
      <c r="I463" s="9"/>
    </row>
    <row r="464" spans="2:9" ht="15" x14ac:dyDescent="0.2">
      <c r="B464" s="5" t="s">
        <v>485</v>
      </c>
      <c r="C464" s="8">
        <v>187</v>
      </c>
      <c r="D464" s="8">
        <v>144</v>
      </c>
      <c r="E464" s="13">
        <f t="shared" si="32"/>
        <v>2.4492148105460308E-3</v>
      </c>
      <c r="F464" s="13">
        <f t="shared" si="33"/>
        <v>1.7375775273306465E-3</v>
      </c>
      <c r="G464" s="12">
        <f t="shared" si="34"/>
        <v>-0.22994652406417113</v>
      </c>
      <c r="H464" s="17">
        <f t="shared" si="35"/>
        <v>-5.6318843237154715E-4</v>
      </c>
      <c r="I464" s="9"/>
    </row>
    <row r="465" spans="2:9" ht="15" x14ac:dyDescent="0.2">
      <c r="B465" s="5" t="s">
        <v>184</v>
      </c>
      <c r="C465" s="8">
        <v>6</v>
      </c>
      <c r="D465" s="8">
        <v>7</v>
      </c>
      <c r="E465" s="13">
        <f t="shared" si="32"/>
        <v>7.8584432423936819E-5</v>
      </c>
      <c r="F465" s="13">
        <f t="shared" si="33"/>
        <v>8.4465574245239764E-5</v>
      </c>
      <c r="G465" s="12">
        <f t="shared" si="34"/>
        <v>0.16666666666666666</v>
      </c>
      <c r="H465" s="17">
        <f t="shared" si="35"/>
        <v>1.3097405403989469E-5</v>
      </c>
      <c r="I465" s="9"/>
    </row>
    <row r="466" spans="2:9" ht="15" x14ac:dyDescent="0.2">
      <c r="B466" s="5" t="s">
        <v>179</v>
      </c>
      <c r="C466" s="8">
        <v>72</v>
      </c>
      <c r="D466" s="8">
        <v>73</v>
      </c>
      <c r="E466" s="13">
        <f t="shared" si="32"/>
        <v>9.4301318908724177E-4</v>
      </c>
      <c r="F466" s="13">
        <f t="shared" si="33"/>
        <v>8.808552742717861E-4</v>
      </c>
      <c r="G466" s="12">
        <f t="shared" si="34"/>
        <v>1.3888888888888888E-2</v>
      </c>
      <c r="H466" s="17">
        <f t="shared" si="35"/>
        <v>1.3097405403989469E-5</v>
      </c>
      <c r="I466" s="9"/>
    </row>
    <row r="467" spans="2:9" ht="15" x14ac:dyDescent="0.2">
      <c r="B467" s="5" t="s">
        <v>486</v>
      </c>
      <c r="C467" s="8">
        <v>80</v>
      </c>
      <c r="D467" s="8">
        <v>121</v>
      </c>
      <c r="E467" s="13">
        <f t="shared" si="32"/>
        <v>1.0477924323191576E-3</v>
      </c>
      <c r="F467" s="13">
        <f t="shared" si="33"/>
        <v>1.4600477833820015E-3</v>
      </c>
      <c r="G467" s="12">
        <f t="shared" si="34"/>
        <v>0.51249999999999996</v>
      </c>
      <c r="H467" s="17">
        <f t="shared" si="35"/>
        <v>5.3699362156356823E-4</v>
      </c>
      <c r="I467" s="9"/>
    </row>
    <row r="468" spans="2:9" ht="15" x14ac:dyDescent="0.2">
      <c r="B468" s="5" t="s">
        <v>183</v>
      </c>
      <c r="C468" s="8">
        <v>25</v>
      </c>
      <c r="D468" s="8">
        <v>13</v>
      </c>
      <c r="E468" s="13">
        <f t="shared" si="32"/>
        <v>3.2743513509973673E-4</v>
      </c>
      <c r="F468" s="13">
        <f t="shared" si="33"/>
        <v>1.5686463788401671E-4</v>
      </c>
      <c r="G468" s="12">
        <f t="shared" si="34"/>
        <v>-0.48</v>
      </c>
      <c r="H468" s="17">
        <f t="shared" si="35"/>
        <v>-1.5716886484787364E-4</v>
      </c>
      <c r="I468" s="9"/>
    </row>
    <row r="469" spans="2:9" ht="15" x14ac:dyDescent="0.2">
      <c r="B469" s="5" t="s">
        <v>176</v>
      </c>
      <c r="C469" s="8">
        <v>9</v>
      </c>
      <c r="D469" s="8">
        <v>15</v>
      </c>
      <c r="E469" s="13">
        <f t="shared" si="32"/>
        <v>1.1787664863590522E-4</v>
      </c>
      <c r="F469" s="13">
        <f t="shared" si="33"/>
        <v>1.8099765909694235E-4</v>
      </c>
      <c r="G469" s="12">
        <f t="shared" si="34"/>
        <v>0.66666666666666663</v>
      </c>
      <c r="H469" s="17">
        <f t="shared" si="35"/>
        <v>7.8584432423936805E-5</v>
      </c>
      <c r="I469" s="9"/>
    </row>
    <row r="470" spans="2:9" ht="15" x14ac:dyDescent="0.2">
      <c r="B470" s="5" t="s">
        <v>435</v>
      </c>
      <c r="C470" s="8">
        <v>4</v>
      </c>
      <c r="D470" s="8">
        <v>7</v>
      </c>
      <c r="E470" s="13">
        <f t="shared" si="32"/>
        <v>5.2389621615957882E-5</v>
      </c>
      <c r="F470" s="13">
        <f t="shared" si="33"/>
        <v>8.4465574245239764E-5</v>
      </c>
      <c r="G470" s="12">
        <f t="shared" si="34"/>
        <v>0.75</v>
      </c>
      <c r="H470" s="17">
        <f t="shared" si="35"/>
        <v>3.9292216211968409E-5</v>
      </c>
      <c r="I470" s="9"/>
    </row>
    <row r="471" spans="2:9" ht="15" x14ac:dyDescent="0.2">
      <c r="B471" s="5" t="s">
        <v>171</v>
      </c>
      <c r="C471" s="8">
        <v>16</v>
      </c>
      <c r="D471" s="8">
        <v>10</v>
      </c>
      <c r="E471" s="13">
        <f t="shared" si="32"/>
        <v>2.0955848646383153E-4</v>
      </c>
      <c r="F471" s="13">
        <f t="shared" si="33"/>
        <v>1.2066510606462823E-4</v>
      </c>
      <c r="G471" s="12">
        <f t="shared" si="34"/>
        <v>-0.375</v>
      </c>
      <c r="H471" s="17">
        <f t="shared" si="35"/>
        <v>-7.8584432423936819E-5</v>
      </c>
      <c r="I471" s="9"/>
    </row>
    <row r="472" spans="2:9" ht="15" x14ac:dyDescent="0.2">
      <c r="B472" s="5" t="s">
        <v>186</v>
      </c>
      <c r="C472" s="8">
        <v>3</v>
      </c>
      <c r="D472" s="8">
        <v>8</v>
      </c>
      <c r="E472" s="13">
        <f t="shared" si="32"/>
        <v>3.9292216211968409E-5</v>
      </c>
      <c r="F472" s="13">
        <f t="shared" si="33"/>
        <v>9.6532084851702586E-5</v>
      </c>
      <c r="G472" s="12">
        <f t="shared" si="34"/>
        <v>1.6666666666666667</v>
      </c>
      <c r="H472" s="17">
        <f t="shared" si="35"/>
        <v>6.5487027019947347E-5</v>
      </c>
      <c r="I472" s="9"/>
    </row>
    <row r="473" spans="2:9" ht="15" x14ac:dyDescent="0.2">
      <c r="B473" s="5" t="s">
        <v>436</v>
      </c>
      <c r="C473" s="8">
        <v>79</v>
      </c>
      <c r="D473" s="8">
        <v>198</v>
      </c>
      <c r="E473" s="13">
        <f t="shared" si="32"/>
        <v>1.0346950269151682E-3</v>
      </c>
      <c r="F473" s="13">
        <f t="shared" si="33"/>
        <v>2.389169100079639E-3</v>
      </c>
      <c r="G473" s="12">
        <f t="shared" si="34"/>
        <v>1.5063291139240507</v>
      </c>
      <c r="H473" s="17">
        <f t="shared" si="35"/>
        <v>1.558591243074747E-3</v>
      </c>
      <c r="I473" s="9"/>
    </row>
    <row r="474" spans="2:9" ht="15" x14ac:dyDescent="0.2">
      <c r="B474" s="5" t="s">
        <v>437</v>
      </c>
      <c r="C474" s="8">
        <v>1</v>
      </c>
      <c r="D474" s="8">
        <v>6</v>
      </c>
      <c r="E474" s="13">
        <f t="shared" si="32"/>
        <v>1.309740540398947E-5</v>
      </c>
      <c r="F474" s="13">
        <f t="shared" si="33"/>
        <v>7.2399063638776943E-5</v>
      </c>
      <c r="G474" s="12">
        <f t="shared" si="34"/>
        <v>5</v>
      </c>
      <c r="H474" s="17">
        <f t="shared" si="35"/>
        <v>6.5487027019947347E-5</v>
      </c>
      <c r="I474" s="9"/>
    </row>
    <row r="475" spans="2:9" ht="15" x14ac:dyDescent="0.2">
      <c r="B475" s="5" t="s">
        <v>438</v>
      </c>
      <c r="C475" s="8">
        <v>54</v>
      </c>
      <c r="D475" s="8">
        <v>53</v>
      </c>
      <c r="E475" s="13">
        <f t="shared" si="32"/>
        <v>7.0725989181543141E-4</v>
      </c>
      <c r="F475" s="13">
        <f t="shared" si="33"/>
        <v>6.3952506214252967E-4</v>
      </c>
      <c r="G475" s="12">
        <f t="shared" si="34"/>
        <v>-1.8518518518518517E-2</v>
      </c>
      <c r="H475" s="17">
        <f t="shared" si="35"/>
        <v>-1.309740540398947E-5</v>
      </c>
      <c r="I475" s="9"/>
    </row>
    <row r="476" spans="2:9" ht="30" x14ac:dyDescent="0.2">
      <c r="B476" s="5" t="s">
        <v>439</v>
      </c>
      <c r="C476" s="8">
        <v>11</v>
      </c>
      <c r="D476" s="8">
        <v>35</v>
      </c>
      <c r="E476" s="13">
        <f t="shared" si="32"/>
        <v>1.4407145944388418E-4</v>
      </c>
      <c r="F476" s="13">
        <f t="shared" si="33"/>
        <v>4.2232787122619883E-4</v>
      </c>
      <c r="G476" s="12">
        <f t="shared" si="34"/>
        <v>2.1818181818181817</v>
      </c>
      <c r="H476" s="17">
        <f t="shared" si="35"/>
        <v>3.1433772969574728E-4</v>
      </c>
      <c r="I476" s="9"/>
    </row>
    <row r="477" spans="2:9" ht="15" x14ac:dyDescent="0.2">
      <c r="B477" s="5" t="s">
        <v>182</v>
      </c>
      <c r="C477" s="8">
        <v>0</v>
      </c>
      <c r="D477" s="8">
        <v>2</v>
      </c>
      <c r="E477" s="13" t="str">
        <f t="shared" si="32"/>
        <v/>
      </c>
      <c r="F477" s="13">
        <f t="shared" si="33"/>
        <v>2.4133021212925646E-5</v>
      </c>
      <c r="G477" s="12" t="str">
        <f t="shared" si="34"/>
        <v>0</v>
      </c>
      <c r="H477" s="17" t="str">
        <f t="shared" si="35"/>
        <v/>
      </c>
      <c r="I477" s="9"/>
    </row>
    <row r="478" spans="2:9" ht="15" x14ac:dyDescent="0.2">
      <c r="B478" s="5" t="s">
        <v>440</v>
      </c>
      <c r="C478" s="8">
        <v>730</v>
      </c>
      <c r="D478" s="8">
        <v>464</v>
      </c>
      <c r="E478" s="13">
        <f t="shared" si="32"/>
        <v>9.5611059449123136E-3</v>
      </c>
      <c r="F478" s="13">
        <f t="shared" si="33"/>
        <v>5.5988609213987496E-3</v>
      </c>
      <c r="G478" s="12">
        <f t="shared" si="34"/>
        <v>-0.36438356164383562</v>
      </c>
      <c r="H478" s="17">
        <f t="shared" si="35"/>
        <v>-3.4839098374611992E-3</v>
      </c>
      <c r="I478" s="9"/>
    </row>
    <row r="479" spans="2:9" ht="15" x14ac:dyDescent="0.2">
      <c r="B479" s="5" t="s">
        <v>441</v>
      </c>
      <c r="C479" s="8">
        <v>3</v>
      </c>
      <c r="D479" s="8">
        <v>5</v>
      </c>
      <c r="E479" s="13">
        <f t="shared" si="32"/>
        <v>3.9292216211968409E-5</v>
      </c>
      <c r="F479" s="13">
        <f t="shared" si="33"/>
        <v>6.0332553032314114E-5</v>
      </c>
      <c r="G479" s="12">
        <f t="shared" si="34"/>
        <v>0.66666666666666663</v>
      </c>
      <c r="H479" s="17">
        <f t="shared" si="35"/>
        <v>2.6194810807978937E-5</v>
      </c>
      <c r="I479" s="9"/>
    </row>
    <row r="480" spans="2:9" ht="15" x14ac:dyDescent="0.2">
      <c r="B480" s="5" t="s">
        <v>442</v>
      </c>
      <c r="C480" s="8">
        <v>62</v>
      </c>
      <c r="D480" s="8">
        <v>98</v>
      </c>
      <c r="E480" s="13">
        <f t="shared" si="32"/>
        <v>8.1203913504734708E-4</v>
      </c>
      <c r="F480" s="13">
        <f t="shared" si="33"/>
        <v>1.1825180394333566E-3</v>
      </c>
      <c r="G480" s="12">
        <f t="shared" si="34"/>
        <v>0.58064516129032262</v>
      </c>
      <c r="H480" s="17">
        <f t="shared" si="35"/>
        <v>4.7150659454362094E-4</v>
      </c>
      <c r="I480" s="9"/>
    </row>
    <row r="481" spans="2:9" ht="15" x14ac:dyDescent="0.2">
      <c r="B481" s="5" t="s">
        <v>178</v>
      </c>
      <c r="C481" s="8">
        <v>2</v>
      </c>
      <c r="D481" s="8">
        <v>0</v>
      </c>
      <c r="E481" s="13">
        <f t="shared" si="32"/>
        <v>2.6194810807978941E-5</v>
      </c>
      <c r="F481" s="13" t="str">
        <f t="shared" si="33"/>
        <v/>
      </c>
      <c r="G481" s="12" t="str">
        <f t="shared" si="34"/>
        <v>0</v>
      </c>
      <c r="H481" s="17">
        <f t="shared" si="35"/>
        <v>0</v>
      </c>
      <c r="I481" s="9"/>
    </row>
    <row r="482" spans="2:9" ht="15" x14ac:dyDescent="0.2">
      <c r="B482" s="5" t="s">
        <v>180</v>
      </c>
      <c r="C482" s="8">
        <v>0</v>
      </c>
      <c r="D482" s="8">
        <v>13</v>
      </c>
      <c r="E482" s="13" t="str">
        <f t="shared" si="32"/>
        <v/>
      </c>
      <c r="F482" s="13">
        <f t="shared" si="33"/>
        <v>1.5686463788401671E-4</v>
      </c>
      <c r="G482" s="12" t="str">
        <f t="shared" si="34"/>
        <v>0</v>
      </c>
      <c r="H482" s="17" t="str">
        <f t="shared" si="35"/>
        <v/>
      </c>
      <c r="I482" s="9"/>
    </row>
    <row r="483" spans="2:9" ht="15" x14ac:dyDescent="0.2">
      <c r="B483" s="5" t="s">
        <v>443</v>
      </c>
      <c r="C483" s="8">
        <v>975</v>
      </c>
      <c r="D483" s="8">
        <v>1570</v>
      </c>
      <c r="E483" s="13">
        <f t="shared" si="32"/>
        <v>1.2769970268889734E-2</v>
      </c>
      <c r="F483" s="13">
        <f t="shared" si="33"/>
        <v>1.8944421652146631E-2</v>
      </c>
      <c r="G483" s="12">
        <f t="shared" si="34"/>
        <v>0.61025641025641031</v>
      </c>
      <c r="H483" s="17">
        <f t="shared" si="35"/>
        <v>7.7929562153737355E-3</v>
      </c>
      <c r="I483" s="9"/>
    </row>
    <row r="484" spans="2:9" ht="30" x14ac:dyDescent="0.2">
      <c r="B484" s="5" t="s">
        <v>185</v>
      </c>
      <c r="C484" s="8">
        <v>545</v>
      </c>
      <c r="D484" s="8">
        <v>192</v>
      </c>
      <c r="E484" s="13">
        <f t="shared" si="32"/>
        <v>7.1380859451742606E-3</v>
      </c>
      <c r="F484" s="13">
        <f t="shared" si="33"/>
        <v>2.3167700364408622E-3</v>
      </c>
      <c r="G484" s="12">
        <f t="shared" si="34"/>
        <v>-0.6477064220183486</v>
      </c>
      <c r="H484" s="17">
        <f t="shared" si="35"/>
        <v>-4.6233841076082829E-3</v>
      </c>
      <c r="I484" s="9"/>
    </row>
    <row r="485" spans="2:9" ht="15" x14ac:dyDescent="0.2">
      <c r="B485" s="5" t="s">
        <v>444</v>
      </c>
      <c r="C485" s="8">
        <v>776</v>
      </c>
      <c r="D485" s="8">
        <v>1246</v>
      </c>
      <c r="E485" s="13">
        <f t="shared" si="32"/>
        <v>1.0163586593495828E-2</v>
      </c>
      <c r="F485" s="13">
        <f t="shared" si="33"/>
        <v>1.5034872215652677E-2</v>
      </c>
      <c r="G485" s="12">
        <f t="shared" si="34"/>
        <v>0.60567010309278346</v>
      </c>
      <c r="H485" s="17">
        <f t="shared" si="35"/>
        <v>6.1557805398750496E-3</v>
      </c>
      <c r="I485" s="9"/>
    </row>
    <row r="486" spans="2:9" ht="15" x14ac:dyDescent="0.2">
      <c r="B486" s="5" t="s">
        <v>172</v>
      </c>
      <c r="C486" s="8">
        <v>14</v>
      </c>
      <c r="D486" s="8">
        <v>11</v>
      </c>
      <c r="E486" s="13">
        <f t="shared" si="32"/>
        <v>1.8336367565585258E-4</v>
      </c>
      <c r="F486" s="13">
        <f t="shared" si="33"/>
        <v>1.3273161667109106E-4</v>
      </c>
      <c r="G486" s="12">
        <f t="shared" si="34"/>
        <v>-0.21428571428571427</v>
      </c>
      <c r="H486" s="17">
        <f t="shared" si="35"/>
        <v>-3.9292216211968409E-5</v>
      </c>
      <c r="I486" s="9"/>
    </row>
    <row r="487" spans="2:9" ht="15" x14ac:dyDescent="0.2">
      <c r="B487" s="5" t="s">
        <v>445</v>
      </c>
      <c r="C487" s="8">
        <v>6</v>
      </c>
      <c r="D487" s="8">
        <v>1</v>
      </c>
      <c r="E487" s="13">
        <f t="shared" si="32"/>
        <v>7.8584432423936819E-5</v>
      </c>
      <c r="F487" s="13">
        <f t="shared" si="33"/>
        <v>1.2066510606462823E-5</v>
      </c>
      <c r="G487" s="12">
        <f t="shared" si="34"/>
        <v>-0.83333333333333337</v>
      </c>
      <c r="H487" s="17">
        <f t="shared" si="35"/>
        <v>-6.5487027019947347E-5</v>
      </c>
      <c r="I487" s="9"/>
    </row>
    <row r="488" spans="2:9" ht="13.5" customHeight="1" x14ac:dyDescent="0.2">
      <c r="B488" s="5" t="s">
        <v>446</v>
      </c>
      <c r="C488" s="8">
        <v>2</v>
      </c>
      <c r="D488" s="8">
        <v>3</v>
      </c>
      <c r="E488" s="13">
        <f t="shared" ref="E488:E499" si="36">+IF(C488=0,"",C488/C$294)</f>
        <v>2.6194810807978941E-5</v>
      </c>
      <c r="F488" s="13">
        <f t="shared" ref="F488:F499" si="37">+IF(D488=0,"",D488/D$294)</f>
        <v>3.6199531819388471E-5</v>
      </c>
      <c r="G488" s="12">
        <f t="shared" ref="G488:G499" si="38">+IF(OR(AND(D488=0),(C488=0)),"0",((D488-C488)/C488))</f>
        <v>0.5</v>
      </c>
      <c r="H488" s="17">
        <f t="shared" ref="H488:H499" si="39">+IF(OR(AND(E488=""),(G488="")),"",E488*G488)</f>
        <v>1.309740540398947E-5</v>
      </c>
      <c r="I488" s="9"/>
    </row>
    <row r="489" spans="2:9" ht="13.5" customHeight="1" x14ac:dyDescent="0.2">
      <c r="B489" s="5" t="s">
        <v>447</v>
      </c>
      <c r="C489" s="8">
        <v>5</v>
      </c>
      <c r="D489" s="8">
        <v>6</v>
      </c>
      <c r="E489" s="13">
        <f t="shared" si="36"/>
        <v>6.5487027019947347E-5</v>
      </c>
      <c r="F489" s="13">
        <f t="shared" si="37"/>
        <v>7.2399063638776943E-5</v>
      </c>
      <c r="G489" s="12">
        <f t="shared" si="38"/>
        <v>0.2</v>
      </c>
      <c r="H489" s="17">
        <f t="shared" si="39"/>
        <v>1.309740540398947E-5</v>
      </c>
      <c r="I489" s="9"/>
    </row>
    <row r="490" spans="2:9" ht="25.5" customHeight="1" x14ac:dyDescent="0.2">
      <c r="B490" s="5" t="s">
        <v>173</v>
      </c>
      <c r="C490" s="8">
        <v>52</v>
      </c>
      <c r="D490" s="8">
        <v>24</v>
      </c>
      <c r="E490" s="13">
        <f t="shared" si="36"/>
        <v>6.8106508100745239E-4</v>
      </c>
      <c r="F490" s="13">
        <f t="shared" si="37"/>
        <v>2.8959625455510777E-4</v>
      </c>
      <c r="G490" s="12">
        <f t="shared" si="38"/>
        <v>-0.53846153846153844</v>
      </c>
      <c r="H490" s="17">
        <f t="shared" si="39"/>
        <v>-3.6672735131170511E-4</v>
      </c>
      <c r="I490" s="9"/>
    </row>
    <row r="491" spans="2:9" ht="13.5" customHeight="1" x14ac:dyDescent="0.2">
      <c r="B491" s="5" t="s">
        <v>181</v>
      </c>
      <c r="C491" s="8">
        <v>520</v>
      </c>
      <c r="D491" s="8">
        <v>691</v>
      </c>
      <c r="E491" s="13">
        <f t="shared" si="36"/>
        <v>6.8106508100745245E-3</v>
      </c>
      <c r="F491" s="13">
        <f t="shared" si="37"/>
        <v>8.3379588290658103E-3</v>
      </c>
      <c r="G491" s="12">
        <f t="shared" si="38"/>
        <v>0.32884615384615384</v>
      </c>
      <c r="H491" s="17">
        <f t="shared" si="39"/>
        <v>2.2396563240821995E-3</v>
      </c>
      <c r="I491" s="9"/>
    </row>
    <row r="492" spans="2:9" ht="15" x14ac:dyDescent="0.2">
      <c r="B492" s="5" t="s">
        <v>487</v>
      </c>
      <c r="C492" s="8">
        <v>14</v>
      </c>
      <c r="D492" s="8">
        <v>58</v>
      </c>
      <c r="E492" s="13">
        <f t="shared" si="36"/>
        <v>1.8336367565585258E-4</v>
      </c>
      <c r="F492" s="13">
        <f t="shared" si="37"/>
        <v>6.998576151748437E-4</v>
      </c>
      <c r="G492" s="12">
        <f t="shared" si="38"/>
        <v>3.1428571428571428</v>
      </c>
      <c r="H492" s="17">
        <f t="shared" si="39"/>
        <v>5.7628583777553672E-4</v>
      </c>
      <c r="I492" s="9"/>
    </row>
    <row r="493" spans="2:9" ht="15" x14ac:dyDescent="0.2">
      <c r="B493" s="5" t="s">
        <v>448</v>
      </c>
      <c r="C493" s="8">
        <v>480</v>
      </c>
      <c r="D493" s="8">
        <v>492</v>
      </c>
      <c r="E493" s="13">
        <f t="shared" si="36"/>
        <v>6.2867545939149453E-3</v>
      </c>
      <c r="F493" s="13">
        <f t="shared" si="37"/>
        <v>5.9367232183797089E-3</v>
      </c>
      <c r="G493" s="12">
        <f t="shared" si="38"/>
        <v>2.5000000000000001E-2</v>
      </c>
      <c r="H493" s="17">
        <f t="shared" si="39"/>
        <v>1.5716886484787364E-4</v>
      </c>
      <c r="I493" s="9"/>
    </row>
    <row r="494" spans="2:9" ht="15" x14ac:dyDescent="0.2">
      <c r="B494" s="5" t="s">
        <v>449</v>
      </c>
      <c r="C494" s="8">
        <v>30</v>
      </c>
      <c r="D494" s="8">
        <v>31</v>
      </c>
      <c r="E494" s="13">
        <f t="shared" si="36"/>
        <v>3.9292216211968408E-4</v>
      </c>
      <c r="F494" s="13">
        <f t="shared" si="37"/>
        <v>3.7406182880034749E-4</v>
      </c>
      <c r="G494" s="12">
        <f t="shared" si="38"/>
        <v>3.3333333333333333E-2</v>
      </c>
      <c r="H494" s="17">
        <f t="shared" si="39"/>
        <v>1.3097405403989469E-5</v>
      </c>
      <c r="I494" s="9"/>
    </row>
    <row r="495" spans="2:9" ht="13.5" customHeight="1" x14ac:dyDescent="0.2">
      <c r="B495" s="5" t="s">
        <v>450</v>
      </c>
      <c r="C495" s="8">
        <v>132</v>
      </c>
      <c r="D495" s="8">
        <v>101</v>
      </c>
      <c r="E495" s="13">
        <f t="shared" si="36"/>
        <v>1.72885751332661E-3</v>
      </c>
      <c r="F495" s="13">
        <f t="shared" si="37"/>
        <v>1.2187175712527452E-3</v>
      </c>
      <c r="G495" s="12">
        <f t="shared" si="38"/>
        <v>-0.23484848484848486</v>
      </c>
      <c r="H495" s="17">
        <f t="shared" si="39"/>
        <v>-4.0601956752367359E-4</v>
      </c>
      <c r="I495" s="9"/>
    </row>
    <row r="496" spans="2:9" s="3" customFormat="1" ht="26.25" customHeight="1" x14ac:dyDescent="0.2">
      <c r="B496" s="5" t="s">
        <v>451</v>
      </c>
      <c r="C496" s="8">
        <v>18</v>
      </c>
      <c r="D496" s="8">
        <v>8</v>
      </c>
      <c r="E496" s="13">
        <f t="shared" si="36"/>
        <v>2.3575329727181044E-4</v>
      </c>
      <c r="F496" s="13">
        <f t="shared" si="37"/>
        <v>9.6532084851702586E-5</v>
      </c>
      <c r="G496" s="12">
        <f t="shared" si="38"/>
        <v>-0.55555555555555558</v>
      </c>
      <c r="H496" s="17">
        <f t="shared" si="39"/>
        <v>-1.3097405403989469E-4</v>
      </c>
      <c r="I496" s="9"/>
    </row>
    <row r="497" spans="2:9" ht="15" x14ac:dyDescent="0.2">
      <c r="B497" s="5" t="s">
        <v>452</v>
      </c>
      <c r="C497" s="8">
        <v>82</v>
      </c>
      <c r="D497" s="8">
        <v>59</v>
      </c>
      <c r="E497" s="13">
        <f t="shared" si="36"/>
        <v>1.0739872431271365E-3</v>
      </c>
      <c r="F497" s="13">
        <f t="shared" si="37"/>
        <v>7.1192412578130655E-4</v>
      </c>
      <c r="G497" s="12">
        <f t="shared" si="38"/>
        <v>-0.28048780487804881</v>
      </c>
      <c r="H497" s="17">
        <f t="shared" si="39"/>
        <v>-3.0124032429175782E-4</v>
      </c>
      <c r="I497" s="9"/>
    </row>
    <row r="498" spans="2:9" ht="30" x14ac:dyDescent="0.2">
      <c r="B498" s="5" t="s">
        <v>453</v>
      </c>
      <c r="C498" s="8">
        <v>3</v>
      </c>
      <c r="D498" s="8">
        <v>6</v>
      </c>
      <c r="E498" s="13">
        <f t="shared" si="36"/>
        <v>3.9292216211968409E-5</v>
      </c>
      <c r="F498" s="13">
        <f t="shared" si="37"/>
        <v>7.2399063638776943E-5</v>
      </c>
      <c r="G498" s="12">
        <f t="shared" si="38"/>
        <v>1</v>
      </c>
      <c r="H498" s="17">
        <f t="shared" si="39"/>
        <v>3.9292216211968409E-5</v>
      </c>
      <c r="I498" s="9"/>
    </row>
    <row r="499" spans="2:9" ht="15" x14ac:dyDescent="0.2">
      <c r="B499" s="5" t="s">
        <v>454</v>
      </c>
      <c r="C499" s="8">
        <v>4</v>
      </c>
      <c r="D499" s="8">
        <v>3</v>
      </c>
      <c r="E499" s="13">
        <f t="shared" si="36"/>
        <v>5.2389621615957882E-5</v>
      </c>
      <c r="F499" s="13">
        <f t="shared" si="37"/>
        <v>3.6199531819388471E-5</v>
      </c>
      <c r="G499" s="12">
        <f t="shared" si="38"/>
        <v>-0.25</v>
      </c>
      <c r="H499" s="17">
        <f t="shared" si="39"/>
        <v>-1.309740540398947E-5</v>
      </c>
      <c r="I499" s="9"/>
    </row>
    <row r="500" spans="2:9" x14ac:dyDescent="0.2">
      <c r="I500" s="9"/>
    </row>
    <row r="501" spans="2:9" x14ac:dyDescent="0.2">
      <c r="I501" s="9"/>
    </row>
    <row r="502" spans="2:9" x14ac:dyDescent="0.2">
      <c r="B502" s="24"/>
      <c r="C502" s="24"/>
      <c r="D502" s="24"/>
      <c r="E502" s="24"/>
      <c r="F502" s="24"/>
      <c r="I502" s="9"/>
    </row>
    <row r="503" spans="2:9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  <c r="I503" s="9"/>
    </row>
    <row r="504" spans="2:9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  <c r="I504" s="9"/>
    </row>
    <row r="505" spans="2:9" ht="15" x14ac:dyDescent="0.2">
      <c r="B505" s="42" t="s">
        <v>531</v>
      </c>
      <c r="C505" s="40">
        <f>SUM(C506:C530)</f>
        <v>26740</v>
      </c>
      <c r="D505" s="40">
        <f>SUM(D506:D530)</f>
        <v>25932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-3.0216903515332835E-2</v>
      </c>
      <c r="H505" s="39">
        <f>+IF(OR(AND(E505=""),(G505="")),"",E505*G505)</f>
        <v>-3.0216903515332835E-2</v>
      </c>
      <c r="I505" s="9"/>
    </row>
    <row r="506" spans="2:9" ht="15" x14ac:dyDescent="0.2">
      <c r="B506" s="5" t="s">
        <v>455</v>
      </c>
      <c r="C506" s="8">
        <v>139</v>
      </c>
      <c r="D506" s="8">
        <v>125</v>
      </c>
      <c r="E506" s="13">
        <f>+IF(C506=0,"",C506/C$505)</f>
        <v>5.1982049364248314E-3</v>
      </c>
      <c r="F506" s="13">
        <f>+IF(D506=0,"",D506/D$505)</f>
        <v>4.8202992441770788E-3</v>
      </c>
      <c r="G506" s="12">
        <f>+IF(OR(AND(D506=0),(C506=0)),"0",((D506-C506)/C506))</f>
        <v>-0.10071942446043165</v>
      </c>
      <c r="H506" s="17">
        <f>+IF(OR(AND(E506=""),(G506="")),"",E506*G506)</f>
        <v>-5.2356020942408371E-4</v>
      </c>
      <c r="I506" s="9"/>
    </row>
    <row r="507" spans="2:9" ht="15" x14ac:dyDescent="0.2">
      <c r="B507" s="5" t="s">
        <v>188</v>
      </c>
      <c r="C507" s="8">
        <v>1836</v>
      </c>
      <c r="D507" s="8">
        <v>1862</v>
      </c>
      <c r="E507" s="13">
        <f t="shared" ref="E507:E530" si="40">+IF(C507=0,"",C507/C$505)</f>
        <v>6.8661181750186984E-2</v>
      </c>
      <c r="F507" s="13">
        <f t="shared" ref="F507:F530" si="41">+IF(D507=0,"",D507/D$505)</f>
        <v>7.1803177541261767E-2</v>
      </c>
      <c r="G507" s="12">
        <f t="shared" ref="G507:G530" si="42">+IF(OR(AND(D507=0),(C507=0)),"0",((D507-C507)/C507))</f>
        <v>1.4161220043572984E-2</v>
      </c>
      <c r="H507" s="17">
        <f t="shared" ref="H507:H530" si="43">+IF(OR(AND(E507=""),(G507="")),"",E507*G507)</f>
        <v>9.7232610321615549E-4</v>
      </c>
      <c r="I507" s="9"/>
    </row>
    <row r="508" spans="2:9" ht="15" x14ac:dyDescent="0.2">
      <c r="B508" s="5" t="s">
        <v>456</v>
      </c>
      <c r="C508" s="8">
        <v>2127</v>
      </c>
      <c r="D508" s="8">
        <v>2095</v>
      </c>
      <c r="E508" s="13">
        <f t="shared" si="40"/>
        <v>7.9543754674644723E-2</v>
      </c>
      <c r="F508" s="13">
        <f t="shared" si="41"/>
        <v>8.0788215332407834E-2</v>
      </c>
      <c r="G508" s="12">
        <f t="shared" si="42"/>
        <v>-1.5044663845792195E-2</v>
      </c>
      <c r="H508" s="17">
        <f t="shared" si="43"/>
        <v>-1.1967090501121913E-3</v>
      </c>
      <c r="I508" s="9"/>
    </row>
    <row r="509" spans="2:9" ht="15" x14ac:dyDescent="0.2">
      <c r="B509" s="5" t="s">
        <v>457</v>
      </c>
      <c r="C509" s="8">
        <v>3456</v>
      </c>
      <c r="D509" s="8">
        <v>3552</v>
      </c>
      <c r="E509" s="13">
        <f t="shared" si="40"/>
        <v>0.12924457741211667</v>
      </c>
      <c r="F509" s="13">
        <f t="shared" si="41"/>
        <v>0.13697362332253588</v>
      </c>
      <c r="G509" s="12">
        <f t="shared" si="42"/>
        <v>2.7777777777777776E-2</v>
      </c>
      <c r="H509" s="17">
        <f t="shared" si="43"/>
        <v>3.5901271503365742E-3</v>
      </c>
      <c r="I509" s="9"/>
    </row>
    <row r="510" spans="2:9" ht="15" x14ac:dyDescent="0.2">
      <c r="B510" s="5" t="s">
        <v>189</v>
      </c>
      <c r="C510" s="8">
        <v>306</v>
      </c>
      <c r="D510" s="8">
        <v>620</v>
      </c>
      <c r="E510" s="13">
        <f t="shared" si="40"/>
        <v>1.1443530291697831E-2</v>
      </c>
      <c r="F510" s="13">
        <f t="shared" si="41"/>
        <v>2.390868425111831E-2</v>
      </c>
      <c r="G510" s="12">
        <f t="shared" si="42"/>
        <v>1.0261437908496731</v>
      </c>
      <c r="H510" s="17">
        <f t="shared" si="43"/>
        <v>1.1742707554225879E-2</v>
      </c>
      <c r="I510" s="9"/>
    </row>
    <row r="511" spans="2:9" ht="15" x14ac:dyDescent="0.2">
      <c r="B511" s="5" t="s">
        <v>187</v>
      </c>
      <c r="C511" s="8">
        <v>4</v>
      </c>
      <c r="D511" s="8">
        <v>56</v>
      </c>
      <c r="E511" s="13">
        <f t="shared" si="40"/>
        <v>1.4958863126402394E-4</v>
      </c>
      <c r="F511" s="13">
        <f t="shared" si="41"/>
        <v>2.1594940613913313E-3</v>
      </c>
      <c r="G511" s="12">
        <f t="shared" si="42"/>
        <v>13</v>
      </c>
      <c r="H511" s="17">
        <f t="shared" si="43"/>
        <v>1.9446522064323112E-3</v>
      </c>
      <c r="I511" s="9"/>
    </row>
    <row r="512" spans="2:9" ht="15" x14ac:dyDescent="0.2">
      <c r="B512" s="5" t="s">
        <v>190</v>
      </c>
      <c r="C512" s="8">
        <v>41</v>
      </c>
      <c r="D512" s="8">
        <v>59</v>
      </c>
      <c r="E512" s="13">
        <f t="shared" si="40"/>
        <v>1.5332834704562452E-3</v>
      </c>
      <c r="F512" s="13">
        <f t="shared" si="41"/>
        <v>2.275181243251581E-3</v>
      </c>
      <c r="G512" s="12">
        <f t="shared" si="42"/>
        <v>0.43902439024390244</v>
      </c>
      <c r="H512" s="17">
        <f t="shared" si="43"/>
        <v>6.7314884068810771E-4</v>
      </c>
      <c r="I512" s="9"/>
    </row>
    <row r="513" spans="2:9" ht="15" x14ac:dyDescent="0.2">
      <c r="B513" s="5" t="s">
        <v>458</v>
      </c>
      <c r="C513" s="8">
        <v>16</v>
      </c>
      <c r="D513" s="8">
        <v>19</v>
      </c>
      <c r="E513" s="13">
        <f t="shared" si="40"/>
        <v>5.9835452505609577E-4</v>
      </c>
      <c r="F513" s="13">
        <f t="shared" si="41"/>
        <v>7.3268548511491597E-4</v>
      </c>
      <c r="G513" s="12">
        <f t="shared" si="42"/>
        <v>0.1875</v>
      </c>
      <c r="H513" s="17">
        <f t="shared" si="43"/>
        <v>1.1219147344801796E-4</v>
      </c>
      <c r="I513" s="9"/>
    </row>
    <row r="514" spans="2:9" ht="15" x14ac:dyDescent="0.2">
      <c r="B514" s="5" t="s">
        <v>459</v>
      </c>
      <c r="C514" s="8">
        <v>59</v>
      </c>
      <c r="D514" s="8">
        <v>61</v>
      </c>
      <c r="E514" s="13">
        <f t="shared" si="40"/>
        <v>2.2064323111443528E-3</v>
      </c>
      <c r="F514" s="13">
        <f t="shared" si="41"/>
        <v>2.3523060311584141E-3</v>
      </c>
      <c r="G514" s="12">
        <f t="shared" si="42"/>
        <v>3.3898305084745763E-2</v>
      </c>
      <c r="H514" s="17">
        <f t="shared" si="43"/>
        <v>7.4794315632011957E-5</v>
      </c>
      <c r="I514" s="9"/>
    </row>
    <row r="515" spans="2:9" ht="15" x14ac:dyDescent="0.2">
      <c r="B515" s="5" t="s">
        <v>488</v>
      </c>
      <c r="C515" s="8">
        <v>93</v>
      </c>
      <c r="D515" s="8">
        <v>663</v>
      </c>
      <c r="E515" s="13">
        <f t="shared" si="40"/>
        <v>3.4779356768885566E-3</v>
      </c>
      <c r="F515" s="13">
        <f t="shared" si="41"/>
        <v>2.5566867191115224E-2</v>
      </c>
      <c r="G515" s="12">
        <f t="shared" si="42"/>
        <v>6.129032258064516</v>
      </c>
      <c r="H515" s="17">
        <f t="shared" si="43"/>
        <v>2.1316379955123411E-2</v>
      </c>
      <c r="I515" s="9"/>
    </row>
    <row r="516" spans="2:9" ht="15" x14ac:dyDescent="0.2">
      <c r="B516" s="5" t="s">
        <v>460</v>
      </c>
      <c r="C516" s="8">
        <v>1677</v>
      </c>
      <c r="D516" s="8">
        <v>6</v>
      </c>
      <c r="E516" s="13">
        <f t="shared" si="40"/>
        <v>6.2715033657442035E-2</v>
      </c>
      <c r="F516" s="13">
        <f t="shared" si="41"/>
        <v>2.3137436372049977E-4</v>
      </c>
      <c r="G516" s="12">
        <f t="shared" si="42"/>
        <v>-0.99642218246869407</v>
      </c>
      <c r="H516" s="17">
        <f t="shared" si="43"/>
        <v>-6.2490650710545999E-2</v>
      </c>
      <c r="I516" s="9"/>
    </row>
    <row r="517" spans="2:9" ht="15" x14ac:dyDescent="0.2">
      <c r="B517" s="5" t="s">
        <v>461</v>
      </c>
      <c r="C517" s="8">
        <v>1577</v>
      </c>
      <c r="D517" s="8">
        <v>1782</v>
      </c>
      <c r="E517" s="13">
        <f t="shared" si="40"/>
        <v>5.8975317875841433E-2</v>
      </c>
      <c r="F517" s="13">
        <f t="shared" si="41"/>
        <v>6.8718186024988429E-2</v>
      </c>
      <c r="G517" s="12">
        <f t="shared" si="42"/>
        <v>0.12999365884590997</v>
      </c>
      <c r="H517" s="17">
        <f t="shared" si="43"/>
        <v>7.6664173522812268E-3</v>
      </c>
      <c r="I517" s="9"/>
    </row>
    <row r="518" spans="2:9" ht="15" x14ac:dyDescent="0.2">
      <c r="B518" s="5" t="s">
        <v>191</v>
      </c>
      <c r="C518" s="8">
        <v>457</v>
      </c>
      <c r="D518" s="8">
        <v>446</v>
      </c>
      <c r="E518" s="13">
        <f t="shared" si="40"/>
        <v>1.7090501121914733E-2</v>
      </c>
      <c r="F518" s="13">
        <f t="shared" si="41"/>
        <v>1.7198827703223816E-2</v>
      </c>
      <c r="G518" s="12">
        <f t="shared" si="42"/>
        <v>-2.4070021881838075E-2</v>
      </c>
      <c r="H518" s="17">
        <f t="shared" si="43"/>
        <v>-4.113687359760658E-4</v>
      </c>
      <c r="I518" s="9"/>
    </row>
    <row r="519" spans="2:9" ht="15" x14ac:dyDescent="0.2">
      <c r="B519" s="5" t="s">
        <v>193</v>
      </c>
      <c r="C519" s="8">
        <v>197</v>
      </c>
      <c r="D519" s="8">
        <v>295</v>
      </c>
      <c r="E519" s="13">
        <f t="shared" si="40"/>
        <v>7.3672400897531786E-3</v>
      </c>
      <c r="F519" s="13">
        <f t="shared" si="41"/>
        <v>1.1375906216257906E-2</v>
      </c>
      <c r="G519" s="12">
        <f t="shared" si="42"/>
        <v>0.49746192893401014</v>
      </c>
      <c r="H519" s="17">
        <f t="shared" si="43"/>
        <v>3.6649214659685864E-3</v>
      </c>
      <c r="I519" s="9"/>
    </row>
    <row r="520" spans="2:9" ht="13.5" customHeight="1" x14ac:dyDescent="0.2">
      <c r="B520" s="5" t="s">
        <v>192</v>
      </c>
      <c r="C520" s="8">
        <v>12</v>
      </c>
      <c r="D520" s="8">
        <v>3</v>
      </c>
      <c r="E520" s="13">
        <f t="shared" si="40"/>
        <v>4.4876589379207183E-4</v>
      </c>
      <c r="F520" s="13">
        <f t="shared" si="41"/>
        <v>1.1568718186024989E-4</v>
      </c>
      <c r="G520" s="12">
        <f t="shared" si="42"/>
        <v>-0.75</v>
      </c>
      <c r="H520" s="17">
        <f t="shared" si="43"/>
        <v>-3.3657442034405386E-4</v>
      </c>
      <c r="I520" s="9"/>
    </row>
    <row r="521" spans="2:9" ht="13.5" customHeight="1" x14ac:dyDescent="0.2">
      <c r="B521" s="5" t="s">
        <v>462</v>
      </c>
      <c r="C521" s="8">
        <v>4254</v>
      </c>
      <c r="D521" s="8">
        <v>6445</v>
      </c>
      <c r="E521" s="13">
        <f t="shared" si="40"/>
        <v>0.15908750934928945</v>
      </c>
      <c r="F521" s="13">
        <f t="shared" si="41"/>
        <v>0.24853462902977017</v>
      </c>
      <c r="G521" s="12">
        <f t="shared" si="42"/>
        <v>0.51504466384579217</v>
      </c>
      <c r="H521" s="17">
        <f t="shared" si="43"/>
        <v>8.1937172774869102E-2</v>
      </c>
      <c r="I521" s="9"/>
    </row>
    <row r="522" spans="2:9" ht="25.5" customHeight="1" x14ac:dyDescent="0.2">
      <c r="B522" s="5" t="s">
        <v>194</v>
      </c>
      <c r="C522" s="8">
        <v>1193</v>
      </c>
      <c r="D522" s="8">
        <v>1550</v>
      </c>
      <c r="E522" s="13">
        <f t="shared" si="40"/>
        <v>4.461480927449514E-2</v>
      </c>
      <c r="F522" s="13">
        <f t="shared" si="41"/>
        <v>5.9771710627795772E-2</v>
      </c>
      <c r="G522" s="12">
        <f t="shared" si="42"/>
        <v>0.29924559932942163</v>
      </c>
      <c r="H522" s="17">
        <f t="shared" si="43"/>
        <v>1.3350785340314137E-2</v>
      </c>
      <c r="I522" s="9"/>
    </row>
    <row r="523" spans="2:9" ht="13.5" customHeight="1" x14ac:dyDescent="0.2">
      <c r="B523" s="5" t="s">
        <v>463</v>
      </c>
      <c r="C523" s="8">
        <v>4279</v>
      </c>
      <c r="D523" s="8">
        <v>1838</v>
      </c>
      <c r="E523" s="13">
        <f t="shared" si="40"/>
        <v>0.1600224382946896</v>
      </c>
      <c r="F523" s="13">
        <f t="shared" si="41"/>
        <v>7.0877680086379763E-2</v>
      </c>
      <c r="G523" s="12">
        <f t="shared" si="42"/>
        <v>-0.57046038794110776</v>
      </c>
      <c r="H523" s="17">
        <f t="shared" si="43"/>
        <v>-9.1286462228870602E-2</v>
      </c>
      <c r="I523" s="9"/>
    </row>
    <row r="524" spans="2:9" ht="12" customHeight="1" x14ac:dyDescent="0.2">
      <c r="B524" s="5" t="s">
        <v>195</v>
      </c>
      <c r="C524" s="8">
        <v>613</v>
      </c>
      <c r="D524" s="8">
        <v>440</v>
      </c>
      <c r="E524" s="13">
        <f t="shared" si="40"/>
        <v>2.2924457741211667E-2</v>
      </c>
      <c r="F524" s="13">
        <f t="shared" si="41"/>
        <v>1.6967453339503315E-2</v>
      </c>
      <c r="G524" s="12">
        <f t="shared" si="42"/>
        <v>-0.28221859706362151</v>
      </c>
      <c r="H524" s="17">
        <f t="shared" si="43"/>
        <v>-6.4697083021690348E-3</v>
      </c>
      <c r="I524" s="9"/>
    </row>
    <row r="525" spans="2:9" ht="13.5" customHeight="1" x14ac:dyDescent="0.2">
      <c r="B525" s="5" t="s">
        <v>196</v>
      </c>
      <c r="C525" s="8">
        <v>50</v>
      </c>
      <c r="D525" s="8">
        <v>22</v>
      </c>
      <c r="E525" s="13">
        <f t="shared" si="40"/>
        <v>1.8698578908002991E-3</v>
      </c>
      <c r="F525" s="13">
        <f t="shared" si="41"/>
        <v>8.4837266697516587E-4</v>
      </c>
      <c r="G525" s="12">
        <f t="shared" si="42"/>
        <v>-0.56000000000000005</v>
      </c>
      <c r="H525" s="17">
        <f t="shared" si="43"/>
        <v>-1.0471204188481676E-3</v>
      </c>
      <c r="I525" s="9"/>
    </row>
    <row r="526" spans="2:9" ht="13.5" customHeight="1" x14ac:dyDescent="0.2">
      <c r="B526" s="5" t="s">
        <v>464</v>
      </c>
      <c r="C526" s="8">
        <v>295</v>
      </c>
      <c r="D526" s="8">
        <v>408</v>
      </c>
      <c r="E526" s="13">
        <f t="shared" si="40"/>
        <v>1.1032161555721766E-2</v>
      </c>
      <c r="F526" s="13">
        <f t="shared" si="41"/>
        <v>1.5733456732993985E-2</v>
      </c>
      <c r="G526" s="12">
        <f t="shared" si="42"/>
        <v>0.38305084745762713</v>
      </c>
      <c r="H526" s="17">
        <f t="shared" si="43"/>
        <v>4.2258788332086763E-3</v>
      </c>
      <c r="I526" s="9"/>
    </row>
    <row r="527" spans="2:9" ht="15" x14ac:dyDescent="0.2">
      <c r="B527" s="5" t="s">
        <v>465</v>
      </c>
      <c r="C527" s="8">
        <v>55</v>
      </c>
      <c r="D527" s="8">
        <v>14</v>
      </c>
      <c r="E527" s="13">
        <f t="shared" si="40"/>
        <v>2.0568436798803292E-3</v>
      </c>
      <c r="F527" s="13">
        <f t="shared" si="41"/>
        <v>5.3987351534783283E-4</v>
      </c>
      <c r="G527" s="12">
        <f t="shared" si="42"/>
        <v>-0.74545454545454548</v>
      </c>
      <c r="H527" s="17">
        <f t="shared" si="43"/>
        <v>-1.5332834704562454E-3</v>
      </c>
      <c r="I527" s="9"/>
    </row>
    <row r="528" spans="2:9" ht="30" x14ac:dyDescent="0.2">
      <c r="B528" s="5" t="s">
        <v>466</v>
      </c>
      <c r="C528" s="8">
        <v>8</v>
      </c>
      <c r="D528" s="8">
        <v>8</v>
      </c>
      <c r="E528" s="13">
        <f t="shared" si="40"/>
        <v>2.9917726252804788E-4</v>
      </c>
      <c r="F528" s="13">
        <f t="shared" si="41"/>
        <v>3.0849915162733303E-4</v>
      </c>
      <c r="G528" s="12">
        <f t="shared" si="42"/>
        <v>0</v>
      </c>
      <c r="H528" s="17">
        <f t="shared" si="43"/>
        <v>0</v>
      </c>
      <c r="I528" s="9"/>
    </row>
    <row r="529" spans="2:9" ht="15" x14ac:dyDescent="0.2">
      <c r="B529" s="5" t="s">
        <v>467</v>
      </c>
      <c r="C529" s="8">
        <v>331</v>
      </c>
      <c r="D529" s="8">
        <v>395</v>
      </c>
      <c r="E529" s="13">
        <f t="shared" si="40"/>
        <v>1.237845923709798E-2</v>
      </c>
      <c r="F529" s="13">
        <f t="shared" si="41"/>
        <v>1.5232145611599569E-2</v>
      </c>
      <c r="G529" s="12">
        <f t="shared" si="42"/>
        <v>0.19335347432024169</v>
      </c>
      <c r="H529" s="17">
        <f t="shared" si="43"/>
        <v>2.3934181002243826E-3</v>
      </c>
      <c r="I529" s="9"/>
    </row>
    <row r="530" spans="2:9" ht="15" x14ac:dyDescent="0.2">
      <c r="B530" s="5" t="s">
        <v>468</v>
      </c>
      <c r="C530" s="8">
        <v>3665</v>
      </c>
      <c r="D530" s="8">
        <v>3168</v>
      </c>
      <c r="E530" s="13">
        <f t="shared" si="40"/>
        <v>0.13706058339566193</v>
      </c>
      <c r="F530" s="13">
        <f t="shared" si="41"/>
        <v>0.12216566404442387</v>
      </c>
      <c r="G530" s="12">
        <f t="shared" si="42"/>
        <v>-0.13560709413369715</v>
      </c>
      <c r="H530" s="17">
        <f t="shared" si="43"/>
        <v>-1.8586387434554975E-2</v>
      </c>
      <c r="I530" s="9"/>
    </row>
    <row r="531" spans="2:9" x14ac:dyDescent="0.2">
      <c r="B531" s="14" t="s">
        <v>571</v>
      </c>
      <c r="C531" s="10"/>
      <c r="D531" s="10"/>
    </row>
    <row r="533" spans="2:9" x14ac:dyDescent="0.2">
      <c r="C533" s="10"/>
      <c r="D533" s="10"/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557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516</v>
      </c>
      <c r="C8" s="18">
        <f>+C18+C70+C151+C294+C505</f>
        <v>1008</v>
      </c>
      <c r="D8" s="18">
        <f>+D18+D70+D151+D294+D505</f>
        <v>1102</v>
      </c>
      <c r="E8" s="19">
        <f>SUM(E9:E13)</f>
        <v>1</v>
      </c>
      <c r="F8" s="19">
        <f>SUM(F9:F13)</f>
        <v>1</v>
      </c>
      <c r="G8" s="16">
        <f>+(D8-C8)/C8</f>
        <v>9.3253968253968256E-2</v>
      </c>
      <c r="H8" s="32">
        <f>+E8*G8</f>
        <v>9.3253968253968256E-2</v>
      </c>
    </row>
    <row r="9" spans="2:8" x14ac:dyDescent="0.2">
      <c r="B9" s="46" t="str">
        <f>+B18</f>
        <v>Total Vacantes en ocupaciones de nivel Directivo</v>
      </c>
      <c r="C9" s="33">
        <f>+C18</f>
        <v>4</v>
      </c>
      <c r="D9" s="33">
        <f>+D18</f>
        <v>10</v>
      </c>
      <c r="E9" s="34">
        <f>C9/$C$8</f>
        <v>3.968253968253968E-3</v>
      </c>
      <c r="F9" s="34">
        <f>D9/$D$8</f>
        <v>9.0744101633393835E-3</v>
      </c>
      <c r="G9" s="12">
        <f>+IF(OR(AND(D9=0),(C9=0)),"0",((D9-C9)/C9))</f>
        <v>1.5</v>
      </c>
      <c r="H9" s="17">
        <f>+IF(OR(AND(E9=""),(G9="")),"",E9*G9)</f>
        <v>5.9523809523809521E-3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213</v>
      </c>
      <c r="D10" s="33">
        <f>+D70</f>
        <v>164</v>
      </c>
      <c r="E10" s="34">
        <f>C10/$C$8</f>
        <v>0.21130952380952381</v>
      </c>
      <c r="F10" s="34">
        <f>D10/$D$8</f>
        <v>0.14882032667876588</v>
      </c>
      <c r="G10" s="12">
        <f>+IF(OR(AND(D10=0),(C10=0)),"0",((D10-C10)/C10))</f>
        <v>-0.2300469483568075</v>
      </c>
      <c r="H10" s="17">
        <f>+IF(OR(AND(E10=""),(G10="")),"",E10*G10)</f>
        <v>-4.8611111111111112E-2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59</v>
      </c>
      <c r="D11" s="33">
        <f>+D151</f>
        <v>190</v>
      </c>
      <c r="E11" s="34">
        <f>C11/$C$8</f>
        <v>5.8531746031746032E-2</v>
      </c>
      <c r="F11" s="34">
        <f>D11/$D$8</f>
        <v>0.17241379310344829</v>
      </c>
      <c r="G11" s="12">
        <f>+IF(OR(AND(D11=0),(C11=0)),"0",((D11-C11)/C11))</f>
        <v>2.2203389830508473</v>
      </c>
      <c r="H11" s="17">
        <f>+IF(OR(AND(E11=""),(G11="")),"",E11*G11)</f>
        <v>0.12996031746031744</v>
      </c>
    </row>
    <row r="12" spans="2:8" x14ac:dyDescent="0.2">
      <c r="B12" s="46" t="str">
        <f>+B294</f>
        <v>Total Vacantes  en ocupaciones de nivel Calificados</v>
      </c>
      <c r="C12" s="33">
        <f>+C294</f>
        <v>339</v>
      </c>
      <c r="D12" s="33">
        <f>+D294</f>
        <v>624</v>
      </c>
      <c r="E12" s="34">
        <f>C12/$C$8</f>
        <v>0.33630952380952384</v>
      </c>
      <c r="F12" s="34">
        <f>D12/$D$8</f>
        <v>0.56624319419237745</v>
      </c>
      <c r="G12" s="12">
        <f>+IF(OR(AND(D12=0),(C12=0)),"0",((D12-C12)/C12))</f>
        <v>0.84070796460176989</v>
      </c>
      <c r="H12" s="17">
        <f>+IF(OR(AND(E12=""),(G12="")),"",E12*G12)</f>
        <v>0.28273809523809523</v>
      </c>
    </row>
    <row r="13" spans="2:8" x14ac:dyDescent="0.2">
      <c r="B13" s="46" t="str">
        <f>+B505</f>
        <v>Total Vacantes en ocupaciones de nivel Elemental</v>
      </c>
      <c r="C13" s="33">
        <f>+C505</f>
        <v>393</v>
      </c>
      <c r="D13" s="33">
        <f>+D505</f>
        <v>114</v>
      </c>
      <c r="E13" s="34">
        <f>C13/$C$8</f>
        <v>0.38988095238095238</v>
      </c>
      <c r="F13" s="34">
        <f>D13/$D$8</f>
        <v>0.10344827586206896</v>
      </c>
      <c r="G13" s="12">
        <f>+IF(OR(AND(D13=0),(C13=0)),"0",((D13-C13)/C13))</f>
        <v>-0.70992366412213737</v>
      </c>
      <c r="H13" s="17">
        <f>+IF(OR(AND(E13=""),(G13="")),"",E13*G13)</f>
        <v>-0.27678571428571425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4</v>
      </c>
      <c r="D18" s="36">
        <f>SUM(D19:D64)</f>
        <v>10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1.5</v>
      </c>
      <c r="H18" s="39">
        <f>+IF(OR(AND(E18=""),(G18="")),"",E18*G18)</f>
        <v>1.5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0</v>
      </c>
      <c r="D23" s="8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7" t="str">
        <f t="shared" si="3"/>
        <v/>
      </c>
    </row>
    <row r="24" spans="2:8" ht="20.100000000000001" customHeight="1" x14ac:dyDescent="0.2">
      <c r="B24" s="5" t="s">
        <v>200</v>
      </c>
      <c r="C24" s="8">
        <v>0</v>
      </c>
      <c r="D24" s="8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0</v>
      </c>
      <c r="D25" s="8">
        <v>2</v>
      </c>
      <c r="E25" s="11" t="str">
        <f t="shared" si="0"/>
        <v/>
      </c>
      <c r="F25" s="11">
        <f t="shared" si="1"/>
        <v>0.2</v>
      </c>
      <c r="G25" s="12" t="str">
        <f t="shared" si="2"/>
        <v>0</v>
      </c>
      <c r="H25" s="17" t="str">
        <f t="shared" si="3"/>
        <v/>
      </c>
    </row>
    <row r="26" spans="2:8" ht="20.100000000000001" customHeight="1" x14ac:dyDescent="0.2">
      <c r="B26" s="5" t="s">
        <v>7</v>
      </c>
      <c r="C26" s="8">
        <v>0</v>
      </c>
      <c r="D26" s="8">
        <v>2</v>
      </c>
      <c r="E26" s="11" t="str">
        <f t="shared" si="0"/>
        <v/>
      </c>
      <c r="F26" s="11">
        <f t="shared" si="1"/>
        <v>0.2</v>
      </c>
      <c r="G26" s="12" t="str">
        <f t="shared" si="2"/>
        <v>0</v>
      </c>
      <c r="H26" s="17" t="str">
        <f t="shared" si="3"/>
        <v/>
      </c>
    </row>
    <row r="27" spans="2:8" ht="20.100000000000001" customHeight="1" x14ac:dyDescent="0.2">
      <c r="B27" s="5" t="s">
        <v>4</v>
      </c>
      <c r="C27" s="8">
        <v>0</v>
      </c>
      <c r="D27" s="8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>0</v>
      </c>
      <c r="H27" s="17" t="str">
        <f t="shared" si="3"/>
        <v/>
      </c>
    </row>
    <row r="28" spans="2:8" ht="20.100000000000001" customHeight="1" x14ac:dyDescent="0.2">
      <c r="B28" s="5" t="s">
        <v>6</v>
      </c>
      <c r="C28" s="8">
        <v>0</v>
      </c>
      <c r="D28" s="8">
        <v>1</v>
      </c>
      <c r="E28" s="11" t="str">
        <f t="shared" si="0"/>
        <v/>
      </c>
      <c r="F28" s="11">
        <f t="shared" si="1"/>
        <v>0.1</v>
      </c>
      <c r="G28" s="12" t="str">
        <f t="shared" si="2"/>
        <v>0</v>
      </c>
      <c r="H28" s="17" t="str">
        <f t="shared" si="3"/>
        <v/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2</v>
      </c>
      <c r="E31" s="11" t="str">
        <f t="shared" si="0"/>
        <v/>
      </c>
      <c r="F31" s="11">
        <f t="shared" si="1"/>
        <v>0.2</v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0</v>
      </c>
      <c r="D34" s="8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7" t="str">
        <f t="shared" si="3"/>
        <v/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0</v>
      </c>
      <c r="D36" s="8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0</v>
      </c>
      <c r="D37" s="8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7" t="str">
        <f t="shared" si="3"/>
        <v/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0</v>
      </c>
      <c r="D42" s="8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7" t="str">
        <f t="shared" si="3"/>
        <v/>
      </c>
    </row>
    <row r="43" spans="2:8" ht="20.100000000000001" customHeight="1" x14ac:dyDescent="0.2">
      <c r="B43" s="5" t="s">
        <v>212</v>
      </c>
      <c r="C43" s="8">
        <v>0</v>
      </c>
      <c r="D43" s="8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7" t="str">
        <f t="shared" si="3"/>
        <v/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1</v>
      </c>
      <c r="D48" s="8">
        <v>1</v>
      </c>
      <c r="E48" s="11">
        <f t="shared" si="0"/>
        <v>0.25</v>
      </c>
      <c r="F48" s="11">
        <f t="shared" si="1"/>
        <v>0.1</v>
      </c>
      <c r="G48" s="12">
        <f t="shared" si="2"/>
        <v>0</v>
      </c>
      <c r="H48" s="17">
        <f t="shared" si="3"/>
        <v>0</v>
      </c>
    </row>
    <row r="49" spans="2:8" ht="20.100000000000001" customHeight="1" x14ac:dyDescent="0.2">
      <c r="B49" s="5" t="s">
        <v>17</v>
      </c>
      <c r="C49" s="8">
        <v>0</v>
      </c>
      <c r="D49" s="8">
        <v>1</v>
      </c>
      <c r="E49" s="11" t="str">
        <f t="shared" si="0"/>
        <v/>
      </c>
      <c r="F49" s="11">
        <f t="shared" si="1"/>
        <v>0.1</v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0</v>
      </c>
      <c r="D50" s="8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0</v>
      </c>
      <c r="D51" s="8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1</v>
      </c>
      <c r="D52" s="8">
        <v>1</v>
      </c>
      <c r="E52" s="11">
        <f t="shared" si="0"/>
        <v>0.25</v>
      </c>
      <c r="F52" s="11">
        <f t="shared" si="1"/>
        <v>0.1</v>
      </c>
      <c r="G52" s="12">
        <f t="shared" si="2"/>
        <v>0</v>
      </c>
      <c r="H52" s="17">
        <f t="shared" si="3"/>
        <v>0</v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1</v>
      </c>
      <c r="D60" s="8">
        <v>0</v>
      </c>
      <c r="E60" s="11">
        <f t="shared" si="0"/>
        <v>0.25</v>
      </c>
      <c r="F60" s="11" t="str">
        <f t="shared" si="1"/>
        <v/>
      </c>
      <c r="G60" s="12" t="str">
        <f t="shared" si="2"/>
        <v>0</v>
      </c>
      <c r="H60" s="17">
        <f t="shared" si="3"/>
        <v>0</v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0</v>
      </c>
      <c r="D62" s="8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7" t="str">
        <f t="shared" si="3"/>
        <v/>
      </c>
    </row>
    <row r="63" spans="2:8" ht="20.100000000000001" customHeight="1" x14ac:dyDescent="0.2">
      <c r="B63" s="5" t="s">
        <v>221</v>
      </c>
      <c r="C63" s="8">
        <v>1</v>
      </c>
      <c r="D63" s="8">
        <v>0</v>
      </c>
      <c r="E63" s="11">
        <f t="shared" si="0"/>
        <v>0.25</v>
      </c>
      <c r="F63" s="11" t="str">
        <f t="shared" si="1"/>
        <v/>
      </c>
      <c r="G63" s="12" t="str">
        <f t="shared" si="2"/>
        <v>0</v>
      </c>
      <c r="H63" s="17">
        <f t="shared" si="3"/>
        <v>0</v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213</v>
      </c>
      <c r="D70" s="40">
        <f>SUM(D71:D145)</f>
        <v>164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-0.2300469483568075</v>
      </c>
      <c r="H70" s="39">
        <f>+IF(OR(AND(E70=""),(G70="")),"",E70*G70)</f>
        <v>-0.2300469483568075</v>
      </c>
    </row>
    <row r="71" spans="2:8" ht="15" x14ac:dyDescent="0.2">
      <c r="B71" s="5" t="s">
        <v>21</v>
      </c>
      <c r="C71" s="8">
        <v>2</v>
      </c>
      <c r="D71" s="8">
        <v>4</v>
      </c>
      <c r="E71" s="13">
        <f>+IF(C71=0,"",C71/C$70)</f>
        <v>9.3896713615023476E-3</v>
      </c>
      <c r="F71" s="13">
        <f>+IF(D71=0,"",D71/D$70)</f>
        <v>2.4390243902439025E-2</v>
      </c>
      <c r="G71" s="12">
        <f>+IF(OR(AND(D71=0),(C71=0)),"0",((D71-C71)/C71))</f>
        <v>1</v>
      </c>
      <c r="H71" s="17">
        <f>+IF(OR(AND(E71=""),(G71="")),"",E71*G71)</f>
        <v>9.3896713615023476E-3</v>
      </c>
    </row>
    <row r="72" spans="2:8" ht="15" x14ac:dyDescent="0.2">
      <c r="B72" s="5" t="s">
        <v>22</v>
      </c>
      <c r="C72" s="8">
        <v>0</v>
      </c>
      <c r="D72" s="8">
        <v>1</v>
      </c>
      <c r="E72" s="13" t="str">
        <f t="shared" ref="E72:E135" si="4">+IF(C72=0,"",C72/C$70)</f>
        <v/>
      </c>
      <c r="F72" s="13">
        <f t="shared" ref="F72:F135" si="5">+IF(D72=0,"",D72/D$70)</f>
        <v>6.0975609756097563E-3</v>
      </c>
      <c r="G72" s="12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23</v>
      </c>
      <c r="C73" s="8">
        <v>2</v>
      </c>
      <c r="D73" s="8">
        <v>83</v>
      </c>
      <c r="E73" s="13">
        <f t="shared" si="4"/>
        <v>9.3896713615023476E-3</v>
      </c>
      <c r="F73" s="13">
        <f t="shared" si="5"/>
        <v>0.50609756097560976</v>
      </c>
      <c r="G73" s="12">
        <f t="shared" si="6"/>
        <v>40.5</v>
      </c>
      <c r="H73" s="17">
        <f t="shared" si="7"/>
        <v>0.38028169014084506</v>
      </c>
    </row>
    <row r="74" spans="2:8" ht="15" x14ac:dyDescent="0.2">
      <c r="B74" s="5" t="s">
        <v>223</v>
      </c>
      <c r="C74" s="8">
        <v>8</v>
      </c>
      <c r="D74" s="8">
        <v>7</v>
      </c>
      <c r="E74" s="13">
        <f t="shared" si="4"/>
        <v>3.7558685446009391E-2</v>
      </c>
      <c r="F74" s="13">
        <f t="shared" si="5"/>
        <v>4.2682926829268296E-2</v>
      </c>
      <c r="G74" s="12">
        <f t="shared" si="6"/>
        <v>-0.125</v>
      </c>
      <c r="H74" s="17">
        <f t="shared" si="7"/>
        <v>-4.6948356807511738E-3</v>
      </c>
    </row>
    <row r="75" spans="2:8" ht="15" x14ac:dyDescent="0.2">
      <c r="B75" s="5" t="s">
        <v>24</v>
      </c>
      <c r="C75" s="8">
        <v>1</v>
      </c>
      <c r="D75" s="8">
        <v>2</v>
      </c>
      <c r="E75" s="13">
        <f t="shared" si="4"/>
        <v>4.6948356807511738E-3</v>
      </c>
      <c r="F75" s="13">
        <f t="shared" si="5"/>
        <v>1.2195121951219513E-2</v>
      </c>
      <c r="G75" s="12">
        <f t="shared" si="6"/>
        <v>1</v>
      </c>
      <c r="H75" s="17">
        <f t="shared" si="7"/>
        <v>4.6948356807511738E-3</v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0</v>
      </c>
      <c r="D77" s="8">
        <v>0</v>
      </c>
      <c r="E77" s="13" t="str">
        <f t="shared" si="4"/>
        <v/>
      </c>
      <c r="F77" s="13" t="str">
        <f t="shared" si="5"/>
        <v/>
      </c>
      <c r="G77" s="12" t="str">
        <f t="shared" si="6"/>
        <v>0</v>
      </c>
      <c r="H77" s="17" t="str">
        <f t="shared" si="7"/>
        <v/>
      </c>
    </row>
    <row r="78" spans="2:8" ht="15" x14ac:dyDescent="0.2">
      <c r="B78" s="5" t="s">
        <v>226</v>
      </c>
      <c r="C78" s="8">
        <v>0</v>
      </c>
      <c r="D78" s="8">
        <v>0</v>
      </c>
      <c r="E78" s="13" t="str">
        <f t="shared" si="4"/>
        <v/>
      </c>
      <c r="F78" s="13" t="str">
        <f t="shared" si="5"/>
        <v/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0</v>
      </c>
      <c r="D80" s="8">
        <v>3</v>
      </c>
      <c r="E80" s="13" t="str">
        <f t="shared" si="4"/>
        <v/>
      </c>
      <c r="F80" s="13">
        <f t="shared" si="5"/>
        <v>1.8292682926829267E-2</v>
      </c>
      <c r="G80" s="12" t="str">
        <f t="shared" si="6"/>
        <v>0</v>
      </c>
      <c r="H80" s="17" t="str">
        <f t="shared" si="7"/>
        <v/>
      </c>
    </row>
    <row r="81" spans="2:8" ht="15" x14ac:dyDescent="0.2">
      <c r="B81" s="5" t="s">
        <v>25</v>
      </c>
      <c r="C81" s="8">
        <v>0</v>
      </c>
      <c r="D81" s="8">
        <v>0</v>
      </c>
      <c r="E81" s="13" t="str">
        <f t="shared" si="4"/>
        <v/>
      </c>
      <c r="F81" s="13" t="str">
        <f t="shared" si="5"/>
        <v/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0</v>
      </c>
      <c r="D82" s="8">
        <v>1</v>
      </c>
      <c r="E82" s="13" t="str">
        <f t="shared" si="4"/>
        <v/>
      </c>
      <c r="F82" s="13">
        <f t="shared" si="5"/>
        <v>6.0975609756097563E-3</v>
      </c>
      <c r="G82" s="12" t="str">
        <f t="shared" si="6"/>
        <v>0</v>
      </c>
      <c r="H82" s="17" t="str">
        <f t="shared" si="7"/>
        <v/>
      </c>
    </row>
    <row r="83" spans="2:8" ht="15" x14ac:dyDescent="0.2">
      <c r="B83" s="5" t="s">
        <v>230</v>
      </c>
      <c r="C83" s="8">
        <v>6</v>
      </c>
      <c r="D83" s="8">
        <v>0</v>
      </c>
      <c r="E83" s="13">
        <f t="shared" si="4"/>
        <v>2.8169014084507043E-2</v>
      </c>
      <c r="F83" s="13" t="str">
        <f t="shared" si="5"/>
        <v/>
      </c>
      <c r="G83" s="12" t="str">
        <f t="shared" si="6"/>
        <v>0</v>
      </c>
      <c r="H83" s="17">
        <f t="shared" si="7"/>
        <v>0</v>
      </c>
    </row>
    <row r="84" spans="2:8" ht="15" x14ac:dyDescent="0.2">
      <c r="B84" s="5" t="s">
        <v>231</v>
      </c>
      <c r="C84" s="8">
        <v>2</v>
      </c>
      <c r="D84" s="8">
        <v>0</v>
      </c>
      <c r="E84" s="13">
        <f t="shared" si="4"/>
        <v>9.3896713615023476E-3</v>
      </c>
      <c r="F84" s="13" t="str">
        <f t="shared" si="5"/>
        <v/>
      </c>
      <c r="G84" s="12" t="str">
        <f t="shared" si="6"/>
        <v>0</v>
      </c>
      <c r="H84" s="17">
        <f t="shared" si="7"/>
        <v>0</v>
      </c>
    </row>
    <row r="85" spans="2:8" ht="15" x14ac:dyDescent="0.2">
      <c r="B85" s="5" t="s">
        <v>29</v>
      </c>
      <c r="C85" s="8">
        <v>1</v>
      </c>
      <c r="D85" s="8">
        <v>0</v>
      </c>
      <c r="E85" s="13">
        <f t="shared" si="4"/>
        <v>4.6948356807511738E-3</v>
      </c>
      <c r="F85" s="13" t="str">
        <f t="shared" si="5"/>
        <v/>
      </c>
      <c r="G85" s="12" t="str">
        <f t="shared" si="6"/>
        <v>0</v>
      </c>
      <c r="H85" s="17">
        <f t="shared" si="7"/>
        <v>0</v>
      </c>
    </row>
    <row r="86" spans="2:8" ht="15" x14ac:dyDescent="0.2">
      <c r="B86" s="5" t="s">
        <v>232</v>
      </c>
      <c r="C86" s="8">
        <v>0</v>
      </c>
      <c r="D86" s="8">
        <v>0</v>
      </c>
      <c r="E86" s="13" t="str">
        <f t="shared" si="4"/>
        <v/>
      </c>
      <c r="F86" s="13" t="str">
        <f t="shared" si="5"/>
        <v/>
      </c>
      <c r="G86" s="12" t="str">
        <f t="shared" si="6"/>
        <v>0</v>
      </c>
      <c r="H86" s="17" t="str">
        <f t="shared" si="7"/>
        <v/>
      </c>
    </row>
    <row r="87" spans="2:8" ht="15" x14ac:dyDescent="0.2">
      <c r="B87" s="5" t="s">
        <v>233</v>
      </c>
      <c r="C87" s="8">
        <v>0</v>
      </c>
      <c r="D87" s="8">
        <v>0</v>
      </c>
      <c r="E87" s="13" t="str">
        <f t="shared" si="4"/>
        <v/>
      </c>
      <c r="F87" s="13" t="str">
        <f t="shared" si="5"/>
        <v/>
      </c>
      <c r="G87" s="12" t="str">
        <f t="shared" si="6"/>
        <v>0</v>
      </c>
      <c r="H87" s="17" t="str">
        <f t="shared" si="7"/>
        <v/>
      </c>
    </row>
    <row r="88" spans="2:8" ht="15" x14ac:dyDescent="0.2">
      <c r="B88" s="5" t="s">
        <v>234</v>
      </c>
      <c r="C88" s="8">
        <v>0</v>
      </c>
      <c r="D88" s="8">
        <v>1</v>
      </c>
      <c r="E88" s="13" t="str">
        <f t="shared" si="4"/>
        <v/>
      </c>
      <c r="F88" s="13">
        <f t="shared" si="5"/>
        <v>6.0975609756097563E-3</v>
      </c>
      <c r="G88" s="12" t="str">
        <f t="shared" si="6"/>
        <v>0</v>
      </c>
      <c r="H88" s="17" t="str">
        <f t="shared" si="7"/>
        <v/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1</v>
      </c>
      <c r="D92" s="8">
        <v>0</v>
      </c>
      <c r="E92" s="13">
        <f t="shared" si="4"/>
        <v>4.6948356807511738E-3</v>
      </c>
      <c r="F92" s="13" t="str">
        <f t="shared" si="5"/>
        <v/>
      </c>
      <c r="G92" s="12" t="str">
        <f t="shared" si="6"/>
        <v>0</v>
      </c>
      <c r="H92" s="17">
        <f t="shared" si="7"/>
        <v>0</v>
      </c>
    </row>
    <row r="93" spans="2:8" ht="15" x14ac:dyDescent="0.2">
      <c r="B93" s="5" t="s">
        <v>470</v>
      </c>
      <c r="C93" s="8">
        <v>0</v>
      </c>
      <c r="D93" s="8">
        <v>4</v>
      </c>
      <c r="E93" s="13" t="str">
        <f t="shared" si="4"/>
        <v/>
      </c>
      <c r="F93" s="13">
        <f t="shared" si="5"/>
        <v>2.4390243902439025E-2</v>
      </c>
      <c r="G93" s="12" t="str">
        <f t="shared" si="6"/>
        <v>0</v>
      </c>
      <c r="H93" s="17" t="str">
        <f t="shared" si="7"/>
        <v/>
      </c>
    </row>
    <row r="94" spans="2:8" ht="15" x14ac:dyDescent="0.2">
      <c r="B94" s="5" t="s">
        <v>26</v>
      </c>
      <c r="C94" s="8">
        <v>0</v>
      </c>
      <c r="D94" s="8">
        <v>0</v>
      </c>
      <c r="E94" s="13" t="str">
        <f t="shared" si="4"/>
        <v/>
      </c>
      <c r="F94" s="13" t="str">
        <f t="shared" si="5"/>
        <v/>
      </c>
      <c r="G94" s="12" t="str">
        <f t="shared" si="6"/>
        <v>0</v>
      </c>
      <c r="H94" s="17" t="str">
        <f t="shared" si="7"/>
        <v/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1</v>
      </c>
      <c r="E96" s="13" t="str">
        <f t="shared" si="4"/>
        <v/>
      </c>
      <c r="F96" s="13">
        <f t="shared" si="5"/>
        <v>6.0975609756097563E-3</v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0</v>
      </c>
      <c r="D97" s="8">
        <v>0</v>
      </c>
      <c r="E97" s="13" t="str">
        <f t="shared" si="4"/>
        <v/>
      </c>
      <c r="F97" s="13" t="str">
        <f t="shared" si="5"/>
        <v/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0</v>
      </c>
      <c r="D98" s="8">
        <v>0</v>
      </c>
      <c r="E98" s="13" t="str">
        <f t="shared" si="4"/>
        <v/>
      </c>
      <c r="F98" s="13" t="str">
        <f t="shared" si="5"/>
        <v/>
      </c>
      <c r="G98" s="12" t="str">
        <f t="shared" si="6"/>
        <v>0</v>
      </c>
      <c r="H98" s="17" t="str">
        <f t="shared" si="7"/>
        <v/>
      </c>
    </row>
    <row r="99" spans="2:8" ht="15" x14ac:dyDescent="0.2">
      <c r="B99" s="5" t="s">
        <v>240</v>
      </c>
      <c r="C99" s="8">
        <v>0</v>
      </c>
      <c r="D99" s="8">
        <v>0</v>
      </c>
      <c r="E99" s="13" t="str">
        <f t="shared" si="4"/>
        <v/>
      </c>
      <c r="F99" s="13" t="str">
        <f t="shared" si="5"/>
        <v/>
      </c>
      <c r="G99" s="12" t="str">
        <f t="shared" si="6"/>
        <v>0</v>
      </c>
      <c r="H99" s="17" t="str">
        <f t="shared" si="7"/>
        <v/>
      </c>
    </row>
    <row r="100" spans="2:8" ht="15" x14ac:dyDescent="0.2">
      <c r="B100" s="5" t="s">
        <v>241</v>
      </c>
      <c r="C100" s="8">
        <v>0</v>
      </c>
      <c r="D100" s="8">
        <v>0</v>
      </c>
      <c r="E100" s="13" t="str">
        <f t="shared" si="4"/>
        <v/>
      </c>
      <c r="F100" s="13" t="str">
        <f t="shared" si="5"/>
        <v/>
      </c>
      <c r="G100" s="12" t="str">
        <f t="shared" si="6"/>
        <v>0</v>
      </c>
      <c r="H100" s="17" t="str">
        <f t="shared" si="7"/>
        <v/>
      </c>
    </row>
    <row r="101" spans="2:8" ht="15" x14ac:dyDescent="0.2">
      <c r="B101" s="5" t="s">
        <v>242</v>
      </c>
      <c r="C101" s="8">
        <v>0</v>
      </c>
      <c r="D101" s="8">
        <v>0</v>
      </c>
      <c r="E101" s="13" t="str">
        <f t="shared" si="4"/>
        <v/>
      </c>
      <c r="F101" s="13" t="str">
        <f t="shared" si="5"/>
        <v/>
      </c>
      <c r="G101" s="12" t="str">
        <f t="shared" si="6"/>
        <v>0</v>
      </c>
      <c r="H101" s="17" t="str">
        <f t="shared" si="7"/>
        <v/>
      </c>
    </row>
    <row r="102" spans="2:8" ht="15" x14ac:dyDescent="0.2">
      <c r="B102" s="5" t="s">
        <v>243</v>
      </c>
      <c r="C102" s="8">
        <v>5</v>
      </c>
      <c r="D102" s="8">
        <v>2</v>
      </c>
      <c r="E102" s="13">
        <f t="shared" si="4"/>
        <v>2.3474178403755867E-2</v>
      </c>
      <c r="F102" s="13">
        <f t="shared" si="5"/>
        <v>1.2195121951219513E-2</v>
      </c>
      <c r="G102" s="12">
        <f t="shared" si="6"/>
        <v>-0.6</v>
      </c>
      <c r="H102" s="17">
        <f t="shared" si="7"/>
        <v>-1.408450704225352E-2</v>
      </c>
    </row>
    <row r="103" spans="2:8" ht="15" x14ac:dyDescent="0.2">
      <c r="B103" s="5" t="s">
        <v>244</v>
      </c>
      <c r="C103" s="8">
        <v>0</v>
      </c>
      <c r="D103" s="8">
        <v>1</v>
      </c>
      <c r="E103" s="13" t="str">
        <f t="shared" si="4"/>
        <v/>
      </c>
      <c r="F103" s="13">
        <f t="shared" si="5"/>
        <v>6.0975609756097563E-3</v>
      </c>
      <c r="G103" s="12" t="str">
        <f t="shared" si="6"/>
        <v>0</v>
      </c>
      <c r="H103" s="17" t="str">
        <f t="shared" si="7"/>
        <v/>
      </c>
    </row>
    <row r="104" spans="2:8" ht="15" x14ac:dyDescent="0.2">
      <c r="B104" s="5" t="s">
        <v>35</v>
      </c>
      <c r="C104" s="8">
        <v>2</v>
      </c>
      <c r="D104" s="8">
        <v>0</v>
      </c>
      <c r="E104" s="13">
        <f t="shared" si="4"/>
        <v>9.3896713615023476E-3</v>
      </c>
      <c r="F104" s="13" t="str">
        <f t="shared" si="5"/>
        <v/>
      </c>
      <c r="G104" s="12" t="str">
        <f t="shared" si="6"/>
        <v>0</v>
      </c>
      <c r="H104" s="17">
        <f t="shared" si="7"/>
        <v>0</v>
      </c>
    </row>
    <row r="105" spans="2:8" ht="15" x14ac:dyDescent="0.2">
      <c r="B105" s="5" t="s">
        <v>245</v>
      </c>
      <c r="C105" s="8">
        <v>0</v>
      </c>
      <c r="D105" s="8">
        <v>0</v>
      </c>
      <c r="E105" s="13" t="str">
        <f t="shared" si="4"/>
        <v/>
      </c>
      <c r="F105" s="13" t="str">
        <f t="shared" si="5"/>
        <v/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2</v>
      </c>
      <c r="D107" s="8">
        <v>3</v>
      </c>
      <c r="E107" s="13">
        <f t="shared" si="4"/>
        <v>9.3896713615023476E-3</v>
      </c>
      <c r="F107" s="13">
        <f t="shared" si="5"/>
        <v>1.8292682926829267E-2</v>
      </c>
      <c r="G107" s="12">
        <f t="shared" si="6"/>
        <v>0.5</v>
      </c>
      <c r="H107" s="17">
        <f t="shared" si="7"/>
        <v>4.6948356807511738E-3</v>
      </c>
    </row>
    <row r="108" spans="2:8" ht="15" x14ac:dyDescent="0.2">
      <c r="B108" s="5" t="s">
        <v>32</v>
      </c>
      <c r="C108" s="8">
        <v>0</v>
      </c>
      <c r="D108" s="8">
        <v>4</v>
      </c>
      <c r="E108" s="13" t="str">
        <f t="shared" si="4"/>
        <v/>
      </c>
      <c r="F108" s="13">
        <f t="shared" si="5"/>
        <v>2.4390243902439025E-2</v>
      </c>
      <c r="G108" s="12" t="str">
        <f t="shared" si="6"/>
        <v>0</v>
      </c>
      <c r="H108" s="17" t="str">
        <f t="shared" si="7"/>
        <v/>
      </c>
    </row>
    <row r="109" spans="2:8" ht="15" x14ac:dyDescent="0.2">
      <c r="B109" s="5" t="s">
        <v>248</v>
      </c>
      <c r="C109" s="8">
        <v>0</v>
      </c>
      <c r="D109" s="8">
        <v>0</v>
      </c>
      <c r="E109" s="13" t="str">
        <f t="shared" si="4"/>
        <v/>
      </c>
      <c r="F109" s="13" t="str">
        <f t="shared" si="5"/>
        <v/>
      </c>
      <c r="G109" s="12" t="str">
        <f t="shared" si="6"/>
        <v>0</v>
      </c>
      <c r="H109" s="17" t="str">
        <f t="shared" si="7"/>
        <v/>
      </c>
    </row>
    <row r="110" spans="2:8" ht="15" x14ac:dyDescent="0.2">
      <c r="B110" s="5" t="s">
        <v>33</v>
      </c>
      <c r="C110" s="8">
        <v>0</v>
      </c>
      <c r="D110" s="8">
        <v>0</v>
      </c>
      <c r="E110" s="13" t="str">
        <f t="shared" si="4"/>
        <v/>
      </c>
      <c r="F110" s="13" t="str">
        <f t="shared" si="5"/>
        <v/>
      </c>
      <c r="G110" s="12" t="str">
        <f t="shared" si="6"/>
        <v>0</v>
      </c>
      <c r="H110" s="17" t="str">
        <f t="shared" si="7"/>
        <v/>
      </c>
    </row>
    <row r="111" spans="2:8" ht="15" x14ac:dyDescent="0.2">
      <c r="B111" s="5" t="s">
        <v>31</v>
      </c>
      <c r="C111" s="8">
        <v>0</v>
      </c>
      <c r="D111" s="8">
        <v>0</v>
      </c>
      <c r="E111" s="13" t="str">
        <f t="shared" si="4"/>
        <v/>
      </c>
      <c r="F111" s="13" t="str">
        <f t="shared" si="5"/>
        <v/>
      </c>
      <c r="G111" s="12" t="str">
        <f t="shared" si="6"/>
        <v>0</v>
      </c>
      <c r="H111" s="17" t="str">
        <f t="shared" si="7"/>
        <v/>
      </c>
    </row>
    <row r="112" spans="2:8" ht="15" x14ac:dyDescent="0.2">
      <c r="B112" s="5" t="s">
        <v>34</v>
      </c>
      <c r="C112" s="8">
        <v>1</v>
      </c>
      <c r="D112" s="8">
        <v>6</v>
      </c>
      <c r="E112" s="13">
        <f t="shared" si="4"/>
        <v>4.6948356807511738E-3</v>
      </c>
      <c r="F112" s="13">
        <f t="shared" si="5"/>
        <v>3.6585365853658534E-2</v>
      </c>
      <c r="G112" s="12">
        <f t="shared" si="6"/>
        <v>5</v>
      </c>
      <c r="H112" s="17">
        <f t="shared" si="7"/>
        <v>2.3474178403755867E-2</v>
      </c>
    </row>
    <row r="113" spans="2:8" ht="15" x14ac:dyDescent="0.2">
      <c r="B113" s="5" t="s">
        <v>249</v>
      </c>
      <c r="C113" s="8">
        <v>4</v>
      </c>
      <c r="D113" s="8">
        <v>5</v>
      </c>
      <c r="E113" s="13">
        <f t="shared" si="4"/>
        <v>1.8779342723004695E-2</v>
      </c>
      <c r="F113" s="13">
        <f t="shared" si="5"/>
        <v>3.048780487804878E-2</v>
      </c>
      <c r="G113" s="12">
        <f t="shared" si="6"/>
        <v>0.25</v>
      </c>
      <c r="H113" s="17">
        <f t="shared" si="7"/>
        <v>4.6948356807511738E-3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4</v>
      </c>
      <c r="D115" s="8">
        <v>2</v>
      </c>
      <c r="E115" s="13">
        <f t="shared" si="4"/>
        <v>1.8779342723004695E-2</v>
      </c>
      <c r="F115" s="13">
        <f t="shared" si="5"/>
        <v>1.2195121951219513E-2</v>
      </c>
      <c r="G115" s="12">
        <f t="shared" si="6"/>
        <v>-0.5</v>
      </c>
      <c r="H115" s="17">
        <f t="shared" si="7"/>
        <v>-9.3896713615023476E-3</v>
      </c>
    </row>
    <row r="116" spans="2:8" ht="15" x14ac:dyDescent="0.2">
      <c r="B116" s="5" t="s">
        <v>250</v>
      </c>
      <c r="C116" s="8">
        <v>53</v>
      </c>
      <c r="D116" s="8">
        <v>0</v>
      </c>
      <c r="E116" s="13">
        <f t="shared" si="4"/>
        <v>0.24882629107981222</v>
      </c>
      <c r="F116" s="13" t="str">
        <f t="shared" si="5"/>
        <v/>
      </c>
      <c r="G116" s="12" t="str">
        <f t="shared" si="6"/>
        <v>0</v>
      </c>
      <c r="H116" s="17">
        <f t="shared" si="7"/>
        <v>0</v>
      </c>
    </row>
    <row r="117" spans="2:8" ht="15" x14ac:dyDescent="0.2">
      <c r="B117" s="5" t="s">
        <v>251</v>
      </c>
      <c r="C117" s="8">
        <v>0</v>
      </c>
      <c r="D117" s="8">
        <v>0</v>
      </c>
      <c r="E117" s="13" t="str">
        <f t="shared" si="4"/>
        <v/>
      </c>
      <c r="F117" s="13" t="str">
        <f t="shared" si="5"/>
        <v/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106</v>
      </c>
      <c r="D118" s="8">
        <v>29</v>
      </c>
      <c r="E118" s="13">
        <f t="shared" si="4"/>
        <v>0.49765258215962443</v>
      </c>
      <c r="F118" s="13">
        <f t="shared" si="5"/>
        <v>0.17682926829268292</v>
      </c>
      <c r="G118" s="12">
        <f t="shared" si="6"/>
        <v>-0.72641509433962259</v>
      </c>
      <c r="H118" s="17">
        <f t="shared" si="7"/>
        <v>-0.36150234741784038</v>
      </c>
    </row>
    <row r="119" spans="2:8" ht="15" x14ac:dyDescent="0.2">
      <c r="B119" s="5" t="s">
        <v>253</v>
      </c>
      <c r="C119" s="8">
        <v>0</v>
      </c>
      <c r="D119" s="8">
        <v>0</v>
      </c>
      <c r="E119" s="13" t="str">
        <f t="shared" si="4"/>
        <v/>
      </c>
      <c r="F119" s="13" t="str">
        <f t="shared" si="5"/>
        <v/>
      </c>
      <c r="G119" s="12" t="str">
        <f t="shared" si="6"/>
        <v>0</v>
      </c>
      <c r="H119" s="17" t="str">
        <f t="shared" si="7"/>
        <v/>
      </c>
    </row>
    <row r="120" spans="2:8" ht="15" x14ac:dyDescent="0.2">
      <c r="B120" s="5" t="s">
        <v>254</v>
      </c>
      <c r="C120" s="8">
        <v>0</v>
      </c>
      <c r="D120" s="8">
        <v>0</v>
      </c>
      <c r="E120" s="13" t="str">
        <f t="shared" si="4"/>
        <v/>
      </c>
      <c r="F120" s="13" t="str">
        <f t="shared" si="5"/>
        <v/>
      </c>
      <c r="G120" s="12" t="str">
        <f t="shared" si="6"/>
        <v>0</v>
      </c>
      <c r="H120" s="17" t="str">
        <f t="shared" si="7"/>
        <v/>
      </c>
    </row>
    <row r="121" spans="2:8" ht="15" x14ac:dyDescent="0.2">
      <c r="B121" s="5" t="s">
        <v>36</v>
      </c>
      <c r="C121" s="8">
        <v>0</v>
      </c>
      <c r="D121" s="8">
        <v>1</v>
      </c>
      <c r="E121" s="13" t="str">
        <f t="shared" si="4"/>
        <v/>
      </c>
      <c r="F121" s="13">
        <f t="shared" si="5"/>
        <v>6.0975609756097563E-3</v>
      </c>
      <c r="G121" s="12" t="str">
        <f t="shared" si="6"/>
        <v>0</v>
      </c>
      <c r="H121" s="17" t="str">
        <f t="shared" si="7"/>
        <v/>
      </c>
    </row>
    <row r="122" spans="2:8" ht="15" x14ac:dyDescent="0.2">
      <c r="B122" s="5" t="s">
        <v>40</v>
      </c>
      <c r="C122" s="8">
        <v>12</v>
      </c>
      <c r="D122" s="8">
        <v>0</v>
      </c>
      <c r="E122" s="13">
        <f t="shared" si="4"/>
        <v>5.6338028169014086E-2</v>
      </c>
      <c r="F122" s="13" t="str">
        <f t="shared" si="5"/>
        <v/>
      </c>
      <c r="G122" s="12" t="str">
        <f t="shared" si="6"/>
        <v>0</v>
      </c>
      <c r="H122" s="17">
        <f t="shared" si="7"/>
        <v>0</v>
      </c>
    </row>
    <row r="123" spans="2:8" ht="15" x14ac:dyDescent="0.2">
      <c r="B123" s="5" t="s">
        <v>38</v>
      </c>
      <c r="C123" s="8">
        <v>0</v>
      </c>
      <c r="D123" s="8">
        <v>2</v>
      </c>
      <c r="E123" s="13" t="str">
        <f t="shared" si="4"/>
        <v/>
      </c>
      <c r="F123" s="13">
        <f t="shared" si="5"/>
        <v>1.2195121951219513E-2</v>
      </c>
      <c r="G123" s="12" t="str">
        <f t="shared" si="6"/>
        <v>0</v>
      </c>
      <c r="H123" s="17" t="str">
        <f t="shared" si="7"/>
        <v/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0</v>
      </c>
      <c r="D125" s="8">
        <v>0</v>
      </c>
      <c r="E125" s="13" t="str">
        <f t="shared" si="4"/>
        <v/>
      </c>
      <c r="F125" s="13" t="str">
        <f t="shared" si="5"/>
        <v/>
      </c>
      <c r="G125" s="12" t="str">
        <f t="shared" si="6"/>
        <v>0</v>
      </c>
      <c r="H125" s="17" t="str">
        <f t="shared" si="7"/>
        <v/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0</v>
      </c>
      <c r="D127" s="8">
        <v>0</v>
      </c>
      <c r="E127" s="13" t="str">
        <f t="shared" si="4"/>
        <v/>
      </c>
      <c r="F127" s="13" t="str">
        <f t="shared" si="5"/>
        <v/>
      </c>
      <c r="G127" s="12" t="str">
        <f t="shared" si="6"/>
        <v>0</v>
      </c>
      <c r="H127" s="17" t="str">
        <f t="shared" si="7"/>
        <v/>
      </c>
    </row>
    <row r="128" spans="2:8" ht="15" x14ac:dyDescent="0.2">
      <c r="B128" s="5" t="s">
        <v>258</v>
      </c>
      <c r="C128" s="8">
        <v>0</v>
      </c>
      <c r="D128" s="8">
        <v>0</v>
      </c>
      <c r="E128" s="13" t="str">
        <f t="shared" si="4"/>
        <v/>
      </c>
      <c r="F128" s="13" t="str">
        <f t="shared" si="5"/>
        <v/>
      </c>
      <c r="G128" s="12" t="str">
        <f t="shared" si="6"/>
        <v>0</v>
      </c>
      <c r="H128" s="17" t="str">
        <f t="shared" si="7"/>
        <v/>
      </c>
    </row>
    <row r="129" spans="2:8" ht="30" x14ac:dyDescent="0.2">
      <c r="B129" s="5" t="s">
        <v>259</v>
      </c>
      <c r="C129" s="8">
        <v>0</v>
      </c>
      <c r="D129" s="8">
        <v>1</v>
      </c>
      <c r="E129" s="13" t="str">
        <f t="shared" si="4"/>
        <v/>
      </c>
      <c r="F129" s="13">
        <f t="shared" si="5"/>
        <v>6.0975609756097563E-3</v>
      </c>
      <c r="G129" s="12" t="str">
        <f t="shared" si="6"/>
        <v>0</v>
      </c>
      <c r="H129" s="17" t="str">
        <f t="shared" si="7"/>
        <v/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0</v>
      </c>
      <c r="D131" s="8">
        <v>0</v>
      </c>
      <c r="E131" s="13" t="str">
        <f t="shared" si="4"/>
        <v/>
      </c>
      <c r="F131" s="13" t="str">
        <f t="shared" si="5"/>
        <v/>
      </c>
      <c r="G131" s="12" t="str">
        <f t="shared" si="6"/>
        <v>0</v>
      </c>
      <c r="H131" s="17" t="str">
        <f t="shared" si="7"/>
        <v/>
      </c>
    </row>
    <row r="132" spans="2:8" ht="15" x14ac:dyDescent="0.2">
      <c r="B132" s="5" t="s">
        <v>51</v>
      </c>
      <c r="C132" s="8">
        <v>0</v>
      </c>
      <c r="D132" s="8">
        <v>0</v>
      </c>
      <c r="E132" s="13" t="str">
        <f t="shared" si="4"/>
        <v/>
      </c>
      <c r="F132" s="13" t="str">
        <f t="shared" si="5"/>
        <v/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0</v>
      </c>
      <c r="D134" s="8">
        <v>0</v>
      </c>
      <c r="E134" s="13" t="str">
        <f t="shared" si="4"/>
        <v/>
      </c>
      <c r="F134" s="13" t="str">
        <f t="shared" si="5"/>
        <v/>
      </c>
      <c r="G134" s="12" t="str">
        <f t="shared" si="6"/>
        <v>0</v>
      </c>
      <c r="H134" s="17" t="str">
        <f t="shared" si="7"/>
        <v/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0</v>
      </c>
      <c r="D137" s="8">
        <v>1</v>
      </c>
      <c r="E137" s="13" t="str">
        <f t="shared" si="8"/>
        <v/>
      </c>
      <c r="F137" s="13">
        <f t="shared" si="9"/>
        <v>6.0975609756097563E-3</v>
      </c>
      <c r="G137" s="12" t="str">
        <f t="shared" si="10"/>
        <v>0</v>
      </c>
      <c r="H137" s="17" t="str">
        <f t="shared" si="11"/>
        <v/>
      </c>
    </row>
    <row r="138" spans="2:8" ht="15" x14ac:dyDescent="0.2">
      <c r="B138" s="5" t="s">
        <v>262</v>
      </c>
      <c r="C138" s="8">
        <v>0</v>
      </c>
      <c r="D138" s="8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0</v>
      </c>
      <c r="D139" s="8">
        <v>0</v>
      </c>
      <c r="E139" s="13" t="str">
        <f t="shared" si="8"/>
        <v/>
      </c>
      <c r="F139" s="13" t="str">
        <f t="shared" si="9"/>
        <v/>
      </c>
      <c r="G139" s="12" t="str">
        <f t="shared" si="10"/>
        <v>0</v>
      </c>
      <c r="H139" s="17" t="str">
        <f t="shared" si="11"/>
        <v/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0</v>
      </c>
      <c r="D142" s="8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7" t="str">
        <f t="shared" si="11"/>
        <v/>
      </c>
    </row>
    <row r="143" spans="2:8" ht="15" x14ac:dyDescent="0.2">
      <c r="B143" s="5" t="s">
        <v>50</v>
      </c>
      <c r="C143" s="8">
        <v>1</v>
      </c>
      <c r="D143" s="8">
        <v>0</v>
      </c>
      <c r="E143" s="13">
        <f t="shared" si="8"/>
        <v>4.6948356807511738E-3</v>
      </c>
      <c r="F143" s="13" t="str">
        <f t="shared" si="9"/>
        <v/>
      </c>
      <c r="G143" s="12" t="str">
        <f t="shared" si="10"/>
        <v>0</v>
      </c>
      <c r="H143" s="17">
        <f t="shared" si="11"/>
        <v>0</v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59</v>
      </c>
      <c r="D151" s="40">
        <f>SUM(D152:D288)</f>
        <v>190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2.2203389830508473</v>
      </c>
      <c r="H151" s="39">
        <f>+IF(OR(AND(E151=""),(G151="")),"",E151*G151)</f>
        <v>2.2203389830508473</v>
      </c>
    </row>
    <row r="152" spans="2:8" ht="15" x14ac:dyDescent="0.2">
      <c r="B152" s="7" t="s">
        <v>55</v>
      </c>
      <c r="C152" s="8">
        <v>9</v>
      </c>
      <c r="D152" s="8">
        <v>0</v>
      </c>
      <c r="E152" s="13">
        <f>+IF(C152=0,"",C152/C$151)</f>
        <v>0.15254237288135594</v>
      </c>
      <c r="F152" s="13" t="str">
        <f>+IF(D152=0,"",D152/D$151)</f>
        <v/>
      </c>
      <c r="G152" s="12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7" t="s">
        <v>59</v>
      </c>
      <c r="C153" s="8">
        <v>1</v>
      </c>
      <c r="D153" s="8">
        <v>0</v>
      </c>
      <c r="E153" s="13">
        <f t="shared" ref="E153:E216" si="12">+IF(C153=0,"",C153/C$151)</f>
        <v>1.6949152542372881E-2</v>
      </c>
      <c r="F153" s="13" t="str">
        <f t="shared" ref="F153:F216" si="13">+IF(D153=0,"",D153/D$151)</f>
        <v/>
      </c>
      <c r="G153" s="12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15" x14ac:dyDescent="0.2">
      <c r="B154" s="7" t="s">
        <v>266</v>
      </c>
      <c r="C154" s="8">
        <v>0</v>
      </c>
      <c r="D154" s="8">
        <v>0</v>
      </c>
      <c r="E154" s="13" t="str">
        <f t="shared" si="12"/>
        <v/>
      </c>
      <c r="F154" s="13" t="str">
        <f t="shared" si="13"/>
        <v/>
      </c>
      <c r="G154" s="12" t="str">
        <f t="shared" si="14"/>
        <v>0</v>
      </c>
      <c r="H154" s="17" t="str">
        <f t="shared" si="15"/>
        <v/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0</v>
      </c>
      <c r="D156" s="8">
        <v>0</v>
      </c>
      <c r="E156" s="13" t="str">
        <f t="shared" si="12"/>
        <v/>
      </c>
      <c r="F156" s="13" t="str">
        <f t="shared" si="13"/>
        <v/>
      </c>
      <c r="G156" s="12" t="str">
        <f t="shared" si="14"/>
        <v>0</v>
      </c>
      <c r="H156" s="17" t="str">
        <f t="shared" si="15"/>
        <v/>
      </c>
    </row>
    <row r="157" spans="2:8" ht="15" x14ac:dyDescent="0.2">
      <c r="B157" s="7" t="s">
        <v>54</v>
      </c>
      <c r="C157" s="8">
        <v>5</v>
      </c>
      <c r="D157" s="8">
        <v>4</v>
      </c>
      <c r="E157" s="13">
        <f t="shared" si="12"/>
        <v>8.4745762711864403E-2</v>
      </c>
      <c r="F157" s="13">
        <f t="shared" si="13"/>
        <v>2.1052631578947368E-2</v>
      </c>
      <c r="G157" s="12">
        <f t="shared" si="14"/>
        <v>-0.2</v>
      </c>
      <c r="H157" s="17">
        <f t="shared" si="15"/>
        <v>-1.6949152542372881E-2</v>
      </c>
    </row>
    <row r="158" spans="2:8" ht="15" x14ac:dyDescent="0.2">
      <c r="B158" s="7" t="s">
        <v>60</v>
      </c>
      <c r="C158" s="8">
        <v>0</v>
      </c>
      <c r="D158" s="8">
        <v>0</v>
      </c>
      <c r="E158" s="13" t="str">
        <f t="shared" si="12"/>
        <v/>
      </c>
      <c r="F158" s="13" t="str">
        <f t="shared" si="13"/>
        <v/>
      </c>
      <c r="G158" s="12" t="str">
        <f t="shared" si="14"/>
        <v>0</v>
      </c>
      <c r="H158" s="17" t="str">
        <f t="shared" si="15"/>
        <v/>
      </c>
    </row>
    <row r="159" spans="2:8" ht="15" x14ac:dyDescent="0.2">
      <c r="B159" s="7" t="s">
        <v>269</v>
      </c>
      <c r="C159" s="8">
        <v>0</v>
      </c>
      <c r="D159" s="8">
        <v>2</v>
      </c>
      <c r="E159" s="13" t="str">
        <f t="shared" si="12"/>
        <v/>
      </c>
      <c r="F159" s="13">
        <f t="shared" si="13"/>
        <v>1.0526315789473684E-2</v>
      </c>
      <c r="G159" s="12" t="str">
        <f t="shared" si="14"/>
        <v>0</v>
      </c>
      <c r="H159" s="17" t="str">
        <f t="shared" si="15"/>
        <v/>
      </c>
    </row>
    <row r="160" spans="2:8" ht="15" x14ac:dyDescent="0.2">
      <c r="B160" s="7" t="s">
        <v>56</v>
      </c>
      <c r="C160" s="8">
        <v>0</v>
      </c>
      <c r="D160" s="8">
        <v>0</v>
      </c>
      <c r="E160" s="13" t="str">
        <f t="shared" si="12"/>
        <v/>
      </c>
      <c r="F160" s="13" t="str">
        <f t="shared" si="13"/>
        <v/>
      </c>
      <c r="G160" s="12" t="str">
        <f t="shared" si="14"/>
        <v>0</v>
      </c>
      <c r="H160" s="17" t="str">
        <f t="shared" si="15"/>
        <v/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0</v>
      </c>
      <c r="D163" s="8">
        <v>0</v>
      </c>
      <c r="E163" s="13" t="str">
        <f t="shared" si="12"/>
        <v/>
      </c>
      <c r="F163" s="13" t="str">
        <f t="shared" si="13"/>
        <v/>
      </c>
      <c r="G163" s="12" t="str">
        <f t="shared" si="14"/>
        <v>0</v>
      </c>
      <c r="H163" s="17" t="str">
        <f t="shared" si="15"/>
        <v/>
      </c>
    </row>
    <row r="164" spans="2:8" ht="15" x14ac:dyDescent="0.2">
      <c r="B164" s="7" t="s">
        <v>57</v>
      </c>
      <c r="C164" s="8">
        <v>0</v>
      </c>
      <c r="D164" s="8">
        <v>4</v>
      </c>
      <c r="E164" s="13" t="str">
        <f t="shared" si="12"/>
        <v/>
      </c>
      <c r="F164" s="13">
        <f t="shared" si="13"/>
        <v>2.1052631578947368E-2</v>
      </c>
      <c r="G164" s="12" t="str">
        <f t="shared" si="14"/>
        <v>0</v>
      </c>
      <c r="H164" s="17" t="str">
        <f t="shared" si="15"/>
        <v/>
      </c>
    </row>
    <row r="165" spans="2:8" ht="15" x14ac:dyDescent="0.2">
      <c r="B165" s="7" t="s">
        <v>58</v>
      </c>
      <c r="C165" s="8">
        <v>0</v>
      </c>
      <c r="D165" s="8">
        <v>0</v>
      </c>
      <c r="E165" s="13" t="str">
        <f t="shared" si="12"/>
        <v/>
      </c>
      <c r="F165" s="13" t="str">
        <f t="shared" si="13"/>
        <v/>
      </c>
      <c r="G165" s="12" t="str">
        <f t="shared" si="14"/>
        <v>0</v>
      </c>
      <c r="H165" s="17" t="str">
        <f t="shared" si="15"/>
        <v/>
      </c>
    </row>
    <row r="166" spans="2:8" ht="15" x14ac:dyDescent="0.2">
      <c r="B166" s="7" t="s">
        <v>271</v>
      </c>
      <c r="C166" s="8">
        <v>0</v>
      </c>
      <c r="D166" s="8">
        <v>3</v>
      </c>
      <c r="E166" s="13" t="str">
        <f t="shared" si="12"/>
        <v/>
      </c>
      <c r="F166" s="13">
        <f t="shared" si="13"/>
        <v>1.5789473684210527E-2</v>
      </c>
      <c r="G166" s="12" t="str">
        <f t="shared" si="14"/>
        <v>0</v>
      </c>
      <c r="H166" s="17" t="str">
        <f t="shared" si="15"/>
        <v/>
      </c>
    </row>
    <row r="167" spans="2:8" ht="15" x14ac:dyDescent="0.2">
      <c r="B167" s="7" t="s">
        <v>53</v>
      </c>
      <c r="C167" s="8">
        <v>0</v>
      </c>
      <c r="D167" s="8">
        <v>119</v>
      </c>
      <c r="E167" s="13" t="str">
        <f t="shared" si="12"/>
        <v/>
      </c>
      <c r="F167" s="13">
        <f t="shared" si="13"/>
        <v>0.62631578947368416</v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1</v>
      </c>
      <c r="D169" s="8">
        <v>0</v>
      </c>
      <c r="E169" s="13">
        <f t="shared" si="12"/>
        <v>1.6949152542372881E-2</v>
      </c>
      <c r="F169" s="13" t="str">
        <f t="shared" si="13"/>
        <v/>
      </c>
      <c r="G169" s="12" t="str">
        <f t="shared" si="14"/>
        <v>0</v>
      </c>
      <c r="H169" s="17">
        <f t="shared" si="15"/>
        <v>0</v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0</v>
      </c>
      <c r="D173" s="8">
        <v>0</v>
      </c>
      <c r="E173" s="13" t="str">
        <f t="shared" si="12"/>
        <v/>
      </c>
      <c r="F173" s="13" t="str">
        <f t="shared" si="13"/>
        <v/>
      </c>
      <c r="G173" s="12" t="str">
        <f t="shared" si="14"/>
        <v>0</v>
      </c>
      <c r="H173" s="17" t="str">
        <f t="shared" si="15"/>
        <v/>
      </c>
    </row>
    <row r="174" spans="2:8" ht="15" x14ac:dyDescent="0.2">
      <c r="B174" s="7" t="s">
        <v>277</v>
      </c>
      <c r="C174" s="8">
        <v>0</v>
      </c>
      <c r="D174" s="8">
        <v>1</v>
      </c>
      <c r="E174" s="13" t="str">
        <f t="shared" si="12"/>
        <v/>
      </c>
      <c r="F174" s="13">
        <f t="shared" si="13"/>
        <v>5.263157894736842E-3</v>
      </c>
      <c r="G174" s="12" t="str">
        <f t="shared" si="14"/>
        <v>0</v>
      </c>
      <c r="H174" s="17" t="str">
        <f t="shared" si="15"/>
        <v/>
      </c>
    </row>
    <row r="175" spans="2:8" ht="15" x14ac:dyDescent="0.2">
      <c r="B175" s="7" t="s">
        <v>278</v>
      </c>
      <c r="C175" s="8">
        <v>0</v>
      </c>
      <c r="D175" s="8">
        <v>2</v>
      </c>
      <c r="E175" s="13" t="str">
        <f t="shared" si="12"/>
        <v/>
      </c>
      <c r="F175" s="13">
        <f t="shared" si="13"/>
        <v>1.0526315789473684E-2</v>
      </c>
      <c r="G175" s="12" t="str">
        <f t="shared" si="14"/>
        <v>0</v>
      </c>
      <c r="H175" s="17" t="str">
        <f t="shared" si="15"/>
        <v/>
      </c>
    </row>
    <row r="176" spans="2:8" ht="15" x14ac:dyDescent="0.2">
      <c r="B176" s="7" t="s">
        <v>279</v>
      </c>
      <c r="C176" s="8">
        <v>0</v>
      </c>
      <c r="D176" s="8">
        <v>0</v>
      </c>
      <c r="E176" s="13" t="str">
        <f t="shared" si="12"/>
        <v/>
      </c>
      <c r="F176" s="13" t="str">
        <f t="shared" si="13"/>
        <v/>
      </c>
      <c r="G176" s="12" t="str">
        <f t="shared" si="14"/>
        <v>0</v>
      </c>
      <c r="H176" s="17" t="str">
        <f t="shared" si="15"/>
        <v/>
      </c>
    </row>
    <row r="177" spans="2:8" ht="15" x14ac:dyDescent="0.2">
      <c r="B177" s="7" t="s">
        <v>280</v>
      </c>
      <c r="C177" s="8">
        <v>0</v>
      </c>
      <c r="D177" s="8">
        <v>1</v>
      </c>
      <c r="E177" s="13" t="str">
        <f t="shared" si="12"/>
        <v/>
      </c>
      <c r="F177" s="13">
        <f t="shared" si="13"/>
        <v>5.263157894736842E-3</v>
      </c>
      <c r="G177" s="12" t="str">
        <f t="shared" si="14"/>
        <v>0</v>
      </c>
      <c r="H177" s="17" t="str">
        <f t="shared" si="15"/>
        <v/>
      </c>
    </row>
    <row r="178" spans="2:8" ht="15" x14ac:dyDescent="0.2">
      <c r="B178" s="7" t="s">
        <v>281</v>
      </c>
      <c r="C178" s="8">
        <v>1</v>
      </c>
      <c r="D178" s="8">
        <v>1</v>
      </c>
      <c r="E178" s="13">
        <f t="shared" si="12"/>
        <v>1.6949152542372881E-2</v>
      </c>
      <c r="F178" s="13">
        <f t="shared" si="13"/>
        <v>5.263157894736842E-3</v>
      </c>
      <c r="G178" s="12">
        <f t="shared" si="14"/>
        <v>0</v>
      </c>
      <c r="H178" s="17">
        <f t="shared" si="15"/>
        <v>0</v>
      </c>
    </row>
    <row r="179" spans="2:8" ht="15" x14ac:dyDescent="0.2">
      <c r="B179" s="7" t="s">
        <v>282</v>
      </c>
      <c r="C179" s="8">
        <v>0</v>
      </c>
      <c r="D179" s="8">
        <v>0</v>
      </c>
      <c r="E179" s="13" t="str">
        <f t="shared" si="12"/>
        <v/>
      </c>
      <c r="F179" s="13" t="str">
        <f t="shared" si="13"/>
        <v/>
      </c>
      <c r="G179" s="12" t="str">
        <f t="shared" si="14"/>
        <v>0</v>
      </c>
      <c r="H179" s="17" t="str">
        <f t="shared" si="15"/>
        <v/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0</v>
      </c>
      <c r="E181" s="13" t="str">
        <f t="shared" si="12"/>
        <v/>
      </c>
      <c r="F181" s="13" t="str">
        <f t="shared" si="13"/>
        <v/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0</v>
      </c>
      <c r="D182" s="8">
        <v>0</v>
      </c>
      <c r="E182" s="13" t="str">
        <f t="shared" si="12"/>
        <v/>
      </c>
      <c r="F182" s="13" t="str">
        <f t="shared" si="13"/>
        <v/>
      </c>
      <c r="G182" s="12" t="str">
        <f t="shared" si="14"/>
        <v>0</v>
      </c>
      <c r="H182" s="17" t="str">
        <f t="shared" si="15"/>
        <v/>
      </c>
    </row>
    <row r="183" spans="2:8" ht="15" x14ac:dyDescent="0.2">
      <c r="B183" s="7" t="s">
        <v>286</v>
      </c>
      <c r="C183" s="8">
        <v>1</v>
      </c>
      <c r="D183" s="8">
        <v>0</v>
      </c>
      <c r="E183" s="13">
        <f t="shared" si="12"/>
        <v>1.6949152542372881E-2</v>
      </c>
      <c r="F183" s="13" t="str">
        <f t="shared" si="13"/>
        <v/>
      </c>
      <c r="G183" s="12" t="str">
        <f t="shared" si="14"/>
        <v>0</v>
      </c>
      <c r="H183" s="17">
        <f t="shared" si="15"/>
        <v>0</v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1</v>
      </c>
      <c r="D186" s="8">
        <v>1</v>
      </c>
      <c r="E186" s="13">
        <f t="shared" si="12"/>
        <v>1.6949152542372881E-2</v>
      </c>
      <c r="F186" s="13">
        <f t="shared" si="13"/>
        <v>5.263157894736842E-3</v>
      </c>
      <c r="G186" s="12">
        <f t="shared" si="14"/>
        <v>0</v>
      </c>
      <c r="H186" s="17">
        <f t="shared" si="15"/>
        <v>0</v>
      </c>
    </row>
    <row r="187" spans="2:8" ht="15" x14ac:dyDescent="0.2">
      <c r="B187" s="7" t="s">
        <v>288</v>
      </c>
      <c r="C187" s="8">
        <v>0</v>
      </c>
      <c r="D187" s="8">
        <v>0</v>
      </c>
      <c r="E187" s="13" t="str">
        <f t="shared" si="12"/>
        <v/>
      </c>
      <c r="F187" s="13" t="str">
        <f t="shared" si="13"/>
        <v/>
      </c>
      <c r="G187" s="12" t="str">
        <f t="shared" si="14"/>
        <v>0</v>
      </c>
      <c r="H187" s="17" t="str">
        <f t="shared" si="15"/>
        <v/>
      </c>
    </row>
    <row r="188" spans="2:8" ht="30" x14ac:dyDescent="0.2">
      <c r="B188" s="7" t="s">
        <v>289</v>
      </c>
      <c r="C188" s="8">
        <v>1</v>
      </c>
      <c r="D188" s="8">
        <v>0</v>
      </c>
      <c r="E188" s="13">
        <f t="shared" si="12"/>
        <v>1.6949152542372881E-2</v>
      </c>
      <c r="F188" s="13" t="str">
        <f t="shared" si="13"/>
        <v/>
      </c>
      <c r="G188" s="12" t="str">
        <f t="shared" si="14"/>
        <v>0</v>
      </c>
      <c r="H188" s="17">
        <f t="shared" si="15"/>
        <v>0</v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0</v>
      </c>
      <c r="E195" s="13" t="str">
        <f t="shared" si="12"/>
        <v/>
      </c>
      <c r="F195" s="13" t="str">
        <f t="shared" si="13"/>
        <v/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2</v>
      </c>
      <c r="D196" s="8">
        <v>8</v>
      </c>
      <c r="E196" s="13">
        <f t="shared" si="12"/>
        <v>3.3898305084745763E-2</v>
      </c>
      <c r="F196" s="13">
        <f t="shared" si="13"/>
        <v>4.2105263157894736E-2</v>
      </c>
      <c r="G196" s="12">
        <f t="shared" si="14"/>
        <v>3</v>
      </c>
      <c r="H196" s="17">
        <f t="shared" si="15"/>
        <v>0.10169491525423729</v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0</v>
      </c>
      <c r="E198" s="13" t="str">
        <f t="shared" si="12"/>
        <v/>
      </c>
      <c r="F198" s="13" t="str">
        <f t="shared" si="13"/>
        <v/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0</v>
      </c>
      <c r="D199" s="8">
        <v>0</v>
      </c>
      <c r="E199" s="13" t="str">
        <f t="shared" si="12"/>
        <v/>
      </c>
      <c r="F199" s="13" t="str">
        <f t="shared" si="13"/>
        <v/>
      </c>
      <c r="G199" s="12" t="str">
        <f t="shared" si="14"/>
        <v>0</v>
      </c>
      <c r="H199" s="17" t="str">
        <f t="shared" si="15"/>
        <v/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0</v>
      </c>
      <c r="D201" s="8">
        <v>0</v>
      </c>
      <c r="E201" s="13" t="str">
        <f t="shared" si="12"/>
        <v/>
      </c>
      <c r="F201" s="13" t="str">
        <f t="shared" si="13"/>
        <v/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0</v>
      </c>
      <c r="D203" s="8">
        <v>0</v>
      </c>
      <c r="E203" s="13" t="str">
        <f t="shared" si="12"/>
        <v/>
      </c>
      <c r="F203" s="13" t="str">
        <f t="shared" si="13"/>
        <v/>
      </c>
      <c r="G203" s="12" t="str">
        <f t="shared" si="14"/>
        <v>0</v>
      </c>
      <c r="H203" s="17" t="str">
        <f t="shared" si="15"/>
        <v/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0</v>
      </c>
      <c r="E206" s="13" t="str">
        <f t="shared" si="12"/>
        <v/>
      </c>
      <c r="F206" s="13" t="str">
        <f t="shared" si="13"/>
        <v/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1</v>
      </c>
      <c r="D208" s="8">
        <v>0</v>
      </c>
      <c r="E208" s="13">
        <f t="shared" si="12"/>
        <v>1.6949152542372881E-2</v>
      </c>
      <c r="F208" s="13" t="str">
        <f t="shared" si="13"/>
        <v/>
      </c>
      <c r="G208" s="12" t="str">
        <f t="shared" si="14"/>
        <v>0</v>
      </c>
      <c r="H208" s="17">
        <f t="shared" si="15"/>
        <v>0</v>
      </c>
    </row>
    <row r="209" spans="2:8" ht="15" x14ac:dyDescent="0.2">
      <c r="B209" s="7" t="s">
        <v>72</v>
      </c>
      <c r="C209" s="8">
        <v>0</v>
      </c>
      <c r="D209" s="8">
        <v>0</v>
      </c>
      <c r="E209" s="13" t="str">
        <f t="shared" si="12"/>
        <v/>
      </c>
      <c r="F209" s="13" t="str">
        <f t="shared" si="13"/>
        <v/>
      </c>
      <c r="G209" s="12" t="str">
        <f t="shared" si="14"/>
        <v>0</v>
      </c>
      <c r="H209" s="17" t="str">
        <f t="shared" si="15"/>
        <v/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0</v>
      </c>
      <c r="D211" s="8">
        <v>0</v>
      </c>
      <c r="E211" s="13" t="str">
        <f t="shared" si="12"/>
        <v/>
      </c>
      <c r="F211" s="13" t="str">
        <f t="shared" si="13"/>
        <v/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0</v>
      </c>
      <c r="D214" s="8">
        <v>0</v>
      </c>
      <c r="E214" s="13" t="str">
        <f t="shared" si="12"/>
        <v/>
      </c>
      <c r="F214" s="13" t="str">
        <f t="shared" si="13"/>
        <v/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0</v>
      </c>
      <c r="D216" s="8">
        <v>0</v>
      </c>
      <c r="E216" s="13" t="str">
        <f t="shared" si="12"/>
        <v/>
      </c>
      <c r="F216" s="13" t="str">
        <f t="shared" si="13"/>
        <v/>
      </c>
      <c r="G216" s="12" t="str">
        <f t="shared" si="14"/>
        <v>0</v>
      </c>
      <c r="H216" s="17" t="str">
        <f t="shared" si="15"/>
        <v/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0</v>
      </c>
      <c r="D222" s="8">
        <v>0</v>
      </c>
      <c r="E222" s="13" t="str">
        <f t="shared" si="16"/>
        <v/>
      </c>
      <c r="F222" s="13" t="str">
        <f t="shared" si="17"/>
        <v/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1</v>
      </c>
      <c r="E226" s="13" t="str">
        <f t="shared" si="16"/>
        <v/>
      </c>
      <c r="F226" s="13">
        <f t="shared" si="17"/>
        <v>5.263157894736842E-3</v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2</v>
      </c>
      <c r="D229" s="8">
        <v>6</v>
      </c>
      <c r="E229" s="13">
        <f t="shared" si="16"/>
        <v>3.3898305084745763E-2</v>
      </c>
      <c r="F229" s="13">
        <f t="shared" si="17"/>
        <v>3.1578947368421054E-2</v>
      </c>
      <c r="G229" s="12">
        <f t="shared" si="18"/>
        <v>2</v>
      </c>
      <c r="H229" s="17">
        <f t="shared" si="19"/>
        <v>6.7796610169491525E-2</v>
      </c>
    </row>
    <row r="230" spans="2:8" ht="15" x14ac:dyDescent="0.2">
      <c r="B230" s="7" t="s">
        <v>313</v>
      </c>
      <c r="C230" s="8">
        <v>0</v>
      </c>
      <c r="D230" s="8">
        <v>0</v>
      </c>
      <c r="E230" s="13" t="str">
        <f t="shared" si="16"/>
        <v/>
      </c>
      <c r="F230" s="13" t="str">
        <f t="shared" si="17"/>
        <v/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0</v>
      </c>
      <c r="D231" s="8">
        <v>0</v>
      </c>
      <c r="E231" s="13" t="str">
        <f t="shared" si="16"/>
        <v/>
      </c>
      <c r="F231" s="13" t="str">
        <f t="shared" si="17"/>
        <v/>
      </c>
      <c r="G231" s="12" t="str">
        <f t="shared" si="18"/>
        <v>0</v>
      </c>
      <c r="H231" s="17" t="str">
        <f t="shared" si="19"/>
        <v/>
      </c>
    </row>
    <row r="232" spans="2:8" ht="15" x14ac:dyDescent="0.2">
      <c r="B232" s="7" t="s">
        <v>78</v>
      </c>
      <c r="C232" s="8">
        <v>4</v>
      </c>
      <c r="D232" s="8">
        <v>3</v>
      </c>
      <c r="E232" s="13">
        <f t="shared" si="16"/>
        <v>6.7796610169491525E-2</v>
      </c>
      <c r="F232" s="13">
        <f t="shared" si="17"/>
        <v>1.5789473684210527E-2</v>
      </c>
      <c r="G232" s="12">
        <f t="shared" si="18"/>
        <v>-0.25</v>
      </c>
      <c r="H232" s="17">
        <f t="shared" si="19"/>
        <v>-1.6949152542372881E-2</v>
      </c>
    </row>
    <row r="233" spans="2:8" ht="15" x14ac:dyDescent="0.2">
      <c r="B233" s="7" t="s">
        <v>75</v>
      </c>
      <c r="C233" s="8">
        <v>0</v>
      </c>
      <c r="D233" s="8">
        <v>4</v>
      </c>
      <c r="E233" s="13" t="str">
        <f t="shared" si="16"/>
        <v/>
      </c>
      <c r="F233" s="13">
        <f t="shared" si="17"/>
        <v>2.1052631578947368E-2</v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1</v>
      </c>
      <c r="D235" s="8">
        <v>7</v>
      </c>
      <c r="E235" s="13">
        <f t="shared" si="16"/>
        <v>1.6949152542372881E-2</v>
      </c>
      <c r="F235" s="13">
        <f t="shared" si="17"/>
        <v>3.6842105263157891E-2</v>
      </c>
      <c r="G235" s="12">
        <f t="shared" si="18"/>
        <v>6</v>
      </c>
      <c r="H235" s="17">
        <f t="shared" si="19"/>
        <v>0.10169491525423729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3</v>
      </c>
      <c r="D237" s="8">
        <v>3</v>
      </c>
      <c r="E237" s="13">
        <f t="shared" si="16"/>
        <v>5.0847457627118647E-2</v>
      </c>
      <c r="F237" s="13">
        <f t="shared" si="17"/>
        <v>1.5789473684210527E-2</v>
      </c>
      <c r="G237" s="12">
        <f t="shared" si="18"/>
        <v>0</v>
      </c>
      <c r="H237" s="17">
        <f t="shared" si="19"/>
        <v>0</v>
      </c>
    </row>
    <row r="238" spans="2:8" ht="15" x14ac:dyDescent="0.2">
      <c r="B238" s="7" t="s">
        <v>86</v>
      </c>
      <c r="C238" s="8">
        <v>2</v>
      </c>
      <c r="D238" s="8">
        <v>7</v>
      </c>
      <c r="E238" s="13">
        <f t="shared" si="16"/>
        <v>3.3898305084745763E-2</v>
      </c>
      <c r="F238" s="13">
        <f t="shared" si="17"/>
        <v>3.6842105263157891E-2</v>
      </c>
      <c r="G238" s="12">
        <f t="shared" si="18"/>
        <v>2.5</v>
      </c>
      <c r="H238" s="17">
        <f t="shared" si="19"/>
        <v>8.4745762711864403E-2</v>
      </c>
    </row>
    <row r="239" spans="2:8" ht="15" x14ac:dyDescent="0.2">
      <c r="B239" s="7" t="s">
        <v>82</v>
      </c>
      <c r="C239" s="8">
        <v>0</v>
      </c>
      <c r="D239" s="8">
        <v>1</v>
      </c>
      <c r="E239" s="13" t="str">
        <f t="shared" si="16"/>
        <v/>
      </c>
      <c r="F239" s="13">
        <f t="shared" si="17"/>
        <v>5.263157894736842E-3</v>
      </c>
      <c r="G239" s="12" t="str">
        <f t="shared" si="18"/>
        <v>0</v>
      </c>
      <c r="H239" s="17" t="str">
        <f t="shared" si="19"/>
        <v/>
      </c>
    </row>
    <row r="240" spans="2:8" ht="15" x14ac:dyDescent="0.2">
      <c r="B240" s="7" t="s">
        <v>317</v>
      </c>
      <c r="C240" s="8">
        <v>0</v>
      </c>
      <c r="D240" s="8">
        <v>0</v>
      </c>
      <c r="E240" s="13" t="str">
        <f t="shared" si="16"/>
        <v/>
      </c>
      <c r="F240" s="13" t="str">
        <f t="shared" si="17"/>
        <v/>
      </c>
      <c r="G240" s="12" t="str">
        <f t="shared" si="18"/>
        <v>0</v>
      </c>
      <c r="H240" s="17" t="str">
        <f t="shared" si="19"/>
        <v/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0</v>
      </c>
      <c r="D244" s="8">
        <v>0</v>
      </c>
      <c r="E244" s="13" t="str">
        <f t="shared" si="16"/>
        <v/>
      </c>
      <c r="F244" s="13" t="str">
        <f t="shared" si="17"/>
        <v/>
      </c>
      <c r="G244" s="12" t="str">
        <f t="shared" si="18"/>
        <v>0</v>
      </c>
      <c r="H244" s="17" t="str">
        <f t="shared" si="19"/>
        <v/>
      </c>
    </row>
    <row r="245" spans="2:8" ht="15" x14ac:dyDescent="0.2">
      <c r="B245" s="7" t="s">
        <v>85</v>
      </c>
      <c r="C245" s="8">
        <v>1</v>
      </c>
      <c r="D245" s="8">
        <v>0</v>
      </c>
      <c r="E245" s="13">
        <f t="shared" si="16"/>
        <v>1.6949152542372881E-2</v>
      </c>
      <c r="F245" s="13" t="str">
        <f t="shared" si="17"/>
        <v/>
      </c>
      <c r="G245" s="12" t="str">
        <f t="shared" si="18"/>
        <v>0</v>
      </c>
      <c r="H245" s="17">
        <f t="shared" si="19"/>
        <v>0</v>
      </c>
    </row>
    <row r="246" spans="2:8" ht="15" x14ac:dyDescent="0.2">
      <c r="B246" s="7" t="s">
        <v>319</v>
      </c>
      <c r="C246" s="8">
        <v>0</v>
      </c>
      <c r="D246" s="8">
        <v>0</v>
      </c>
      <c r="E246" s="13" t="str">
        <f t="shared" si="16"/>
        <v/>
      </c>
      <c r="F246" s="13" t="str">
        <f t="shared" si="17"/>
        <v/>
      </c>
      <c r="G246" s="12" t="str">
        <f t="shared" si="18"/>
        <v>0</v>
      </c>
      <c r="H246" s="17" t="str">
        <f t="shared" si="19"/>
        <v/>
      </c>
    </row>
    <row r="247" spans="2:8" ht="15" x14ac:dyDescent="0.2">
      <c r="B247" s="7" t="s">
        <v>320</v>
      </c>
      <c r="C247" s="8">
        <v>0</v>
      </c>
      <c r="D247" s="8">
        <v>3</v>
      </c>
      <c r="E247" s="13" t="str">
        <f t="shared" si="16"/>
        <v/>
      </c>
      <c r="F247" s="13">
        <f t="shared" si="17"/>
        <v>1.5789473684210527E-2</v>
      </c>
      <c r="G247" s="12" t="str">
        <f t="shared" si="18"/>
        <v>0</v>
      </c>
      <c r="H247" s="17" t="str">
        <f t="shared" si="19"/>
        <v/>
      </c>
    </row>
    <row r="248" spans="2:8" ht="15" x14ac:dyDescent="0.2">
      <c r="B248" s="7" t="s">
        <v>87</v>
      </c>
      <c r="C248" s="8">
        <v>0</v>
      </c>
      <c r="D248" s="8">
        <v>0</v>
      </c>
      <c r="E248" s="13" t="str">
        <f t="shared" si="16"/>
        <v/>
      </c>
      <c r="F248" s="13" t="str">
        <f t="shared" si="17"/>
        <v/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3</v>
      </c>
      <c r="D249" s="8">
        <v>3</v>
      </c>
      <c r="E249" s="13">
        <f t="shared" si="16"/>
        <v>5.0847457627118647E-2</v>
      </c>
      <c r="F249" s="13">
        <f t="shared" si="17"/>
        <v>1.5789473684210527E-2</v>
      </c>
      <c r="G249" s="12">
        <f t="shared" si="18"/>
        <v>0</v>
      </c>
      <c r="H249" s="17">
        <f t="shared" si="19"/>
        <v>0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0</v>
      </c>
      <c r="D252" s="8">
        <v>0</v>
      </c>
      <c r="E252" s="13" t="str">
        <f t="shared" si="16"/>
        <v/>
      </c>
      <c r="F252" s="13" t="str">
        <f t="shared" si="17"/>
        <v/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0</v>
      </c>
      <c r="D253" s="8">
        <v>2</v>
      </c>
      <c r="E253" s="13" t="str">
        <f t="shared" si="16"/>
        <v/>
      </c>
      <c r="F253" s="13">
        <f t="shared" si="17"/>
        <v>1.0526315789473684E-2</v>
      </c>
      <c r="G253" s="12" t="str">
        <f t="shared" si="18"/>
        <v>0</v>
      </c>
      <c r="H253" s="17" t="str">
        <f t="shared" si="19"/>
        <v/>
      </c>
    </row>
    <row r="254" spans="2:8" ht="15" x14ac:dyDescent="0.2">
      <c r="B254" s="7" t="s">
        <v>324</v>
      </c>
      <c r="C254" s="8">
        <v>0</v>
      </c>
      <c r="D254" s="8">
        <v>0</v>
      </c>
      <c r="E254" s="13" t="str">
        <f t="shared" si="16"/>
        <v/>
      </c>
      <c r="F254" s="13" t="str">
        <f t="shared" si="17"/>
        <v/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0</v>
      </c>
      <c r="D256" s="8">
        <v>2</v>
      </c>
      <c r="E256" s="13" t="str">
        <f t="shared" si="16"/>
        <v/>
      </c>
      <c r="F256" s="13">
        <f t="shared" si="17"/>
        <v>1.0526315789473684E-2</v>
      </c>
      <c r="G256" s="12" t="str">
        <f t="shared" si="18"/>
        <v>0</v>
      </c>
      <c r="H256" s="17" t="str">
        <f t="shared" si="19"/>
        <v/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0</v>
      </c>
      <c r="D262" s="8">
        <v>0</v>
      </c>
      <c r="E262" s="13" t="str">
        <f t="shared" si="16"/>
        <v/>
      </c>
      <c r="F262" s="13" t="str">
        <f t="shared" si="17"/>
        <v/>
      </c>
      <c r="G262" s="12" t="str">
        <f t="shared" si="18"/>
        <v>0</v>
      </c>
      <c r="H262" s="17" t="str">
        <f t="shared" si="19"/>
        <v/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0</v>
      </c>
      <c r="D266" s="8">
        <v>1</v>
      </c>
      <c r="E266" s="13" t="str">
        <f t="shared" si="16"/>
        <v/>
      </c>
      <c r="F266" s="13">
        <f t="shared" si="17"/>
        <v>5.263157894736842E-3</v>
      </c>
      <c r="G266" s="12" t="str">
        <f t="shared" si="18"/>
        <v>0</v>
      </c>
      <c r="H266" s="17" t="str">
        <f t="shared" si="19"/>
        <v/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20</v>
      </c>
      <c r="D268" s="8">
        <v>1</v>
      </c>
      <c r="E268" s="13">
        <f t="shared" si="16"/>
        <v>0.33898305084745761</v>
      </c>
      <c r="F268" s="13">
        <f t="shared" si="17"/>
        <v>5.263157894736842E-3</v>
      </c>
      <c r="G268" s="12">
        <f t="shared" si="18"/>
        <v>-0.95</v>
      </c>
      <c r="H268" s="17">
        <f t="shared" si="19"/>
        <v>-0.32203389830508472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0</v>
      </c>
      <c r="D270" s="8">
        <v>0</v>
      </c>
      <c r="E270" s="13" t="str">
        <f t="shared" si="16"/>
        <v/>
      </c>
      <c r="F270" s="13" t="str">
        <f t="shared" si="17"/>
        <v/>
      </c>
      <c r="G270" s="12" t="str">
        <f t="shared" si="18"/>
        <v>0</v>
      </c>
      <c r="H270" s="17" t="str">
        <f t="shared" si="19"/>
        <v/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0</v>
      </c>
      <c r="D273" s="8">
        <v>0</v>
      </c>
      <c r="E273" s="13" t="str">
        <f t="shared" si="16"/>
        <v/>
      </c>
      <c r="F273" s="13" t="str">
        <f t="shared" si="17"/>
        <v/>
      </c>
      <c r="G273" s="12" t="str">
        <f t="shared" si="18"/>
        <v>0</v>
      </c>
      <c r="H273" s="17" t="str">
        <f t="shared" si="19"/>
        <v/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0</v>
      </c>
      <c r="E283" s="13" t="str">
        <f t="shared" si="20"/>
        <v/>
      </c>
      <c r="F283" s="13" t="str">
        <f t="shared" si="21"/>
        <v/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339</v>
      </c>
      <c r="D294" s="40">
        <f>SUM(D295:D499)</f>
        <v>624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0.84070796460176989</v>
      </c>
      <c r="H294" s="39">
        <f>+IF(OR(AND(E294=""),(G294="")),"",E294*G294)</f>
        <v>0.84070796460176989</v>
      </c>
    </row>
    <row r="295" spans="2:8" ht="15" x14ac:dyDescent="0.2">
      <c r="B295" s="5" t="s">
        <v>101</v>
      </c>
      <c r="C295" s="8">
        <v>21</v>
      </c>
      <c r="D295" s="8">
        <v>22</v>
      </c>
      <c r="E295" s="13">
        <f>+IF(C295=0,"",C295/C$294)</f>
        <v>6.1946902654867256E-2</v>
      </c>
      <c r="F295" s="13">
        <f>+IF(D295=0,"",D295/D$294)</f>
        <v>3.5256410256410256E-2</v>
      </c>
      <c r="G295" s="12">
        <f>+IF(OR(AND(D295=0),(C295=0)),"0",((D295-C295)/C295))</f>
        <v>4.7619047619047616E-2</v>
      </c>
      <c r="H295" s="17">
        <f>+IF(OR(AND(E295=""),(G295="")),"",E295*G295)</f>
        <v>2.9498525073746312E-3</v>
      </c>
    </row>
    <row r="296" spans="2:8" ht="15" x14ac:dyDescent="0.2">
      <c r="B296" s="5" t="s">
        <v>114</v>
      </c>
      <c r="C296" s="8">
        <v>0</v>
      </c>
      <c r="D296" s="8">
        <v>0</v>
      </c>
      <c r="E296" s="13" t="str">
        <f t="shared" ref="E296:E359" si="24">+IF(C296=0,"",C296/C$294)</f>
        <v/>
      </c>
      <c r="F296" s="13" t="str">
        <f t="shared" ref="F296:F359" si="25">+IF(D296=0,"",D296/D$294)</f>
        <v/>
      </c>
      <c r="G296" s="12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105</v>
      </c>
      <c r="C297" s="8">
        <v>2</v>
      </c>
      <c r="D297" s="8">
        <v>1</v>
      </c>
      <c r="E297" s="13">
        <f t="shared" si="24"/>
        <v>5.8997050147492625E-3</v>
      </c>
      <c r="F297" s="13">
        <f t="shared" si="25"/>
        <v>1.6025641025641025E-3</v>
      </c>
      <c r="G297" s="12">
        <f t="shared" si="26"/>
        <v>-0.5</v>
      </c>
      <c r="H297" s="17">
        <f t="shared" si="27"/>
        <v>-2.9498525073746312E-3</v>
      </c>
    </row>
    <row r="298" spans="2:8" ht="15" x14ac:dyDescent="0.2">
      <c r="B298" s="5" t="s">
        <v>96</v>
      </c>
      <c r="C298" s="8">
        <v>1</v>
      </c>
      <c r="D298" s="8">
        <v>20</v>
      </c>
      <c r="E298" s="13">
        <f t="shared" si="24"/>
        <v>2.9498525073746312E-3</v>
      </c>
      <c r="F298" s="13">
        <f t="shared" si="25"/>
        <v>3.2051282051282048E-2</v>
      </c>
      <c r="G298" s="12">
        <f t="shared" si="26"/>
        <v>19</v>
      </c>
      <c r="H298" s="17">
        <f t="shared" si="27"/>
        <v>5.6047197640117993E-2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0</v>
      </c>
      <c r="E300" s="13" t="str">
        <f t="shared" si="24"/>
        <v/>
      </c>
      <c r="F300" s="13" t="str">
        <f t="shared" si="25"/>
        <v/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25</v>
      </c>
      <c r="D301" s="8">
        <v>24</v>
      </c>
      <c r="E301" s="13">
        <f t="shared" si="24"/>
        <v>7.3746312684365781E-2</v>
      </c>
      <c r="F301" s="13">
        <f t="shared" si="25"/>
        <v>3.8461538461538464E-2</v>
      </c>
      <c r="G301" s="12">
        <f t="shared" si="26"/>
        <v>-0.04</v>
      </c>
      <c r="H301" s="17">
        <f t="shared" si="27"/>
        <v>-2.9498525073746312E-3</v>
      </c>
    </row>
    <row r="302" spans="2:8" ht="15" x14ac:dyDescent="0.2">
      <c r="B302" s="5" t="s">
        <v>110</v>
      </c>
      <c r="C302" s="8">
        <v>1</v>
      </c>
      <c r="D302" s="8">
        <v>0</v>
      </c>
      <c r="E302" s="13">
        <f t="shared" si="24"/>
        <v>2.9498525073746312E-3</v>
      </c>
      <c r="F302" s="13" t="str">
        <f t="shared" si="25"/>
        <v/>
      </c>
      <c r="G302" s="12" t="str">
        <f t="shared" si="26"/>
        <v>0</v>
      </c>
      <c r="H302" s="17">
        <f t="shared" si="27"/>
        <v>0</v>
      </c>
    </row>
    <row r="303" spans="2:8" ht="15" x14ac:dyDescent="0.2">
      <c r="B303" s="5" t="s">
        <v>109</v>
      </c>
      <c r="C303" s="8">
        <v>2</v>
      </c>
      <c r="D303" s="8">
        <v>0</v>
      </c>
      <c r="E303" s="13">
        <f t="shared" si="24"/>
        <v>5.8997050147492625E-3</v>
      </c>
      <c r="F303" s="13" t="str">
        <f t="shared" si="25"/>
        <v/>
      </c>
      <c r="G303" s="12" t="str">
        <f t="shared" si="26"/>
        <v>0</v>
      </c>
      <c r="H303" s="17">
        <f t="shared" si="27"/>
        <v>0</v>
      </c>
    </row>
    <row r="304" spans="2:8" ht="15" x14ac:dyDescent="0.2">
      <c r="B304" s="5" t="s">
        <v>108</v>
      </c>
      <c r="C304" s="8">
        <v>0</v>
      </c>
      <c r="D304" s="8">
        <v>1</v>
      </c>
      <c r="E304" s="13" t="str">
        <f t="shared" si="24"/>
        <v/>
      </c>
      <c r="F304" s="13">
        <f t="shared" si="25"/>
        <v>1.6025641025641025E-3</v>
      </c>
      <c r="G304" s="12" t="str">
        <f t="shared" si="26"/>
        <v>0</v>
      </c>
      <c r="H304" s="17" t="str">
        <f t="shared" si="27"/>
        <v/>
      </c>
    </row>
    <row r="305" spans="2:8" ht="15" x14ac:dyDescent="0.2">
      <c r="B305" s="5" t="s">
        <v>352</v>
      </c>
      <c r="C305" s="8">
        <v>0</v>
      </c>
      <c r="D305" s="8">
        <v>0</v>
      </c>
      <c r="E305" s="13" t="str">
        <f t="shared" si="24"/>
        <v/>
      </c>
      <c r="F305" s="13" t="str">
        <f t="shared" si="25"/>
        <v/>
      </c>
      <c r="G305" s="12" t="str">
        <f t="shared" si="26"/>
        <v>0</v>
      </c>
      <c r="H305" s="17" t="str">
        <f t="shared" si="27"/>
        <v/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18</v>
      </c>
      <c r="D307" s="8">
        <v>11</v>
      </c>
      <c r="E307" s="13">
        <f t="shared" si="24"/>
        <v>5.3097345132743362E-2</v>
      </c>
      <c r="F307" s="13">
        <f t="shared" si="25"/>
        <v>1.7628205128205128E-2</v>
      </c>
      <c r="G307" s="12">
        <f t="shared" si="26"/>
        <v>-0.3888888888888889</v>
      </c>
      <c r="H307" s="17">
        <f t="shared" si="27"/>
        <v>-2.0648967551622419E-2</v>
      </c>
    </row>
    <row r="308" spans="2:8" ht="15" x14ac:dyDescent="0.2">
      <c r="B308" s="5" t="s">
        <v>100</v>
      </c>
      <c r="C308" s="8">
        <v>1</v>
      </c>
      <c r="D308" s="8">
        <v>0</v>
      </c>
      <c r="E308" s="13">
        <f t="shared" si="24"/>
        <v>2.9498525073746312E-3</v>
      </c>
      <c r="F308" s="13" t="str">
        <f t="shared" si="25"/>
        <v/>
      </c>
      <c r="G308" s="12" t="str">
        <f t="shared" si="26"/>
        <v>0</v>
      </c>
      <c r="H308" s="17">
        <f t="shared" si="27"/>
        <v>0</v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1</v>
      </c>
      <c r="D310" s="8">
        <v>9</v>
      </c>
      <c r="E310" s="13">
        <f t="shared" si="24"/>
        <v>2.9498525073746312E-3</v>
      </c>
      <c r="F310" s="13">
        <f t="shared" si="25"/>
        <v>1.4423076923076924E-2</v>
      </c>
      <c r="G310" s="12">
        <f t="shared" si="26"/>
        <v>8</v>
      </c>
      <c r="H310" s="17">
        <f t="shared" si="27"/>
        <v>2.359882005899705E-2</v>
      </c>
    </row>
    <row r="311" spans="2:8" ht="15" x14ac:dyDescent="0.2">
      <c r="B311" s="5" t="s">
        <v>103</v>
      </c>
      <c r="C311" s="8">
        <v>2</v>
      </c>
      <c r="D311" s="8">
        <v>3</v>
      </c>
      <c r="E311" s="13">
        <f t="shared" si="24"/>
        <v>5.8997050147492625E-3</v>
      </c>
      <c r="F311" s="13">
        <f t="shared" si="25"/>
        <v>4.807692307692308E-3</v>
      </c>
      <c r="G311" s="12">
        <f t="shared" si="26"/>
        <v>0.5</v>
      </c>
      <c r="H311" s="17">
        <f t="shared" si="27"/>
        <v>2.9498525073746312E-3</v>
      </c>
    </row>
    <row r="312" spans="2:8" ht="15" x14ac:dyDescent="0.2">
      <c r="B312" s="5" t="s">
        <v>98</v>
      </c>
      <c r="C312" s="8">
        <v>0</v>
      </c>
      <c r="D312" s="8">
        <v>0</v>
      </c>
      <c r="E312" s="13" t="str">
        <f t="shared" si="24"/>
        <v/>
      </c>
      <c r="F312" s="13" t="str">
        <f t="shared" si="25"/>
        <v/>
      </c>
      <c r="G312" s="12" t="str">
        <f t="shared" si="26"/>
        <v>0</v>
      </c>
      <c r="H312" s="17" t="str">
        <f t="shared" si="27"/>
        <v/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3</v>
      </c>
      <c r="D314" s="8">
        <v>5</v>
      </c>
      <c r="E314" s="13">
        <f t="shared" si="24"/>
        <v>8.8495575221238937E-3</v>
      </c>
      <c r="F314" s="13">
        <f t="shared" si="25"/>
        <v>8.0128205128205121E-3</v>
      </c>
      <c r="G314" s="12">
        <f t="shared" si="26"/>
        <v>0.66666666666666663</v>
      </c>
      <c r="H314" s="17">
        <f t="shared" si="27"/>
        <v>5.8997050147492625E-3</v>
      </c>
    </row>
    <row r="315" spans="2:8" ht="15" x14ac:dyDescent="0.2">
      <c r="B315" s="5" t="s">
        <v>355</v>
      </c>
      <c r="C315" s="8">
        <v>1</v>
      </c>
      <c r="D315" s="8">
        <v>3</v>
      </c>
      <c r="E315" s="13">
        <f t="shared" si="24"/>
        <v>2.9498525073746312E-3</v>
      </c>
      <c r="F315" s="13">
        <f t="shared" si="25"/>
        <v>4.807692307692308E-3</v>
      </c>
      <c r="G315" s="12">
        <f t="shared" si="26"/>
        <v>2</v>
      </c>
      <c r="H315" s="17">
        <f t="shared" si="27"/>
        <v>5.8997050147492625E-3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2</v>
      </c>
      <c r="D317" s="8">
        <v>6</v>
      </c>
      <c r="E317" s="13">
        <f t="shared" si="24"/>
        <v>5.8997050147492625E-3</v>
      </c>
      <c r="F317" s="13">
        <f t="shared" si="25"/>
        <v>9.6153846153846159E-3</v>
      </c>
      <c r="G317" s="12">
        <f t="shared" si="26"/>
        <v>2</v>
      </c>
      <c r="H317" s="17">
        <f t="shared" si="27"/>
        <v>1.1799410029498525E-2</v>
      </c>
    </row>
    <row r="318" spans="2:8" ht="15" x14ac:dyDescent="0.2">
      <c r="B318" s="5" t="s">
        <v>356</v>
      </c>
      <c r="C318" s="8">
        <v>51</v>
      </c>
      <c r="D318" s="8">
        <v>11</v>
      </c>
      <c r="E318" s="13">
        <f t="shared" si="24"/>
        <v>0.15044247787610621</v>
      </c>
      <c r="F318" s="13">
        <f t="shared" si="25"/>
        <v>1.7628205128205128E-2</v>
      </c>
      <c r="G318" s="12">
        <f t="shared" si="26"/>
        <v>-0.78431372549019607</v>
      </c>
      <c r="H318" s="17">
        <f t="shared" si="27"/>
        <v>-0.11799410029498526</v>
      </c>
    </row>
    <row r="319" spans="2:8" ht="15" x14ac:dyDescent="0.2">
      <c r="B319" s="5" t="s">
        <v>116</v>
      </c>
      <c r="C319" s="8">
        <v>21</v>
      </c>
      <c r="D319" s="8">
        <v>0</v>
      </c>
      <c r="E319" s="13">
        <f t="shared" si="24"/>
        <v>6.1946902654867256E-2</v>
      </c>
      <c r="F319" s="13" t="str">
        <f t="shared" si="25"/>
        <v/>
      </c>
      <c r="G319" s="12" t="str">
        <f t="shared" si="26"/>
        <v>0</v>
      </c>
      <c r="H319" s="17">
        <f t="shared" si="27"/>
        <v>0</v>
      </c>
    </row>
    <row r="320" spans="2:8" ht="15" x14ac:dyDescent="0.2">
      <c r="B320" s="5" t="s">
        <v>115</v>
      </c>
      <c r="C320" s="8">
        <v>0</v>
      </c>
      <c r="D320" s="8">
        <v>0</v>
      </c>
      <c r="E320" s="13" t="str">
        <f t="shared" si="24"/>
        <v/>
      </c>
      <c r="F320" s="13" t="str">
        <f t="shared" si="25"/>
        <v/>
      </c>
      <c r="G320" s="12" t="str">
        <f t="shared" si="26"/>
        <v>0</v>
      </c>
      <c r="H320" s="17" t="str">
        <f t="shared" si="27"/>
        <v/>
      </c>
    </row>
    <row r="321" spans="2:8" ht="15" x14ac:dyDescent="0.2">
      <c r="B321" s="5" t="s">
        <v>99</v>
      </c>
      <c r="C321" s="8">
        <v>0</v>
      </c>
      <c r="D321" s="8">
        <v>0</v>
      </c>
      <c r="E321" s="13" t="str">
        <f t="shared" si="24"/>
        <v/>
      </c>
      <c r="F321" s="13" t="str">
        <f t="shared" si="25"/>
        <v/>
      </c>
      <c r="G321" s="12" t="str">
        <f t="shared" si="26"/>
        <v>0</v>
      </c>
      <c r="H321" s="17" t="str">
        <f t="shared" si="27"/>
        <v/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0</v>
      </c>
      <c r="D323" s="8">
        <v>0</v>
      </c>
      <c r="E323" s="13" t="str">
        <f t="shared" si="24"/>
        <v/>
      </c>
      <c r="F323" s="13" t="str">
        <f t="shared" si="25"/>
        <v/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0</v>
      </c>
      <c r="D324" s="8">
        <v>0</v>
      </c>
      <c r="E324" s="13" t="str">
        <f t="shared" si="24"/>
        <v/>
      </c>
      <c r="F324" s="13" t="str">
        <f t="shared" si="25"/>
        <v/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3</v>
      </c>
      <c r="D326" s="8">
        <v>18</v>
      </c>
      <c r="E326" s="13">
        <f t="shared" si="24"/>
        <v>8.8495575221238937E-3</v>
      </c>
      <c r="F326" s="13">
        <f t="shared" si="25"/>
        <v>2.8846153846153848E-2</v>
      </c>
      <c r="G326" s="12">
        <f t="shared" si="26"/>
        <v>5</v>
      </c>
      <c r="H326" s="17">
        <f t="shared" si="27"/>
        <v>4.4247787610619468E-2</v>
      </c>
    </row>
    <row r="327" spans="2:8" ht="15" x14ac:dyDescent="0.2">
      <c r="B327" s="5" t="s">
        <v>359</v>
      </c>
      <c r="C327" s="8">
        <v>1</v>
      </c>
      <c r="D327" s="8">
        <v>4</v>
      </c>
      <c r="E327" s="13">
        <f t="shared" si="24"/>
        <v>2.9498525073746312E-3</v>
      </c>
      <c r="F327" s="13">
        <f t="shared" si="25"/>
        <v>6.41025641025641E-3</v>
      </c>
      <c r="G327" s="12">
        <f t="shared" si="26"/>
        <v>3</v>
      </c>
      <c r="H327" s="17">
        <f t="shared" si="27"/>
        <v>8.8495575221238937E-3</v>
      </c>
    </row>
    <row r="328" spans="2:8" ht="15" x14ac:dyDescent="0.2">
      <c r="B328" s="5" t="s">
        <v>117</v>
      </c>
      <c r="C328" s="8">
        <v>0</v>
      </c>
      <c r="D328" s="8">
        <v>0</v>
      </c>
      <c r="E328" s="13" t="str">
        <f t="shared" si="24"/>
        <v/>
      </c>
      <c r="F328" s="13" t="str">
        <f t="shared" si="25"/>
        <v/>
      </c>
      <c r="G328" s="12" t="str">
        <f t="shared" si="26"/>
        <v>0</v>
      </c>
      <c r="H328" s="17" t="str">
        <f t="shared" si="27"/>
        <v/>
      </c>
    </row>
    <row r="329" spans="2:8" ht="15" x14ac:dyDescent="0.2">
      <c r="B329" s="5" t="s">
        <v>360</v>
      </c>
      <c r="C329" s="8">
        <v>0</v>
      </c>
      <c r="D329" s="8">
        <v>1</v>
      </c>
      <c r="E329" s="13" t="str">
        <f t="shared" si="24"/>
        <v/>
      </c>
      <c r="F329" s="13">
        <f t="shared" si="25"/>
        <v>1.6025641025641025E-3</v>
      </c>
      <c r="G329" s="12" t="str">
        <f t="shared" si="26"/>
        <v>0</v>
      </c>
      <c r="H329" s="17" t="str">
        <f t="shared" si="27"/>
        <v/>
      </c>
    </row>
    <row r="330" spans="2:8" ht="15" x14ac:dyDescent="0.2">
      <c r="B330" s="5" t="s">
        <v>361</v>
      </c>
      <c r="C330" s="8">
        <v>3</v>
      </c>
      <c r="D330" s="8">
        <v>6</v>
      </c>
      <c r="E330" s="13">
        <f t="shared" si="24"/>
        <v>8.8495575221238937E-3</v>
      </c>
      <c r="F330" s="13">
        <f t="shared" si="25"/>
        <v>9.6153846153846159E-3</v>
      </c>
      <c r="G330" s="12">
        <f t="shared" si="26"/>
        <v>1</v>
      </c>
      <c r="H330" s="17">
        <f t="shared" si="27"/>
        <v>8.8495575221238937E-3</v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34</v>
      </c>
      <c r="D332" s="8">
        <v>186</v>
      </c>
      <c r="E332" s="13">
        <f t="shared" si="24"/>
        <v>0.10029498525073746</v>
      </c>
      <c r="F332" s="13">
        <f t="shared" si="25"/>
        <v>0.29807692307692307</v>
      </c>
      <c r="G332" s="12">
        <f t="shared" si="26"/>
        <v>4.4705882352941178</v>
      </c>
      <c r="H332" s="17">
        <f t="shared" si="27"/>
        <v>0.44837758112094395</v>
      </c>
    </row>
    <row r="333" spans="2:8" ht="15" x14ac:dyDescent="0.2">
      <c r="B333" s="5" t="s">
        <v>131</v>
      </c>
      <c r="C333" s="8">
        <v>64</v>
      </c>
      <c r="D333" s="8">
        <v>133</v>
      </c>
      <c r="E333" s="13">
        <f t="shared" si="24"/>
        <v>0.1887905604719764</v>
      </c>
      <c r="F333" s="13">
        <f t="shared" si="25"/>
        <v>0.21314102564102563</v>
      </c>
      <c r="G333" s="12">
        <f t="shared" si="26"/>
        <v>1.078125</v>
      </c>
      <c r="H333" s="17">
        <f t="shared" si="27"/>
        <v>0.20353982300884954</v>
      </c>
    </row>
    <row r="334" spans="2:8" ht="15" x14ac:dyDescent="0.2">
      <c r="B334" s="5" t="s">
        <v>120</v>
      </c>
      <c r="C334" s="8">
        <v>4</v>
      </c>
      <c r="D334" s="8">
        <v>6</v>
      </c>
      <c r="E334" s="13">
        <f t="shared" si="24"/>
        <v>1.1799410029498525E-2</v>
      </c>
      <c r="F334" s="13">
        <f t="shared" si="25"/>
        <v>9.6153846153846159E-3</v>
      </c>
      <c r="G334" s="12">
        <f t="shared" si="26"/>
        <v>0.5</v>
      </c>
      <c r="H334" s="17">
        <f t="shared" si="27"/>
        <v>5.8997050147492625E-3</v>
      </c>
    </row>
    <row r="335" spans="2:8" ht="15" x14ac:dyDescent="0.2">
      <c r="B335" s="5" t="s">
        <v>129</v>
      </c>
      <c r="C335" s="8">
        <v>1</v>
      </c>
      <c r="D335" s="8">
        <v>5</v>
      </c>
      <c r="E335" s="13">
        <f t="shared" si="24"/>
        <v>2.9498525073746312E-3</v>
      </c>
      <c r="F335" s="13">
        <f t="shared" si="25"/>
        <v>8.0128205128205121E-3</v>
      </c>
      <c r="G335" s="12">
        <f t="shared" si="26"/>
        <v>4</v>
      </c>
      <c r="H335" s="17">
        <f t="shared" si="27"/>
        <v>1.1799410029498525E-2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0</v>
      </c>
      <c r="D337" s="8">
        <v>0</v>
      </c>
      <c r="E337" s="13" t="str">
        <f t="shared" si="24"/>
        <v/>
      </c>
      <c r="F337" s="13" t="str">
        <f t="shared" si="25"/>
        <v/>
      </c>
      <c r="G337" s="12" t="str">
        <f t="shared" si="26"/>
        <v>0</v>
      </c>
      <c r="H337" s="17" t="str">
        <f t="shared" si="27"/>
        <v/>
      </c>
    </row>
    <row r="338" spans="2:8" ht="30" x14ac:dyDescent="0.2">
      <c r="B338" s="5" t="s">
        <v>363</v>
      </c>
      <c r="C338" s="8">
        <v>0</v>
      </c>
      <c r="D338" s="8">
        <v>0</v>
      </c>
      <c r="E338" s="13" t="str">
        <f t="shared" si="24"/>
        <v/>
      </c>
      <c r="F338" s="13" t="str">
        <f t="shared" si="25"/>
        <v/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0</v>
      </c>
      <c r="D339" s="8">
        <v>1</v>
      </c>
      <c r="E339" s="13" t="str">
        <f t="shared" si="24"/>
        <v/>
      </c>
      <c r="F339" s="13">
        <f t="shared" si="25"/>
        <v>1.6025641025641025E-3</v>
      </c>
      <c r="G339" s="12" t="str">
        <f t="shared" si="26"/>
        <v>0</v>
      </c>
      <c r="H339" s="17" t="str">
        <f t="shared" si="27"/>
        <v/>
      </c>
    </row>
    <row r="340" spans="2:8" ht="15" x14ac:dyDescent="0.2">
      <c r="B340" s="5" t="s">
        <v>365</v>
      </c>
      <c r="C340" s="8">
        <v>0</v>
      </c>
      <c r="D340" s="8">
        <v>0</v>
      </c>
      <c r="E340" s="13" t="str">
        <f t="shared" si="24"/>
        <v/>
      </c>
      <c r="F340" s="13" t="str">
        <f t="shared" si="25"/>
        <v/>
      </c>
      <c r="G340" s="12" t="str">
        <f t="shared" si="26"/>
        <v>0</v>
      </c>
      <c r="H340" s="17" t="str">
        <f t="shared" si="27"/>
        <v/>
      </c>
    </row>
    <row r="341" spans="2:8" ht="15" x14ac:dyDescent="0.2">
      <c r="B341" s="5" t="s">
        <v>119</v>
      </c>
      <c r="C341" s="8">
        <v>0</v>
      </c>
      <c r="D341" s="8">
        <v>5</v>
      </c>
      <c r="E341" s="13" t="str">
        <f t="shared" si="24"/>
        <v/>
      </c>
      <c r="F341" s="13">
        <f t="shared" si="25"/>
        <v>8.0128205128205121E-3</v>
      </c>
      <c r="G341" s="12" t="str">
        <f t="shared" si="26"/>
        <v>0</v>
      </c>
      <c r="H341" s="17" t="str">
        <f t="shared" si="27"/>
        <v/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4</v>
      </c>
      <c r="D343" s="8">
        <v>1</v>
      </c>
      <c r="E343" s="13">
        <f t="shared" si="24"/>
        <v>1.1799410029498525E-2</v>
      </c>
      <c r="F343" s="13">
        <f t="shared" si="25"/>
        <v>1.6025641025641025E-3</v>
      </c>
      <c r="G343" s="12">
        <f t="shared" si="26"/>
        <v>-0.75</v>
      </c>
      <c r="H343" s="17">
        <f t="shared" si="27"/>
        <v>-8.8495575221238937E-3</v>
      </c>
    </row>
    <row r="344" spans="2:8" ht="15" x14ac:dyDescent="0.2">
      <c r="B344" s="5" t="s">
        <v>132</v>
      </c>
      <c r="C344" s="8">
        <v>6</v>
      </c>
      <c r="D344" s="8">
        <v>19</v>
      </c>
      <c r="E344" s="13">
        <f t="shared" si="24"/>
        <v>1.7699115044247787E-2</v>
      </c>
      <c r="F344" s="13">
        <f t="shared" si="25"/>
        <v>3.0448717948717948E-2</v>
      </c>
      <c r="G344" s="12">
        <f t="shared" si="26"/>
        <v>2.1666666666666665</v>
      </c>
      <c r="H344" s="17">
        <f t="shared" si="27"/>
        <v>3.8348082595870206E-2</v>
      </c>
    </row>
    <row r="345" spans="2:8" ht="15" x14ac:dyDescent="0.2">
      <c r="B345" s="5" t="s">
        <v>367</v>
      </c>
      <c r="C345" s="8">
        <v>7</v>
      </c>
      <c r="D345" s="8">
        <v>22</v>
      </c>
      <c r="E345" s="13">
        <f t="shared" si="24"/>
        <v>2.0648967551622419E-2</v>
      </c>
      <c r="F345" s="13">
        <f t="shared" si="25"/>
        <v>3.5256410256410256E-2</v>
      </c>
      <c r="G345" s="12">
        <f t="shared" si="26"/>
        <v>2.1428571428571428</v>
      </c>
      <c r="H345" s="17">
        <f t="shared" si="27"/>
        <v>4.4247787610619468E-2</v>
      </c>
    </row>
    <row r="346" spans="2:8" ht="15" x14ac:dyDescent="0.2">
      <c r="B346" s="5" t="s">
        <v>123</v>
      </c>
      <c r="C346" s="8">
        <v>0</v>
      </c>
      <c r="D346" s="8">
        <v>0</v>
      </c>
      <c r="E346" s="13" t="str">
        <f t="shared" si="24"/>
        <v/>
      </c>
      <c r="F346" s="13" t="str">
        <f t="shared" si="25"/>
        <v/>
      </c>
      <c r="G346" s="12" t="str">
        <f t="shared" si="26"/>
        <v>0</v>
      </c>
      <c r="H346" s="17" t="str">
        <f t="shared" si="27"/>
        <v/>
      </c>
    </row>
    <row r="347" spans="2:8" ht="15" x14ac:dyDescent="0.2">
      <c r="B347" s="5" t="s">
        <v>122</v>
      </c>
      <c r="C347" s="8">
        <v>3</v>
      </c>
      <c r="D347" s="8">
        <v>7</v>
      </c>
      <c r="E347" s="13">
        <f t="shared" si="24"/>
        <v>8.8495575221238937E-3</v>
      </c>
      <c r="F347" s="13">
        <f t="shared" si="25"/>
        <v>1.1217948717948718E-2</v>
      </c>
      <c r="G347" s="12">
        <f t="shared" si="26"/>
        <v>1.3333333333333333</v>
      </c>
      <c r="H347" s="17">
        <f t="shared" si="27"/>
        <v>1.1799410029498525E-2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9</v>
      </c>
      <c r="D354" s="8">
        <v>10</v>
      </c>
      <c r="E354" s="13">
        <f t="shared" si="24"/>
        <v>2.6548672566371681E-2</v>
      </c>
      <c r="F354" s="13">
        <f t="shared" si="25"/>
        <v>1.6025641025641024E-2</v>
      </c>
      <c r="G354" s="12">
        <f t="shared" si="26"/>
        <v>0.1111111111111111</v>
      </c>
      <c r="H354" s="17">
        <f t="shared" si="27"/>
        <v>2.9498525073746312E-3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1</v>
      </c>
      <c r="D357" s="8">
        <v>2</v>
      </c>
      <c r="E357" s="13">
        <f t="shared" si="24"/>
        <v>2.9498525073746312E-3</v>
      </c>
      <c r="F357" s="13">
        <f t="shared" si="25"/>
        <v>3.205128205128205E-3</v>
      </c>
      <c r="G357" s="12">
        <f t="shared" si="26"/>
        <v>1</v>
      </c>
      <c r="H357" s="17">
        <f t="shared" si="27"/>
        <v>2.9498525073746312E-3</v>
      </c>
    </row>
    <row r="358" spans="2:8" ht="15" x14ac:dyDescent="0.2">
      <c r="B358" s="5" t="s">
        <v>128</v>
      </c>
      <c r="C358" s="8">
        <v>9</v>
      </c>
      <c r="D358" s="8">
        <v>10</v>
      </c>
      <c r="E358" s="13">
        <f t="shared" si="24"/>
        <v>2.6548672566371681E-2</v>
      </c>
      <c r="F358" s="13">
        <f t="shared" si="25"/>
        <v>1.6025641025641024E-2</v>
      </c>
      <c r="G358" s="12">
        <f t="shared" si="26"/>
        <v>0.1111111111111111</v>
      </c>
      <c r="H358" s="17">
        <f t="shared" si="27"/>
        <v>2.9498525073746312E-3</v>
      </c>
    </row>
    <row r="359" spans="2:8" ht="15" x14ac:dyDescent="0.2">
      <c r="B359" s="5" t="s">
        <v>124</v>
      </c>
      <c r="C359" s="8">
        <v>0</v>
      </c>
      <c r="D359" s="8">
        <v>0</v>
      </c>
      <c r="E359" s="13" t="str">
        <f t="shared" si="24"/>
        <v/>
      </c>
      <c r="F359" s="13" t="str">
        <f t="shared" si="25"/>
        <v/>
      </c>
      <c r="G359" s="12" t="str">
        <f t="shared" si="26"/>
        <v>0</v>
      </c>
      <c r="H359" s="17" t="str">
        <f t="shared" si="27"/>
        <v/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0</v>
      </c>
      <c r="D363" s="8">
        <v>0</v>
      </c>
      <c r="E363" s="13" t="str">
        <f t="shared" si="28"/>
        <v/>
      </c>
      <c r="F363" s="13" t="str">
        <f t="shared" si="29"/>
        <v/>
      </c>
      <c r="G363" s="12" t="str">
        <f t="shared" si="30"/>
        <v>0</v>
      </c>
      <c r="H363" s="17" t="str">
        <f t="shared" si="31"/>
        <v/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0</v>
      </c>
      <c r="E368" s="13" t="str">
        <f t="shared" si="28"/>
        <v/>
      </c>
      <c r="F368" s="13" t="str">
        <f t="shared" si="29"/>
        <v/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0</v>
      </c>
      <c r="D369" s="8">
        <v>0</v>
      </c>
      <c r="E369" s="13" t="str">
        <f t="shared" si="28"/>
        <v/>
      </c>
      <c r="F369" s="13" t="str">
        <f t="shared" si="29"/>
        <v/>
      </c>
      <c r="G369" s="12" t="str">
        <f t="shared" si="30"/>
        <v>0</v>
      </c>
      <c r="H369" s="17" t="str">
        <f t="shared" si="31"/>
        <v/>
      </c>
    </row>
    <row r="370" spans="2:8" ht="15" x14ac:dyDescent="0.2">
      <c r="B370" s="5" t="s">
        <v>136</v>
      </c>
      <c r="C370" s="8">
        <v>0</v>
      </c>
      <c r="D370" s="8">
        <v>1</v>
      </c>
      <c r="E370" s="13" t="str">
        <f t="shared" si="28"/>
        <v/>
      </c>
      <c r="F370" s="13">
        <f t="shared" si="29"/>
        <v>1.6025641025641025E-3</v>
      </c>
      <c r="G370" s="12" t="str">
        <f t="shared" si="30"/>
        <v>0</v>
      </c>
      <c r="H370" s="17" t="str">
        <f t="shared" si="31"/>
        <v/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3</v>
      </c>
      <c r="D372" s="8">
        <v>7</v>
      </c>
      <c r="E372" s="13">
        <f t="shared" si="28"/>
        <v>8.8495575221238937E-3</v>
      </c>
      <c r="F372" s="13">
        <f t="shared" si="29"/>
        <v>1.1217948717948718E-2</v>
      </c>
      <c r="G372" s="12">
        <f t="shared" si="30"/>
        <v>1.3333333333333333</v>
      </c>
      <c r="H372" s="17">
        <f t="shared" si="31"/>
        <v>1.1799410029498525E-2</v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0</v>
      </c>
      <c r="D375" s="8">
        <v>0</v>
      </c>
      <c r="E375" s="13" t="str">
        <f t="shared" si="28"/>
        <v/>
      </c>
      <c r="F375" s="13" t="str">
        <f t="shared" si="29"/>
        <v/>
      </c>
      <c r="G375" s="12" t="str">
        <f t="shared" si="30"/>
        <v>0</v>
      </c>
      <c r="H375" s="17" t="str">
        <f t="shared" si="31"/>
        <v/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0</v>
      </c>
      <c r="D377" s="8">
        <v>1</v>
      </c>
      <c r="E377" s="13" t="str">
        <f t="shared" si="28"/>
        <v/>
      </c>
      <c r="F377" s="13">
        <f t="shared" si="29"/>
        <v>1.6025641025641025E-3</v>
      </c>
      <c r="G377" s="12" t="str">
        <f t="shared" si="30"/>
        <v>0</v>
      </c>
      <c r="H377" s="17" t="str">
        <f t="shared" si="31"/>
        <v/>
      </c>
    </row>
    <row r="378" spans="2:8" ht="15" x14ac:dyDescent="0.2">
      <c r="B378" s="5" t="s">
        <v>150</v>
      </c>
      <c r="C378" s="8">
        <v>0</v>
      </c>
      <c r="D378" s="8">
        <v>3</v>
      </c>
      <c r="E378" s="13" t="str">
        <f t="shared" si="28"/>
        <v/>
      </c>
      <c r="F378" s="13">
        <f t="shared" si="29"/>
        <v>4.807692307692308E-3</v>
      </c>
      <c r="G378" s="12" t="str">
        <f t="shared" si="30"/>
        <v>0</v>
      </c>
      <c r="H378" s="17" t="str">
        <f t="shared" si="31"/>
        <v/>
      </c>
    </row>
    <row r="379" spans="2:8" ht="15" x14ac:dyDescent="0.2">
      <c r="B379" s="5" t="s">
        <v>385</v>
      </c>
      <c r="C379" s="8">
        <v>0</v>
      </c>
      <c r="D379" s="8">
        <v>0</v>
      </c>
      <c r="E379" s="13" t="str">
        <f t="shared" si="28"/>
        <v/>
      </c>
      <c r="F379" s="13" t="str">
        <f t="shared" si="29"/>
        <v/>
      </c>
      <c r="G379" s="12" t="str">
        <f t="shared" si="30"/>
        <v>0</v>
      </c>
      <c r="H379" s="17" t="str">
        <f t="shared" si="31"/>
        <v/>
      </c>
    </row>
    <row r="380" spans="2:8" ht="30" x14ac:dyDescent="0.2">
      <c r="B380" s="5" t="s">
        <v>386</v>
      </c>
      <c r="C380" s="8">
        <v>0</v>
      </c>
      <c r="D380" s="8">
        <v>0</v>
      </c>
      <c r="E380" s="13" t="str">
        <f t="shared" si="28"/>
        <v/>
      </c>
      <c r="F380" s="13" t="str">
        <f t="shared" si="29"/>
        <v/>
      </c>
      <c r="G380" s="12" t="str">
        <f t="shared" si="30"/>
        <v>0</v>
      </c>
      <c r="H380" s="17" t="str">
        <f t="shared" si="31"/>
        <v/>
      </c>
    </row>
    <row r="381" spans="2:8" ht="30" x14ac:dyDescent="0.2">
      <c r="B381" s="5" t="s">
        <v>387</v>
      </c>
      <c r="C381" s="8">
        <v>0</v>
      </c>
      <c r="D381" s="8">
        <v>0</v>
      </c>
      <c r="E381" s="13" t="str">
        <f t="shared" si="28"/>
        <v/>
      </c>
      <c r="F381" s="13" t="str">
        <f t="shared" si="29"/>
        <v/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0</v>
      </c>
      <c r="D382" s="8">
        <v>0</v>
      </c>
      <c r="E382" s="13" t="str">
        <f t="shared" si="28"/>
        <v/>
      </c>
      <c r="F382" s="13" t="str">
        <f t="shared" si="29"/>
        <v/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0</v>
      </c>
      <c r="D383" s="8">
        <v>0</v>
      </c>
      <c r="E383" s="13" t="str">
        <f t="shared" si="28"/>
        <v/>
      </c>
      <c r="F383" s="13" t="str">
        <f t="shared" si="29"/>
        <v/>
      </c>
      <c r="G383" s="12" t="str">
        <f t="shared" si="30"/>
        <v>0</v>
      </c>
      <c r="H383" s="17" t="str">
        <f t="shared" si="31"/>
        <v/>
      </c>
    </row>
    <row r="384" spans="2:8" ht="15" x14ac:dyDescent="0.2">
      <c r="B384" s="5" t="s">
        <v>389</v>
      </c>
      <c r="C384" s="8">
        <v>0</v>
      </c>
      <c r="D384" s="8">
        <v>0</v>
      </c>
      <c r="E384" s="13" t="str">
        <f t="shared" si="28"/>
        <v/>
      </c>
      <c r="F384" s="13" t="str">
        <f t="shared" si="29"/>
        <v/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0</v>
      </c>
      <c r="D385" s="8">
        <v>0</v>
      </c>
      <c r="E385" s="13" t="str">
        <f t="shared" si="28"/>
        <v/>
      </c>
      <c r="F385" s="13" t="str">
        <f t="shared" si="29"/>
        <v/>
      </c>
      <c r="G385" s="12" t="str">
        <f t="shared" si="30"/>
        <v>0</v>
      </c>
      <c r="H385" s="17" t="str">
        <f t="shared" si="31"/>
        <v/>
      </c>
    </row>
    <row r="386" spans="2:8" ht="15" x14ac:dyDescent="0.2">
      <c r="B386" s="5" t="s">
        <v>482</v>
      </c>
      <c r="C386" s="8">
        <v>0</v>
      </c>
      <c r="D386" s="8">
        <v>0</v>
      </c>
      <c r="E386" s="13" t="str">
        <f t="shared" si="28"/>
        <v/>
      </c>
      <c r="F386" s="13" t="str">
        <f t="shared" si="29"/>
        <v/>
      </c>
      <c r="G386" s="12" t="str">
        <f t="shared" si="30"/>
        <v>0</v>
      </c>
      <c r="H386" s="17" t="str">
        <f t="shared" si="31"/>
        <v/>
      </c>
    </row>
    <row r="387" spans="2:8" ht="15" x14ac:dyDescent="0.2">
      <c r="B387" s="5" t="s">
        <v>145</v>
      </c>
      <c r="C387" s="8">
        <v>1</v>
      </c>
      <c r="D387" s="8">
        <v>0</v>
      </c>
      <c r="E387" s="13">
        <f t="shared" si="28"/>
        <v>2.9498525073746312E-3</v>
      </c>
      <c r="F387" s="13" t="str">
        <f t="shared" si="29"/>
        <v/>
      </c>
      <c r="G387" s="12" t="str">
        <f t="shared" si="30"/>
        <v>0</v>
      </c>
      <c r="H387" s="17">
        <f t="shared" si="31"/>
        <v>0</v>
      </c>
    </row>
    <row r="388" spans="2:8" ht="15" x14ac:dyDescent="0.2">
      <c r="B388" s="5" t="s">
        <v>390</v>
      </c>
      <c r="C388" s="8">
        <v>0</v>
      </c>
      <c r="D388" s="8">
        <v>0</v>
      </c>
      <c r="E388" s="13" t="str">
        <f t="shared" si="28"/>
        <v/>
      </c>
      <c r="F388" s="13" t="str">
        <f t="shared" si="29"/>
        <v/>
      </c>
      <c r="G388" s="12" t="str">
        <f t="shared" si="30"/>
        <v>0</v>
      </c>
      <c r="H388" s="17" t="str">
        <f t="shared" si="31"/>
        <v/>
      </c>
    </row>
    <row r="389" spans="2:8" ht="15" x14ac:dyDescent="0.2">
      <c r="B389" s="5" t="s">
        <v>144</v>
      </c>
      <c r="C389" s="8">
        <v>0</v>
      </c>
      <c r="D389" s="8">
        <v>1</v>
      </c>
      <c r="E389" s="13" t="str">
        <f t="shared" si="28"/>
        <v/>
      </c>
      <c r="F389" s="13">
        <f t="shared" si="29"/>
        <v>1.6025641025641025E-3</v>
      </c>
      <c r="G389" s="12" t="str">
        <f t="shared" si="30"/>
        <v>0</v>
      </c>
      <c r="H389" s="17" t="str">
        <f t="shared" si="31"/>
        <v/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0</v>
      </c>
      <c r="D391" s="8">
        <v>0</v>
      </c>
      <c r="E391" s="13" t="str">
        <f t="shared" si="28"/>
        <v/>
      </c>
      <c r="F391" s="13" t="str">
        <f t="shared" si="29"/>
        <v/>
      </c>
      <c r="G391" s="12" t="str">
        <f t="shared" si="30"/>
        <v>0</v>
      </c>
      <c r="H391" s="17" t="str">
        <f t="shared" si="31"/>
        <v/>
      </c>
    </row>
    <row r="392" spans="2:8" ht="15" x14ac:dyDescent="0.2">
      <c r="B392" s="5" t="s">
        <v>141</v>
      </c>
      <c r="C392" s="8">
        <v>1</v>
      </c>
      <c r="D392" s="8">
        <v>0</v>
      </c>
      <c r="E392" s="13">
        <f t="shared" si="28"/>
        <v>2.9498525073746312E-3</v>
      </c>
      <c r="F392" s="13" t="str">
        <f t="shared" si="29"/>
        <v/>
      </c>
      <c r="G392" s="12" t="str">
        <f t="shared" si="30"/>
        <v>0</v>
      </c>
      <c r="H392" s="17">
        <f t="shared" si="31"/>
        <v>0</v>
      </c>
    </row>
    <row r="393" spans="2:8" ht="15" x14ac:dyDescent="0.2">
      <c r="B393" s="5" t="s">
        <v>391</v>
      </c>
      <c r="C393" s="8">
        <v>1</v>
      </c>
      <c r="D393" s="8">
        <v>5</v>
      </c>
      <c r="E393" s="13">
        <f t="shared" si="28"/>
        <v>2.9498525073746312E-3</v>
      </c>
      <c r="F393" s="13">
        <f t="shared" si="29"/>
        <v>8.0128205128205121E-3</v>
      </c>
      <c r="G393" s="12">
        <f t="shared" si="30"/>
        <v>4</v>
      </c>
      <c r="H393" s="17">
        <f t="shared" si="31"/>
        <v>1.1799410029498525E-2</v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0</v>
      </c>
      <c r="D395" s="8">
        <v>0</v>
      </c>
      <c r="E395" s="13" t="str">
        <f t="shared" si="28"/>
        <v/>
      </c>
      <c r="F395" s="13" t="str">
        <f t="shared" si="29"/>
        <v/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0</v>
      </c>
      <c r="D398" s="8">
        <v>0</v>
      </c>
      <c r="E398" s="13" t="str">
        <f t="shared" si="28"/>
        <v/>
      </c>
      <c r="F398" s="13" t="str">
        <f t="shared" si="29"/>
        <v/>
      </c>
      <c r="G398" s="12" t="str">
        <f t="shared" si="30"/>
        <v>0</v>
      </c>
      <c r="H398" s="17" t="str">
        <f t="shared" si="31"/>
        <v/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0</v>
      </c>
      <c r="D400" s="8">
        <v>0</v>
      </c>
      <c r="E400" s="13" t="str">
        <f t="shared" si="28"/>
        <v/>
      </c>
      <c r="F400" s="13" t="str">
        <f t="shared" si="29"/>
        <v/>
      </c>
      <c r="G400" s="12" t="str">
        <f t="shared" si="30"/>
        <v>0</v>
      </c>
      <c r="H400" s="17" t="str">
        <f t="shared" si="31"/>
        <v/>
      </c>
    </row>
    <row r="401" spans="2:8" ht="15" x14ac:dyDescent="0.2">
      <c r="B401" s="5" t="s">
        <v>393</v>
      </c>
      <c r="C401" s="8">
        <v>1</v>
      </c>
      <c r="D401" s="8">
        <v>0</v>
      </c>
      <c r="E401" s="13">
        <f t="shared" si="28"/>
        <v>2.9498525073746312E-3</v>
      </c>
      <c r="F401" s="13" t="str">
        <f t="shared" si="29"/>
        <v/>
      </c>
      <c r="G401" s="12" t="str">
        <f t="shared" si="30"/>
        <v>0</v>
      </c>
      <c r="H401" s="17">
        <f t="shared" si="31"/>
        <v>0</v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0</v>
      </c>
      <c r="D403" s="8">
        <v>0</v>
      </c>
      <c r="E403" s="13" t="str">
        <f t="shared" si="28"/>
        <v/>
      </c>
      <c r="F403" s="13" t="str">
        <f t="shared" si="29"/>
        <v/>
      </c>
      <c r="G403" s="12" t="str">
        <f t="shared" si="30"/>
        <v>0</v>
      </c>
      <c r="H403" s="17" t="str">
        <f t="shared" si="31"/>
        <v/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0</v>
      </c>
      <c r="D405" s="8">
        <v>0</v>
      </c>
      <c r="E405" s="13" t="str">
        <f t="shared" si="28"/>
        <v/>
      </c>
      <c r="F405" s="13" t="str">
        <f t="shared" si="29"/>
        <v/>
      </c>
      <c r="G405" s="12" t="str">
        <f t="shared" si="30"/>
        <v>0</v>
      </c>
      <c r="H405" s="17" t="str">
        <f t="shared" si="31"/>
        <v/>
      </c>
    </row>
    <row r="406" spans="2:8" ht="15" x14ac:dyDescent="0.2">
      <c r="B406" s="5" t="s">
        <v>398</v>
      </c>
      <c r="C406" s="8">
        <v>3</v>
      </c>
      <c r="D406" s="8">
        <v>1</v>
      </c>
      <c r="E406" s="13">
        <f t="shared" si="28"/>
        <v>8.8495575221238937E-3</v>
      </c>
      <c r="F406" s="13">
        <f t="shared" si="29"/>
        <v>1.6025641025641025E-3</v>
      </c>
      <c r="G406" s="12">
        <f t="shared" si="30"/>
        <v>-0.66666666666666663</v>
      </c>
      <c r="H406" s="17">
        <f t="shared" si="31"/>
        <v>-5.8997050147492625E-3</v>
      </c>
    </row>
    <row r="407" spans="2:8" ht="15" x14ac:dyDescent="0.2">
      <c r="B407" s="5" t="s">
        <v>399</v>
      </c>
      <c r="C407" s="8">
        <v>0</v>
      </c>
      <c r="D407" s="8">
        <v>1</v>
      </c>
      <c r="E407" s="13" t="str">
        <f t="shared" si="28"/>
        <v/>
      </c>
      <c r="F407" s="13">
        <f t="shared" si="29"/>
        <v>1.6025641025641025E-3</v>
      </c>
      <c r="G407" s="12" t="str">
        <f t="shared" si="30"/>
        <v>0</v>
      </c>
      <c r="H407" s="17" t="str">
        <f t="shared" si="31"/>
        <v/>
      </c>
    </row>
    <row r="408" spans="2:8" ht="15" x14ac:dyDescent="0.2">
      <c r="B408" s="5" t="s">
        <v>400</v>
      </c>
      <c r="C408" s="8">
        <v>4</v>
      </c>
      <c r="D408" s="8">
        <v>1</v>
      </c>
      <c r="E408" s="13">
        <f t="shared" si="28"/>
        <v>1.1799410029498525E-2</v>
      </c>
      <c r="F408" s="13">
        <f t="shared" si="29"/>
        <v>1.6025641025641025E-3</v>
      </c>
      <c r="G408" s="12">
        <f t="shared" si="30"/>
        <v>-0.75</v>
      </c>
      <c r="H408" s="17">
        <f t="shared" si="31"/>
        <v>-8.8495575221238937E-3</v>
      </c>
    </row>
    <row r="409" spans="2:8" ht="15" x14ac:dyDescent="0.2">
      <c r="B409" s="5" t="s">
        <v>140</v>
      </c>
      <c r="C409" s="8">
        <v>0</v>
      </c>
      <c r="D409" s="8">
        <v>0</v>
      </c>
      <c r="E409" s="13" t="str">
        <f t="shared" si="28"/>
        <v/>
      </c>
      <c r="F409" s="13" t="str">
        <f t="shared" si="29"/>
        <v/>
      </c>
      <c r="G409" s="12" t="str">
        <f t="shared" si="30"/>
        <v>0</v>
      </c>
      <c r="H409" s="17" t="str">
        <f t="shared" si="31"/>
        <v/>
      </c>
    </row>
    <row r="410" spans="2:8" ht="15" x14ac:dyDescent="0.2">
      <c r="B410" s="5" t="s">
        <v>401</v>
      </c>
      <c r="C410" s="8">
        <v>0</v>
      </c>
      <c r="D410" s="8">
        <v>0</v>
      </c>
      <c r="E410" s="13" t="str">
        <f t="shared" si="28"/>
        <v/>
      </c>
      <c r="F410" s="13" t="str">
        <f t="shared" si="29"/>
        <v/>
      </c>
      <c r="G410" s="12" t="str">
        <f t="shared" si="30"/>
        <v>0</v>
      </c>
      <c r="H410" s="17" t="str">
        <f t="shared" si="31"/>
        <v/>
      </c>
    </row>
    <row r="411" spans="2:8" ht="15" x14ac:dyDescent="0.2">
      <c r="B411" s="5" t="s">
        <v>402</v>
      </c>
      <c r="C411" s="8">
        <v>0</v>
      </c>
      <c r="D411" s="8">
        <v>0</v>
      </c>
      <c r="E411" s="13" t="str">
        <f t="shared" si="28"/>
        <v/>
      </c>
      <c r="F411" s="13" t="str">
        <f t="shared" si="29"/>
        <v/>
      </c>
      <c r="G411" s="12" t="str">
        <f t="shared" si="30"/>
        <v>0</v>
      </c>
      <c r="H411" s="17" t="str">
        <f t="shared" si="31"/>
        <v/>
      </c>
    </row>
    <row r="412" spans="2:8" ht="15" x14ac:dyDescent="0.2">
      <c r="B412" s="5" t="s">
        <v>403</v>
      </c>
      <c r="C412" s="8">
        <v>2</v>
      </c>
      <c r="D412" s="8">
        <v>0</v>
      </c>
      <c r="E412" s="13">
        <f t="shared" si="28"/>
        <v>5.8997050147492625E-3</v>
      </c>
      <c r="F412" s="13" t="str">
        <f t="shared" si="29"/>
        <v/>
      </c>
      <c r="G412" s="12" t="str">
        <f t="shared" si="30"/>
        <v>0</v>
      </c>
      <c r="H412" s="17">
        <f t="shared" si="31"/>
        <v>0</v>
      </c>
    </row>
    <row r="413" spans="2:8" ht="15" x14ac:dyDescent="0.2">
      <c r="B413" s="5" t="s">
        <v>404</v>
      </c>
      <c r="C413" s="8">
        <v>0</v>
      </c>
      <c r="D413" s="8">
        <v>0</v>
      </c>
      <c r="E413" s="13" t="str">
        <f t="shared" si="28"/>
        <v/>
      </c>
      <c r="F413" s="13" t="str">
        <f t="shared" si="29"/>
        <v/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0</v>
      </c>
      <c r="D414" s="8">
        <v>0</v>
      </c>
      <c r="E414" s="13" t="str">
        <f t="shared" si="28"/>
        <v/>
      </c>
      <c r="F414" s="13" t="str">
        <f t="shared" si="29"/>
        <v/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1</v>
      </c>
      <c r="D416" s="8">
        <v>0</v>
      </c>
      <c r="E416" s="13">
        <f t="shared" si="28"/>
        <v>2.9498525073746312E-3</v>
      </c>
      <c r="F416" s="13" t="str">
        <f t="shared" si="29"/>
        <v/>
      </c>
      <c r="G416" s="12" t="str">
        <f t="shared" si="30"/>
        <v>0</v>
      </c>
      <c r="H416" s="17">
        <f t="shared" si="31"/>
        <v>0</v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0</v>
      </c>
      <c r="D419" s="8">
        <v>0</v>
      </c>
      <c r="E419" s="13" t="str">
        <f t="shared" si="28"/>
        <v/>
      </c>
      <c r="F419" s="13" t="str">
        <f t="shared" si="29"/>
        <v/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0</v>
      </c>
      <c r="D420" s="8">
        <v>0</v>
      </c>
      <c r="E420" s="13" t="str">
        <f t="shared" si="28"/>
        <v/>
      </c>
      <c r="F420" s="13" t="str">
        <f t="shared" si="29"/>
        <v/>
      </c>
      <c r="G420" s="12" t="str">
        <f t="shared" si="30"/>
        <v>0</v>
      </c>
      <c r="H420" s="17" t="str">
        <f t="shared" si="31"/>
        <v/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0</v>
      </c>
      <c r="D422" s="8">
        <v>0</v>
      </c>
      <c r="E422" s="13" t="str">
        <f t="shared" si="28"/>
        <v/>
      </c>
      <c r="F422" s="13" t="str">
        <f t="shared" si="29"/>
        <v/>
      </c>
      <c r="G422" s="12" t="str">
        <f t="shared" si="30"/>
        <v>0</v>
      </c>
      <c r="H422" s="17" t="str">
        <f t="shared" si="31"/>
        <v/>
      </c>
    </row>
    <row r="423" spans="2:8" ht="15" x14ac:dyDescent="0.2">
      <c r="B423" s="5" t="s">
        <v>411</v>
      </c>
      <c r="C423" s="8">
        <v>0</v>
      </c>
      <c r="D423" s="8">
        <v>0</v>
      </c>
      <c r="E423" s="13" t="str">
        <f t="shared" si="28"/>
        <v/>
      </c>
      <c r="F423" s="13" t="str">
        <f t="shared" si="29"/>
        <v/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0</v>
      </c>
      <c r="E429" s="13" t="str">
        <f t="shared" si="32"/>
        <v/>
      </c>
      <c r="F429" s="13" t="str">
        <f t="shared" si="33"/>
        <v/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0</v>
      </c>
      <c r="D430" s="8">
        <v>0</v>
      </c>
      <c r="E430" s="13" t="str">
        <f t="shared" si="32"/>
        <v/>
      </c>
      <c r="F430" s="13" t="str">
        <f t="shared" si="33"/>
        <v/>
      </c>
      <c r="G430" s="12" t="str">
        <f t="shared" si="34"/>
        <v>0</v>
      </c>
      <c r="H430" s="17" t="str">
        <f t="shared" si="35"/>
        <v/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5</v>
      </c>
      <c r="D432" s="8">
        <v>1</v>
      </c>
      <c r="E432" s="13">
        <f t="shared" si="32"/>
        <v>1.4749262536873156E-2</v>
      </c>
      <c r="F432" s="13">
        <f t="shared" si="33"/>
        <v>1.6025641025641025E-3</v>
      </c>
      <c r="G432" s="12">
        <f t="shared" si="34"/>
        <v>-0.8</v>
      </c>
      <c r="H432" s="17">
        <f t="shared" si="35"/>
        <v>-1.1799410029498525E-2</v>
      </c>
    </row>
    <row r="433" spans="2:8" ht="15" x14ac:dyDescent="0.2">
      <c r="B433" s="5" t="s">
        <v>163</v>
      </c>
      <c r="C433" s="8">
        <v>1</v>
      </c>
      <c r="D433" s="8">
        <v>11</v>
      </c>
      <c r="E433" s="13">
        <f t="shared" si="32"/>
        <v>2.9498525073746312E-3</v>
      </c>
      <c r="F433" s="13">
        <f t="shared" si="33"/>
        <v>1.7628205128205128E-2</v>
      </c>
      <c r="G433" s="12">
        <f t="shared" si="34"/>
        <v>10</v>
      </c>
      <c r="H433" s="17">
        <f t="shared" si="35"/>
        <v>2.9498525073746312E-2</v>
      </c>
    </row>
    <row r="434" spans="2:8" ht="30" x14ac:dyDescent="0.2">
      <c r="B434" s="5" t="s">
        <v>419</v>
      </c>
      <c r="C434" s="8">
        <v>0</v>
      </c>
      <c r="D434" s="8">
        <v>0</v>
      </c>
      <c r="E434" s="13" t="str">
        <f t="shared" si="32"/>
        <v/>
      </c>
      <c r="F434" s="13" t="str">
        <f t="shared" si="33"/>
        <v/>
      </c>
      <c r="G434" s="12" t="str">
        <f t="shared" si="34"/>
        <v>0</v>
      </c>
      <c r="H434" s="17" t="str">
        <f t="shared" si="35"/>
        <v/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0</v>
      </c>
      <c r="D437" s="8">
        <v>31</v>
      </c>
      <c r="E437" s="13" t="str">
        <f t="shared" si="32"/>
        <v/>
      </c>
      <c r="F437" s="13">
        <f t="shared" si="33"/>
        <v>4.9679487179487176E-2</v>
      </c>
      <c r="G437" s="12" t="str">
        <f t="shared" si="34"/>
        <v>0</v>
      </c>
      <c r="H437" s="17" t="str">
        <f t="shared" si="35"/>
        <v/>
      </c>
    </row>
    <row r="438" spans="2:8" ht="15" x14ac:dyDescent="0.2">
      <c r="B438" s="5" t="s">
        <v>156</v>
      </c>
      <c r="C438" s="8">
        <v>0</v>
      </c>
      <c r="D438" s="8">
        <v>1</v>
      </c>
      <c r="E438" s="13" t="str">
        <f t="shared" si="32"/>
        <v/>
      </c>
      <c r="F438" s="13">
        <f t="shared" si="33"/>
        <v>1.6025641025641025E-3</v>
      </c>
      <c r="G438" s="12" t="str">
        <f t="shared" si="34"/>
        <v>0</v>
      </c>
      <c r="H438" s="17" t="str">
        <f t="shared" si="35"/>
        <v/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0</v>
      </c>
      <c r="E441" s="13" t="str">
        <f t="shared" si="32"/>
        <v/>
      </c>
      <c r="F441" s="13" t="str">
        <f t="shared" si="33"/>
        <v/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1</v>
      </c>
      <c r="D442" s="8">
        <v>0</v>
      </c>
      <c r="E442" s="13">
        <f t="shared" si="32"/>
        <v>2.9498525073746312E-3</v>
      </c>
      <c r="F442" s="13" t="str">
        <f t="shared" si="33"/>
        <v/>
      </c>
      <c r="G442" s="12" t="str">
        <f t="shared" si="34"/>
        <v>0</v>
      </c>
      <c r="H442" s="17">
        <f t="shared" si="35"/>
        <v>0</v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1</v>
      </c>
      <c r="D448" s="8">
        <v>0</v>
      </c>
      <c r="E448" s="13">
        <f t="shared" si="32"/>
        <v>2.9498525073746312E-3</v>
      </c>
      <c r="F448" s="13" t="str">
        <f t="shared" si="33"/>
        <v/>
      </c>
      <c r="G448" s="12" t="str">
        <f t="shared" si="34"/>
        <v>0</v>
      </c>
      <c r="H448" s="17">
        <f t="shared" si="35"/>
        <v>0</v>
      </c>
    </row>
    <row r="449" spans="2:8" ht="30" x14ac:dyDescent="0.2">
      <c r="B449" s="5" t="s">
        <v>430</v>
      </c>
      <c r="C449" s="8">
        <v>0</v>
      </c>
      <c r="D449" s="8">
        <v>0</v>
      </c>
      <c r="E449" s="13" t="str">
        <f t="shared" si="32"/>
        <v/>
      </c>
      <c r="F449" s="13" t="str">
        <f t="shared" si="33"/>
        <v/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0</v>
      </c>
      <c r="E454" s="13" t="str">
        <f t="shared" si="32"/>
        <v/>
      </c>
      <c r="F454" s="13" t="str">
        <f t="shared" si="33"/>
        <v/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0</v>
      </c>
      <c r="E455" s="13" t="str">
        <f t="shared" si="32"/>
        <v/>
      </c>
      <c r="F455" s="13" t="str">
        <f t="shared" si="33"/>
        <v/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0</v>
      </c>
      <c r="D456" s="8">
        <v>0</v>
      </c>
      <c r="E456" s="13" t="str">
        <f t="shared" si="32"/>
        <v/>
      </c>
      <c r="F456" s="13" t="str">
        <f t="shared" si="33"/>
        <v/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0</v>
      </c>
      <c r="D458" s="8">
        <v>0</v>
      </c>
      <c r="E458" s="13" t="str">
        <f t="shared" si="32"/>
        <v/>
      </c>
      <c r="F458" s="13" t="str">
        <f t="shared" si="33"/>
        <v/>
      </c>
      <c r="G458" s="12" t="str">
        <f t="shared" si="34"/>
        <v>0</v>
      </c>
      <c r="H458" s="17" t="str">
        <f t="shared" si="35"/>
        <v/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1</v>
      </c>
      <c r="D460" s="8">
        <v>0</v>
      </c>
      <c r="E460" s="13">
        <f t="shared" si="32"/>
        <v>2.9498525073746312E-3</v>
      </c>
      <c r="F460" s="13" t="str">
        <f t="shared" si="33"/>
        <v/>
      </c>
      <c r="G460" s="12" t="str">
        <f t="shared" si="34"/>
        <v>0</v>
      </c>
      <c r="H460" s="17">
        <f t="shared" si="35"/>
        <v>0</v>
      </c>
    </row>
    <row r="461" spans="2:8" ht="30" x14ac:dyDescent="0.2">
      <c r="B461" s="5" t="s">
        <v>174</v>
      </c>
      <c r="C461" s="8">
        <v>0</v>
      </c>
      <c r="D461" s="8">
        <v>0</v>
      </c>
      <c r="E461" s="13" t="str">
        <f t="shared" si="32"/>
        <v/>
      </c>
      <c r="F461" s="13" t="str">
        <f t="shared" si="33"/>
        <v/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2</v>
      </c>
      <c r="D463" s="8">
        <v>0</v>
      </c>
      <c r="E463" s="13">
        <f t="shared" si="32"/>
        <v>5.8997050147492625E-3</v>
      </c>
      <c r="F463" s="13" t="str">
        <f t="shared" si="33"/>
        <v/>
      </c>
      <c r="G463" s="12" t="str">
        <f t="shared" si="34"/>
        <v>0</v>
      </c>
      <c r="H463" s="17">
        <f t="shared" si="35"/>
        <v>0</v>
      </c>
    </row>
    <row r="464" spans="2:8" ht="15" x14ac:dyDescent="0.2">
      <c r="B464" s="5" t="s">
        <v>485</v>
      </c>
      <c r="C464" s="8">
        <v>0</v>
      </c>
      <c r="D464" s="8">
        <v>0</v>
      </c>
      <c r="E464" s="13" t="str">
        <f t="shared" si="32"/>
        <v/>
      </c>
      <c r="F464" s="13" t="str">
        <f t="shared" si="33"/>
        <v/>
      </c>
      <c r="G464" s="12" t="str">
        <f t="shared" si="34"/>
        <v>0</v>
      </c>
      <c r="H464" s="17" t="str">
        <f t="shared" si="35"/>
        <v/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0</v>
      </c>
      <c r="D466" s="8">
        <v>0</v>
      </c>
      <c r="E466" s="13" t="str">
        <f t="shared" si="32"/>
        <v/>
      </c>
      <c r="F466" s="13" t="str">
        <f t="shared" si="33"/>
        <v/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0</v>
      </c>
      <c r="D467" s="8">
        <v>0</v>
      </c>
      <c r="E467" s="13" t="str">
        <f t="shared" si="32"/>
        <v/>
      </c>
      <c r="F467" s="13" t="str">
        <f t="shared" si="33"/>
        <v/>
      </c>
      <c r="G467" s="12" t="str">
        <f t="shared" si="34"/>
        <v>0</v>
      </c>
      <c r="H467" s="17" t="str">
        <f t="shared" si="35"/>
        <v/>
      </c>
    </row>
    <row r="468" spans="2:8" ht="15" x14ac:dyDescent="0.2">
      <c r="B468" s="5" t="s">
        <v>183</v>
      </c>
      <c r="C468" s="8">
        <v>0</v>
      </c>
      <c r="D468" s="8">
        <v>0</v>
      </c>
      <c r="E468" s="13" t="str">
        <f t="shared" si="32"/>
        <v/>
      </c>
      <c r="F468" s="13" t="str">
        <f t="shared" si="33"/>
        <v/>
      </c>
      <c r="G468" s="12" t="str">
        <f t="shared" si="34"/>
        <v>0</v>
      </c>
      <c r="H468" s="17" t="str">
        <f t="shared" si="35"/>
        <v/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0</v>
      </c>
      <c r="D473" s="8">
        <v>0</v>
      </c>
      <c r="E473" s="13" t="str">
        <f t="shared" si="32"/>
        <v/>
      </c>
      <c r="F473" s="13" t="str">
        <f t="shared" si="33"/>
        <v/>
      </c>
      <c r="G473" s="12" t="str">
        <f t="shared" si="34"/>
        <v>0</v>
      </c>
      <c r="H473" s="17" t="str">
        <f t="shared" si="35"/>
        <v/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0</v>
      </c>
      <c r="D475" s="8">
        <v>0</v>
      </c>
      <c r="E475" s="13" t="str">
        <f t="shared" si="32"/>
        <v/>
      </c>
      <c r="F475" s="13" t="str">
        <f t="shared" si="33"/>
        <v/>
      </c>
      <c r="G475" s="12" t="str">
        <f t="shared" si="34"/>
        <v>0</v>
      </c>
      <c r="H475" s="17" t="str">
        <f t="shared" si="35"/>
        <v/>
      </c>
    </row>
    <row r="476" spans="2:8" ht="30" x14ac:dyDescent="0.2">
      <c r="B476" s="5" t="s">
        <v>439</v>
      </c>
      <c r="C476" s="8">
        <v>0</v>
      </c>
      <c r="D476" s="8">
        <v>0</v>
      </c>
      <c r="E476" s="13" t="str">
        <f t="shared" si="32"/>
        <v/>
      </c>
      <c r="F476" s="13" t="str">
        <f t="shared" si="33"/>
        <v/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1</v>
      </c>
      <c r="D478" s="8">
        <v>0</v>
      </c>
      <c r="E478" s="13">
        <f t="shared" si="32"/>
        <v>2.9498525073746312E-3</v>
      </c>
      <c r="F478" s="13" t="str">
        <f t="shared" si="33"/>
        <v/>
      </c>
      <c r="G478" s="12" t="str">
        <f t="shared" si="34"/>
        <v>0</v>
      </c>
      <c r="H478" s="17">
        <f t="shared" si="35"/>
        <v>0</v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0</v>
      </c>
      <c r="D480" s="8">
        <v>0</v>
      </c>
      <c r="E480" s="13" t="str">
        <f t="shared" si="32"/>
        <v/>
      </c>
      <c r="F480" s="13" t="str">
        <f t="shared" si="33"/>
        <v/>
      </c>
      <c r="G480" s="12" t="str">
        <f t="shared" si="34"/>
        <v>0</v>
      </c>
      <c r="H480" s="17" t="str">
        <f t="shared" si="35"/>
        <v/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6</v>
      </c>
      <c r="D483" s="8">
        <v>1</v>
      </c>
      <c r="E483" s="13">
        <f t="shared" si="32"/>
        <v>1.7699115044247787E-2</v>
      </c>
      <c r="F483" s="13">
        <f t="shared" si="33"/>
        <v>1.6025641025641025E-3</v>
      </c>
      <c r="G483" s="12">
        <f t="shared" si="34"/>
        <v>-0.83333333333333337</v>
      </c>
      <c r="H483" s="17">
        <f t="shared" si="35"/>
        <v>-1.4749262536873156E-2</v>
      </c>
    </row>
    <row r="484" spans="2:8" ht="30" x14ac:dyDescent="0.2">
      <c r="B484" s="5" t="s">
        <v>185</v>
      </c>
      <c r="C484" s="8">
        <v>0</v>
      </c>
      <c r="D484" s="8">
        <v>0</v>
      </c>
      <c r="E484" s="13" t="str">
        <f t="shared" si="32"/>
        <v/>
      </c>
      <c r="F484" s="13" t="str">
        <f t="shared" si="33"/>
        <v/>
      </c>
      <c r="G484" s="12" t="str">
        <f t="shared" si="34"/>
        <v>0</v>
      </c>
      <c r="H484" s="17" t="str">
        <f t="shared" si="35"/>
        <v/>
      </c>
    </row>
    <row r="485" spans="2:8" ht="15" x14ac:dyDescent="0.2">
      <c r="B485" s="5" t="s">
        <v>444</v>
      </c>
      <c r="C485" s="8">
        <v>1</v>
      </c>
      <c r="D485" s="8">
        <v>4</v>
      </c>
      <c r="E485" s="13">
        <f t="shared" si="32"/>
        <v>2.9498525073746312E-3</v>
      </c>
      <c r="F485" s="13">
        <f t="shared" si="33"/>
        <v>6.41025641025641E-3</v>
      </c>
      <c r="G485" s="12">
        <f t="shared" si="34"/>
        <v>3</v>
      </c>
      <c r="H485" s="17">
        <f t="shared" si="35"/>
        <v>8.8495575221238937E-3</v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2</v>
      </c>
      <c r="D491" s="8">
        <v>2</v>
      </c>
      <c r="E491" s="13">
        <f t="shared" si="36"/>
        <v>5.8997050147492625E-3</v>
      </c>
      <c r="F491" s="13">
        <f t="shared" si="37"/>
        <v>3.205128205128205E-3</v>
      </c>
      <c r="G491" s="12">
        <f t="shared" si="38"/>
        <v>0</v>
      </c>
      <c r="H491" s="17">
        <f t="shared" si="39"/>
        <v>0</v>
      </c>
    </row>
    <row r="492" spans="2:8" ht="15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0</v>
      </c>
      <c r="D493" s="8">
        <v>0</v>
      </c>
      <c r="E493" s="13" t="str">
        <f t="shared" si="36"/>
        <v/>
      </c>
      <c r="F493" s="13" t="str">
        <f t="shared" si="37"/>
        <v/>
      </c>
      <c r="G493" s="12" t="str">
        <f t="shared" si="38"/>
        <v>0</v>
      </c>
      <c r="H493" s="17" t="str">
        <f t="shared" si="39"/>
        <v/>
      </c>
    </row>
    <row r="494" spans="2:8" ht="15" x14ac:dyDescent="0.2">
      <c r="B494" s="5" t="s">
        <v>449</v>
      </c>
      <c r="C494" s="8">
        <v>0</v>
      </c>
      <c r="D494" s="8">
        <v>0</v>
      </c>
      <c r="E494" s="13" t="str">
        <f t="shared" si="36"/>
        <v/>
      </c>
      <c r="F494" s="13" t="str">
        <f t="shared" si="37"/>
        <v/>
      </c>
      <c r="G494" s="12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450</v>
      </c>
      <c r="C495" s="8">
        <v>0</v>
      </c>
      <c r="D495" s="8">
        <v>0</v>
      </c>
      <c r="E495" s="13" t="str">
        <f t="shared" si="36"/>
        <v/>
      </c>
      <c r="F495" s="13" t="str">
        <f t="shared" si="37"/>
        <v/>
      </c>
      <c r="G495" s="12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0</v>
      </c>
      <c r="D497" s="8">
        <v>0</v>
      </c>
      <c r="E497" s="13" t="str">
        <f t="shared" si="36"/>
        <v/>
      </c>
      <c r="F497" s="13" t="str">
        <f t="shared" si="37"/>
        <v/>
      </c>
      <c r="G497" s="12" t="str">
        <f t="shared" si="38"/>
        <v>0</v>
      </c>
      <c r="H497" s="17" t="str">
        <f t="shared" si="39"/>
        <v/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393</v>
      </c>
      <c r="D505" s="40">
        <f>SUM(D506:D530)</f>
        <v>114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-0.70992366412213737</v>
      </c>
      <c r="H505" s="39">
        <f>+IF(OR(AND(E505=""),(G505="")),"",E505*G505)</f>
        <v>-0.70992366412213737</v>
      </c>
    </row>
    <row r="506" spans="2:8" ht="15" x14ac:dyDescent="0.2">
      <c r="B506" s="5" t="s">
        <v>455</v>
      </c>
      <c r="C506" s="8">
        <v>0</v>
      </c>
      <c r="D506" s="8">
        <v>1</v>
      </c>
      <c r="E506" s="13" t="str">
        <f>+IF(C506=0,"",C506/C$505)</f>
        <v/>
      </c>
      <c r="F506" s="13">
        <f>+IF(D506=0,"",D506/D$505)</f>
        <v>8.771929824561403E-3</v>
      </c>
      <c r="G506" s="12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188</v>
      </c>
      <c r="C507" s="8">
        <v>1</v>
      </c>
      <c r="D507" s="8">
        <v>18</v>
      </c>
      <c r="E507" s="13">
        <f t="shared" ref="E507:E530" si="40">+IF(C507=0,"",C507/C$505)</f>
        <v>2.5445292620865142E-3</v>
      </c>
      <c r="F507" s="13">
        <f t="shared" ref="F507:F530" si="41">+IF(D507=0,"",D507/D$505)</f>
        <v>0.15789473684210525</v>
      </c>
      <c r="G507" s="12">
        <f t="shared" ref="G507:G530" si="42">+IF(OR(AND(D507=0),(C507=0)),"0",((D507-C507)/C507))</f>
        <v>17</v>
      </c>
      <c r="H507" s="17">
        <f t="shared" ref="H507:H530" si="43">+IF(OR(AND(E507=""),(G507="")),"",E507*G507)</f>
        <v>4.3256997455470743E-2</v>
      </c>
    </row>
    <row r="508" spans="2:8" ht="15" x14ac:dyDescent="0.2">
      <c r="B508" s="5" t="s">
        <v>456</v>
      </c>
      <c r="C508" s="8">
        <v>10</v>
      </c>
      <c r="D508" s="8">
        <v>28</v>
      </c>
      <c r="E508" s="13">
        <f t="shared" si="40"/>
        <v>2.5445292620865138E-2</v>
      </c>
      <c r="F508" s="13">
        <f t="shared" si="41"/>
        <v>0.24561403508771928</v>
      </c>
      <c r="G508" s="12">
        <f t="shared" si="42"/>
        <v>1.8</v>
      </c>
      <c r="H508" s="17">
        <f t="shared" si="43"/>
        <v>4.5801526717557252E-2</v>
      </c>
    </row>
    <row r="509" spans="2:8" ht="15" x14ac:dyDescent="0.2">
      <c r="B509" s="5" t="s">
        <v>457</v>
      </c>
      <c r="C509" s="8">
        <v>8</v>
      </c>
      <c r="D509" s="8">
        <v>22</v>
      </c>
      <c r="E509" s="13">
        <f t="shared" si="40"/>
        <v>2.0356234096692113E-2</v>
      </c>
      <c r="F509" s="13">
        <f t="shared" si="41"/>
        <v>0.19298245614035087</v>
      </c>
      <c r="G509" s="12">
        <f t="shared" si="42"/>
        <v>1.75</v>
      </c>
      <c r="H509" s="17">
        <f t="shared" si="43"/>
        <v>3.5623409669211195E-2</v>
      </c>
    </row>
    <row r="510" spans="2:8" ht="15" x14ac:dyDescent="0.2">
      <c r="B510" s="5" t="s">
        <v>189</v>
      </c>
      <c r="C510" s="8">
        <v>0</v>
      </c>
      <c r="D510" s="8">
        <v>0</v>
      </c>
      <c r="E510" s="13" t="str">
        <f t="shared" si="40"/>
        <v/>
      </c>
      <c r="F510" s="13" t="str">
        <f t="shared" si="41"/>
        <v/>
      </c>
      <c r="G510" s="12" t="str">
        <f t="shared" si="42"/>
        <v>0</v>
      </c>
      <c r="H510" s="17" t="str">
        <f t="shared" si="43"/>
        <v/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0</v>
      </c>
      <c r="D512" s="8">
        <v>1</v>
      </c>
      <c r="E512" s="13" t="str">
        <f t="shared" si="40"/>
        <v/>
      </c>
      <c r="F512" s="13">
        <f t="shared" si="41"/>
        <v>8.771929824561403E-3</v>
      </c>
      <c r="G512" s="12" t="str">
        <f t="shared" si="42"/>
        <v>0</v>
      </c>
      <c r="H512" s="17" t="str">
        <f t="shared" si="43"/>
        <v/>
      </c>
    </row>
    <row r="513" spans="2:8" ht="15" x14ac:dyDescent="0.2">
      <c r="B513" s="5" t="s">
        <v>458</v>
      </c>
      <c r="C513" s="8">
        <v>0</v>
      </c>
      <c r="D513" s="8">
        <v>0</v>
      </c>
      <c r="E513" s="13" t="str">
        <f t="shared" si="40"/>
        <v/>
      </c>
      <c r="F513" s="13" t="str">
        <f t="shared" si="41"/>
        <v/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0</v>
      </c>
      <c r="D514" s="8">
        <v>0</v>
      </c>
      <c r="E514" s="13" t="str">
        <f t="shared" si="40"/>
        <v/>
      </c>
      <c r="F514" s="13" t="str">
        <f t="shared" si="41"/>
        <v/>
      </c>
      <c r="G514" s="12" t="str">
        <f t="shared" si="42"/>
        <v>0</v>
      </c>
      <c r="H514" s="17" t="str">
        <f t="shared" si="43"/>
        <v/>
      </c>
    </row>
    <row r="515" spans="2:8" ht="15" x14ac:dyDescent="0.2">
      <c r="B515" s="5" t="s">
        <v>488</v>
      </c>
      <c r="C515" s="8">
        <v>0</v>
      </c>
      <c r="D515" s="8">
        <v>1</v>
      </c>
      <c r="E515" s="13" t="str">
        <f t="shared" si="40"/>
        <v/>
      </c>
      <c r="F515" s="13">
        <f t="shared" si="41"/>
        <v>8.771929824561403E-3</v>
      </c>
      <c r="G515" s="12" t="str">
        <f t="shared" si="42"/>
        <v>0</v>
      </c>
      <c r="H515" s="17" t="str">
        <f t="shared" si="43"/>
        <v/>
      </c>
    </row>
    <row r="516" spans="2:8" ht="15" x14ac:dyDescent="0.2">
      <c r="B516" s="5" t="s">
        <v>460</v>
      </c>
      <c r="C516" s="8">
        <v>113</v>
      </c>
      <c r="D516" s="8">
        <v>0</v>
      </c>
      <c r="E516" s="13">
        <f t="shared" si="40"/>
        <v>0.2875318066157761</v>
      </c>
      <c r="F516" s="13" t="str">
        <f t="shared" si="41"/>
        <v/>
      </c>
      <c r="G516" s="12" t="str">
        <f t="shared" si="42"/>
        <v>0</v>
      </c>
      <c r="H516" s="17">
        <f t="shared" si="43"/>
        <v>0</v>
      </c>
    </row>
    <row r="517" spans="2:8" ht="15" x14ac:dyDescent="0.2">
      <c r="B517" s="5" t="s">
        <v>461</v>
      </c>
      <c r="C517" s="8">
        <v>0</v>
      </c>
      <c r="D517" s="8">
        <v>0</v>
      </c>
      <c r="E517" s="13" t="str">
        <f t="shared" si="40"/>
        <v/>
      </c>
      <c r="F517" s="13" t="str">
        <f t="shared" si="41"/>
        <v/>
      </c>
      <c r="G517" s="12" t="str">
        <f t="shared" si="42"/>
        <v>0</v>
      </c>
      <c r="H517" s="17" t="str">
        <f t="shared" si="43"/>
        <v/>
      </c>
    </row>
    <row r="518" spans="2:8" ht="15" x14ac:dyDescent="0.2">
      <c r="B518" s="5" t="s">
        <v>191</v>
      </c>
      <c r="C518" s="8">
        <v>0</v>
      </c>
      <c r="D518" s="8">
        <v>2</v>
      </c>
      <c r="E518" s="13" t="str">
        <f t="shared" si="40"/>
        <v/>
      </c>
      <c r="F518" s="13">
        <f t="shared" si="41"/>
        <v>1.7543859649122806E-2</v>
      </c>
      <c r="G518" s="12" t="str">
        <f t="shared" si="42"/>
        <v>0</v>
      </c>
      <c r="H518" s="17" t="str">
        <f t="shared" si="43"/>
        <v/>
      </c>
    </row>
    <row r="519" spans="2:8" ht="15" x14ac:dyDescent="0.2">
      <c r="B519" s="5" t="s">
        <v>193</v>
      </c>
      <c r="C519" s="8">
        <v>0</v>
      </c>
      <c r="D519" s="8">
        <v>0</v>
      </c>
      <c r="E519" s="13" t="str">
        <f t="shared" si="40"/>
        <v/>
      </c>
      <c r="F519" s="13" t="str">
        <f t="shared" si="41"/>
        <v/>
      </c>
      <c r="G519" s="12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64</v>
      </c>
      <c r="D521" s="8">
        <v>19</v>
      </c>
      <c r="E521" s="13">
        <f t="shared" si="40"/>
        <v>0.16284987277353691</v>
      </c>
      <c r="F521" s="13">
        <f t="shared" si="41"/>
        <v>0.16666666666666666</v>
      </c>
      <c r="G521" s="12">
        <f t="shared" si="42"/>
        <v>-0.703125</v>
      </c>
      <c r="H521" s="17">
        <f t="shared" si="43"/>
        <v>-0.11450381679389314</v>
      </c>
    </row>
    <row r="522" spans="2:8" ht="25.5" customHeight="1" x14ac:dyDescent="0.2">
      <c r="B522" s="5" t="s">
        <v>194</v>
      </c>
      <c r="C522" s="8">
        <v>4</v>
      </c>
      <c r="D522" s="8">
        <v>1</v>
      </c>
      <c r="E522" s="13">
        <f t="shared" si="40"/>
        <v>1.0178117048346057E-2</v>
      </c>
      <c r="F522" s="13">
        <f t="shared" si="41"/>
        <v>8.771929824561403E-3</v>
      </c>
      <c r="G522" s="12">
        <f t="shared" si="42"/>
        <v>-0.75</v>
      </c>
      <c r="H522" s="17">
        <f t="shared" si="43"/>
        <v>-7.6335877862595426E-3</v>
      </c>
    </row>
    <row r="523" spans="2:8" ht="13.5" customHeight="1" x14ac:dyDescent="0.2">
      <c r="B523" s="5" t="s">
        <v>463</v>
      </c>
      <c r="C523" s="8">
        <v>192</v>
      </c>
      <c r="D523" s="8">
        <v>12</v>
      </c>
      <c r="E523" s="13">
        <f t="shared" si="40"/>
        <v>0.48854961832061067</v>
      </c>
      <c r="F523" s="13">
        <f t="shared" si="41"/>
        <v>0.10526315789473684</v>
      </c>
      <c r="G523" s="12">
        <f t="shared" si="42"/>
        <v>-0.9375</v>
      </c>
      <c r="H523" s="17">
        <f t="shared" si="43"/>
        <v>-0.4580152671755725</v>
      </c>
    </row>
    <row r="524" spans="2:8" ht="12" customHeight="1" x14ac:dyDescent="0.2">
      <c r="B524" s="5" t="s">
        <v>195</v>
      </c>
      <c r="C524" s="8">
        <v>0</v>
      </c>
      <c r="D524" s="8">
        <v>0</v>
      </c>
      <c r="E524" s="13" t="str">
        <f t="shared" si="40"/>
        <v/>
      </c>
      <c r="F524" s="13" t="str">
        <f t="shared" si="41"/>
        <v/>
      </c>
      <c r="G524" s="12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0</v>
      </c>
      <c r="D526" s="8">
        <v>0</v>
      </c>
      <c r="E526" s="13" t="str">
        <f t="shared" si="40"/>
        <v/>
      </c>
      <c r="F526" s="13" t="str">
        <f t="shared" si="41"/>
        <v/>
      </c>
      <c r="G526" s="12" t="str">
        <f t="shared" si="42"/>
        <v>0</v>
      </c>
      <c r="H526" s="17" t="str">
        <f t="shared" si="43"/>
        <v/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1</v>
      </c>
      <c r="D529" s="8">
        <v>4</v>
      </c>
      <c r="E529" s="13">
        <f t="shared" si="40"/>
        <v>2.5445292620865142E-3</v>
      </c>
      <c r="F529" s="13">
        <f t="shared" si="41"/>
        <v>3.5087719298245612E-2</v>
      </c>
      <c r="G529" s="12">
        <f t="shared" si="42"/>
        <v>3</v>
      </c>
      <c r="H529" s="17">
        <f t="shared" si="43"/>
        <v>7.6335877862595426E-3</v>
      </c>
    </row>
    <row r="530" spans="2:8" ht="15" x14ac:dyDescent="0.2">
      <c r="B530" s="5" t="s">
        <v>468</v>
      </c>
      <c r="C530" s="8">
        <v>0</v>
      </c>
      <c r="D530" s="8">
        <v>5</v>
      </c>
      <c r="E530" s="13" t="str">
        <f t="shared" si="40"/>
        <v/>
      </c>
      <c r="F530" s="13">
        <f t="shared" si="41"/>
        <v>4.3859649122807015E-2</v>
      </c>
      <c r="G530" s="12" t="str">
        <f t="shared" si="42"/>
        <v>0</v>
      </c>
      <c r="H530" s="17" t="str">
        <f t="shared" si="43"/>
        <v/>
      </c>
    </row>
    <row r="531" spans="2:8" x14ac:dyDescent="0.2">
      <c r="B531" s="14" t="s">
        <v>571</v>
      </c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556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515</v>
      </c>
      <c r="C8" s="18">
        <f>+C18+C70+C151+C294+C505</f>
        <v>657</v>
      </c>
      <c r="D8" s="18">
        <f>+D18+D70+D151+D294+D505</f>
        <v>824</v>
      </c>
      <c r="E8" s="19">
        <f>SUM(E9:E13)</f>
        <v>1</v>
      </c>
      <c r="F8" s="19">
        <f>SUM(F9:F13)</f>
        <v>1</v>
      </c>
      <c r="G8" s="16">
        <f>+(D8-C8)/C8</f>
        <v>0.25418569254185691</v>
      </c>
      <c r="H8" s="32">
        <f>+E8*G8</f>
        <v>0.25418569254185691</v>
      </c>
    </row>
    <row r="9" spans="2:8" x14ac:dyDescent="0.2">
      <c r="B9" s="46" t="str">
        <f>+B18</f>
        <v>Total Vacantes en ocupaciones de nivel Directivo</v>
      </c>
      <c r="C9" s="33">
        <f>+C18</f>
        <v>11</v>
      </c>
      <c r="D9" s="33">
        <f>+D18</f>
        <v>19</v>
      </c>
      <c r="E9" s="34">
        <f>C9/$C$8</f>
        <v>1.6742770167427701E-2</v>
      </c>
      <c r="F9" s="34">
        <f>D9/$D$8</f>
        <v>2.3058252427184466E-2</v>
      </c>
      <c r="G9" s="12">
        <f>+IF(OR(AND(D9=0),(C9=0)),"0",((D9-C9)/C9))</f>
        <v>0.72727272727272729</v>
      </c>
      <c r="H9" s="17">
        <f>+IF(OR(AND(E9=""),(G9="")),"",E9*G9)</f>
        <v>1.2176560121765601E-2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115</v>
      </c>
      <c r="D10" s="33">
        <f>+D70</f>
        <v>199</v>
      </c>
      <c r="E10" s="34">
        <f>C10/$C$8</f>
        <v>0.17503805175038051</v>
      </c>
      <c r="F10" s="34">
        <f>D10/$D$8</f>
        <v>0.24150485436893204</v>
      </c>
      <c r="G10" s="12">
        <f>+IF(OR(AND(D10=0),(C10=0)),"0",((D10-C10)/C10))</f>
        <v>0.73043478260869565</v>
      </c>
      <c r="H10" s="17">
        <f>+IF(OR(AND(E10=""),(G10="")),"",E10*G10)</f>
        <v>0.12785388127853881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100</v>
      </c>
      <c r="D11" s="33">
        <f>+D151</f>
        <v>105</v>
      </c>
      <c r="E11" s="34">
        <f>C11/$C$8</f>
        <v>0.15220700152207001</v>
      </c>
      <c r="F11" s="34">
        <f>D11/$D$8</f>
        <v>0.12742718446601942</v>
      </c>
      <c r="G11" s="12">
        <f>+IF(OR(AND(D11=0),(C11=0)),"0",((D11-C11)/C11))</f>
        <v>0.05</v>
      </c>
      <c r="H11" s="17">
        <f>+IF(OR(AND(E11=""),(G11="")),"",E11*G11)</f>
        <v>7.6103500761035003E-3</v>
      </c>
    </row>
    <row r="12" spans="2:8" x14ac:dyDescent="0.2">
      <c r="B12" s="46" t="str">
        <f>+B294</f>
        <v>Total Vacantes  en ocupaciones de nivel Calificados</v>
      </c>
      <c r="C12" s="33">
        <f>+C294</f>
        <v>379</v>
      </c>
      <c r="D12" s="33">
        <f>+D294</f>
        <v>457</v>
      </c>
      <c r="E12" s="34">
        <f>C12/$C$8</f>
        <v>0.57686453576864538</v>
      </c>
      <c r="F12" s="34">
        <f>D12/$D$8</f>
        <v>0.55461165048543692</v>
      </c>
      <c r="G12" s="12">
        <f>+IF(OR(AND(D12=0),(C12=0)),"0",((D12-C12)/C12))</f>
        <v>0.20580474934036938</v>
      </c>
      <c r="H12" s="17">
        <f>+IF(OR(AND(E12=""),(G12="")),"",E12*G12)</f>
        <v>0.11872146118721461</v>
      </c>
    </row>
    <row r="13" spans="2:8" x14ac:dyDescent="0.2">
      <c r="B13" s="46" t="str">
        <f>+B505</f>
        <v>Total Vacantes en ocupaciones de nivel Elemental</v>
      </c>
      <c r="C13" s="33">
        <f>+C505</f>
        <v>52</v>
      </c>
      <c r="D13" s="33">
        <f>+D505</f>
        <v>44</v>
      </c>
      <c r="E13" s="34">
        <f>C13/$C$8</f>
        <v>7.9147640791476404E-2</v>
      </c>
      <c r="F13" s="34">
        <f>D13/$D$8</f>
        <v>5.3398058252427182E-2</v>
      </c>
      <c r="G13" s="12">
        <f>+IF(OR(AND(D13=0),(C13=0)),"0",((D13-C13)/C13))</f>
        <v>-0.15384615384615385</v>
      </c>
      <c r="H13" s="17">
        <f>+IF(OR(AND(E13=""),(G13="")),"",E13*G13)</f>
        <v>-1.2176560121765601E-2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11</v>
      </c>
      <c r="D18" s="36">
        <f>SUM(D19:D64)</f>
        <v>19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0.72727272727272729</v>
      </c>
      <c r="H18" s="39">
        <f>+IF(OR(AND(E18=""),(G18="")),"",E18*G18)</f>
        <v>0.72727272727272729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1</v>
      </c>
      <c r="D23" s="8">
        <v>0</v>
      </c>
      <c r="E23" s="11">
        <f t="shared" si="0"/>
        <v>9.0909090909090912E-2</v>
      </c>
      <c r="F23" s="11" t="str">
        <f t="shared" si="1"/>
        <v/>
      </c>
      <c r="G23" s="12" t="str">
        <f t="shared" si="2"/>
        <v>0</v>
      </c>
      <c r="H23" s="17">
        <f t="shared" si="3"/>
        <v>0</v>
      </c>
    </row>
    <row r="24" spans="2:8" ht="20.100000000000001" customHeight="1" x14ac:dyDescent="0.2">
      <c r="B24" s="5" t="s">
        <v>200</v>
      </c>
      <c r="C24" s="8">
        <v>0</v>
      </c>
      <c r="D24" s="8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2</v>
      </c>
      <c r="D25" s="8">
        <v>0</v>
      </c>
      <c r="E25" s="11">
        <f t="shared" si="0"/>
        <v>0.18181818181818182</v>
      </c>
      <c r="F25" s="11" t="str">
        <f t="shared" si="1"/>
        <v/>
      </c>
      <c r="G25" s="12" t="str">
        <f t="shared" si="2"/>
        <v>0</v>
      </c>
      <c r="H25" s="17">
        <f t="shared" si="3"/>
        <v>0</v>
      </c>
    </row>
    <row r="26" spans="2:8" ht="20.100000000000001" customHeight="1" x14ac:dyDescent="0.2">
      <c r="B26" s="5" t="s">
        <v>7</v>
      </c>
      <c r="C26" s="8">
        <v>3</v>
      </c>
      <c r="D26" s="8">
        <v>5</v>
      </c>
      <c r="E26" s="11">
        <f t="shared" si="0"/>
        <v>0.27272727272727271</v>
      </c>
      <c r="F26" s="11">
        <f t="shared" si="1"/>
        <v>0.26315789473684209</v>
      </c>
      <c r="G26" s="12">
        <f t="shared" si="2"/>
        <v>0.66666666666666663</v>
      </c>
      <c r="H26" s="17">
        <f t="shared" si="3"/>
        <v>0.1818181818181818</v>
      </c>
    </row>
    <row r="27" spans="2:8" ht="20.100000000000001" customHeight="1" x14ac:dyDescent="0.2">
      <c r="B27" s="5" t="s">
        <v>4</v>
      </c>
      <c r="C27" s="8">
        <v>0</v>
      </c>
      <c r="D27" s="8">
        <v>1</v>
      </c>
      <c r="E27" s="11" t="str">
        <f t="shared" si="0"/>
        <v/>
      </c>
      <c r="F27" s="11">
        <f t="shared" si="1"/>
        <v>5.2631578947368418E-2</v>
      </c>
      <c r="G27" s="12" t="str">
        <f t="shared" si="2"/>
        <v>0</v>
      </c>
      <c r="H27" s="17" t="str">
        <f t="shared" si="3"/>
        <v/>
      </c>
    </row>
    <row r="28" spans="2:8" ht="20.100000000000001" customHeight="1" x14ac:dyDescent="0.2">
      <c r="B28" s="5" t="s">
        <v>6</v>
      </c>
      <c r="C28" s="8">
        <v>0</v>
      </c>
      <c r="D28" s="8">
        <v>2</v>
      </c>
      <c r="E28" s="11" t="str">
        <f t="shared" si="0"/>
        <v/>
      </c>
      <c r="F28" s="11">
        <f t="shared" si="1"/>
        <v>0.10526315789473684</v>
      </c>
      <c r="G28" s="12" t="str">
        <f t="shared" si="2"/>
        <v>0</v>
      </c>
      <c r="H28" s="17" t="str">
        <f t="shared" si="3"/>
        <v/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1</v>
      </c>
      <c r="D30" s="8">
        <v>1</v>
      </c>
      <c r="E30" s="11">
        <f t="shared" si="0"/>
        <v>9.0909090909090912E-2</v>
      </c>
      <c r="F30" s="11">
        <f t="shared" si="1"/>
        <v>5.2631578947368418E-2</v>
      </c>
      <c r="G30" s="12">
        <f t="shared" si="2"/>
        <v>0</v>
      </c>
      <c r="H30" s="17">
        <f t="shared" si="3"/>
        <v>0</v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1</v>
      </c>
      <c r="E33" s="11" t="str">
        <f t="shared" si="0"/>
        <v/>
      </c>
      <c r="F33" s="11">
        <f t="shared" si="1"/>
        <v>5.2631578947368418E-2</v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0</v>
      </c>
      <c r="D34" s="8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7" t="str">
        <f t="shared" si="3"/>
        <v/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0</v>
      </c>
      <c r="D36" s="8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0</v>
      </c>
      <c r="D37" s="8">
        <v>1</v>
      </c>
      <c r="E37" s="11" t="str">
        <f t="shared" si="0"/>
        <v/>
      </c>
      <c r="F37" s="11">
        <f t="shared" si="1"/>
        <v>5.2631578947368418E-2</v>
      </c>
      <c r="G37" s="12" t="str">
        <f t="shared" si="2"/>
        <v>0</v>
      </c>
      <c r="H37" s="17" t="str">
        <f t="shared" si="3"/>
        <v/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0</v>
      </c>
      <c r="D42" s="8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7" t="str">
        <f t="shared" si="3"/>
        <v/>
      </c>
    </row>
    <row r="43" spans="2:8" ht="20.100000000000001" customHeight="1" x14ac:dyDescent="0.2">
      <c r="B43" s="5" t="s">
        <v>212</v>
      </c>
      <c r="C43" s="8">
        <v>0</v>
      </c>
      <c r="D43" s="8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7" t="str">
        <f t="shared" si="3"/>
        <v/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1</v>
      </c>
      <c r="D48" s="8">
        <v>0</v>
      </c>
      <c r="E48" s="11">
        <f t="shared" si="0"/>
        <v>9.0909090909090912E-2</v>
      </c>
      <c r="F48" s="11" t="str">
        <f t="shared" si="1"/>
        <v/>
      </c>
      <c r="G48" s="12" t="str">
        <f t="shared" si="2"/>
        <v>0</v>
      </c>
      <c r="H48" s="17">
        <f t="shared" si="3"/>
        <v>0</v>
      </c>
    </row>
    <row r="49" spans="2:8" ht="20.100000000000001" customHeight="1" x14ac:dyDescent="0.2">
      <c r="B49" s="5" t="s">
        <v>17</v>
      </c>
      <c r="C49" s="8">
        <v>0</v>
      </c>
      <c r="D49" s="8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0</v>
      </c>
      <c r="D50" s="8">
        <v>2</v>
      </c>
      <c r="E50" s="11" t="str">
        <f t="shared" si="0"/>
        <v/>
      </c>
      <c r="F50" s="11">
        <f t="shared" si="1"/>
        <v>0.10526315789473684</v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0</v>
      </c>
      <c r="D51" s="8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0</v>
      </c>
      <c r="D52" s="8">
        <v>3</v>
      </c>
      <c r="E52" s="11" t="str">
        <f t="shared" si="0"/>
        <v/>
      </c>
      <c r="F52" s="11">
        <f t="shared" si="1"/>
        <v>0.15789473684210525</v>
      </c>
      <c r="G52" s="12" t="str">
        <f t="shared" si="2"/>
        <v>0</v>
      </c>
      <c r="H52" s="17" t="str">
        <f t="shared" si="3"/>
        <v/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1</v>
      </c>
      <c r="E56" s="11" t="str">
        <f t="shared" si="0"/>
        <v/>
      </c>
      <c r="F56" s="11">
        <f t="shared" si="1"/>
        <v>5.2631578947368418E-2</v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2</v>
      </c>
      <c r="D60" s="8">
        <v>1</v>
      </c>
      <c r="E60" s="11">
        <f t="shared" si="0"/>
        <v>0.18181818181818182</v>
      </c>
      <c r="F60" s="11">
        <f t="shared" si="1"/>
        <v>5.2631578947368418E-2</v>
      </c>
      <c r="G60" s="12">
        <f t="shared" si="2"/>
        <v>-0.5</v>
      </c>
      <c r="H60" s="17">
        <f t="shared" si="3"/>
        <v>-9.0909090909090912E-2</v>
      </c>
    </row>
    <row r="61" spans="2:8" ht="20.100000000000001" customHeight="1" x14ac:dyDescent="0.2">
      <c r="B61" s="5" t="s">
        <v>220</v>
      </c>
      <c r="C61" s="8">
        <v>1</v>
      </c>
      <c r="D61" s="8">
        <v>0</v>
      </c>
      <c r="E61" s="11">
        <f t="shared" si="0"/>
        <v>9.0909090909090912E-2</v>
      </c>
      <c r="F61" s="11" t="str">
        <f t="shared" si="1"/>
        <v/>
      </c>
      <c r="G61" s="12" t="str">
        <f t="shared" si="2"/>
        <v>0</v>
      </c>
      <c r="H61" s="17">
        <f t="shared" si="3"/>
        <v>0</v>
      </c>
    </row>
    <row r="62" spans="2:8" ht="20.100000000000001" customHeight="1" x14ac:dyDescent="0.2">
      <c r="B62" s="5" t="s">
        <v>20</v>
      </c>
      <c r="C62" s="8">
        <v>0</v>
      </c>
      <c r="D62" s="8">
        <v>1</v>
      </c>
      <c r="E62" s="11" t="str">
        <f t="shared" si="0"/>
        <v/>
      </c>
      <c r="F62" s="11">
        <f t="shared" si="1"/>
        <v>5.2631578947368418E-2</v>
      </c>
      <c r="G62" s="12" t="str">
        <f t="shared" si="2"/>
        <v>0</v>
      </c>
      <c r="H62" s="17" t="str">
        <f t="shared" si="3"/>
        <v/>
      </c>
    </row>
    <row r="63" spans="2:8" ht="20.100000000000001" customHeight="1" x14ac:dyDescent="0.2">
      <c r="B63" s="5" t="s">
        <v>221</v>
      </c>
      <c r="C63" s="8">
        <v>0</v>
      </c>
      <c r="D63" s="8">
        <v>0</v>
      </c>
      <c r="E63" s="11" t="str">
        <f t="shared" si="0"/>
        <v/>
      </c>
      <c r="F63" s="11" t="str">
        <f t="shared" si="1"/>
        <v/>
      </c>
      <c r="G63" s="12" t="str">
        <f t="shared" si="2"/>
        <v>0</v>
      </c>
      <c r="H63" s="17" t="str">
        <f t="shared" si="3"/>
        <v/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115</v>
      </c>
      <c r="D70" s="40">
        <f>SUM(D71:D145)</f>
        <v>199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0.73043478260869565</v>
      </c>
      <c r="H70" s="39">
        <f>+IF(OR(AND(E70=""),(G70="")),"",E70*G70)</f>
        <v>0.73043478260869565</v>
      </c>
    </row>
    <row r="71" spans="2:8" ht="15" x14ac:dyDescent="0.2">
      <c r="B71" s="5" t="s">
        <v>21</v>
      </c>
      <c r="C71" s="8">
        <v>4</v>
      </c>
      <c r="D71" s="8">
        <v>6</v>
      </c>
      <c r="E71" s="13">
        <f>+IF(C71=0,"",C71/C$70)</f>
        <v>3.4782608695652174E-2</v>
      </c>
      <c r="F71" s="13">
        <f>+IF(D71=0,"",D71/D$70)</f>
        <v>3.015075376884422E-2</v>
      </c>
      <c r="G71" s="12">
        <f>+IF(OR(AND(D71=0),(C71=0)),"0",((D71-C71)/C71))</f>
        <v>0.5</v>
      </c>
      <c r="H71" s="17">
        <f>+IF(OR(AND(E71=""),(G71="")),"",E71*G71)</f>
        <v>1.7391304347826087E-2</v>
      </c>
    </row>
    <row r="72" spans="2:8" ht="15" x14ac:dyDescent="0.2">
      <c r="B72" s="5" t="s">
        <v>22</v>
      </c>
      <c r="C72" s="8">
        <v>0</v>
      </c>
      <c r="D72" s="8">
        <v>0</v>
      </c>
      <c r="E72" s="13" t="str">
        <f t="shared" ref="E72:E135" si="4">+IF(C72=0,"",C72/C$70)</f>
        <v/>
      </c>
      <c r="F72" s="13" t="str">
        <f t="shared" ref="F72:F135" si="5">+IF(D72=0,"",D72/D$70)</f>
        <v/>
      </c>
      <c r="G72" s="12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23</v>
      </c>
      <c r="C73" s="8">
        <v>3</v>
      </c>
      <c r="D73" s="8">
        <v>3</v>
      </c>
      <c r="E73" s="13">
        <f t="shared" si="4"/>
        <v>2.6086956521739129E-2</v>
      </c>
      <c r="F73" s="13">
        <f t="shared" si="5"/>
        <v>1.507537688442211E-2</v>
      </c>
      <c r="G73" s="12">
        <f t="shared" si="6"/>
        <v>0</v>
      </c>
      <c r="H73" s="17">
        <f t="shared" si="7"/>
        <v>0</v>
      </c>
    </row>
    <row r="74" spans="2:8" ht="15" x14ac:dyDescent="0.2">
      <c r="B74" s="5" t="s">
        <v>223</v>
      </c>
      <c r="C74" s="8">
        <v>11</v>
      </c>
      <c r="D74" s="8">
        <v>10</v>
      </c>
      <c r="E74" s="13">
        <f t="shared" si="4"/>
        <v>9.5652173913043481E-2</v>
      </c>
      <c r="F74" s="13">
        <f t="shared" si="5"/>
        <v>5.0251256281407038E-2</v>
      </c>
      <c r="G74" s="12">
        <f t="shared" si="6"/>
        <v>-9.0909090909090912E-2</v>
      </c>
      <c r="H74" s="17">
        <f t="shared" si="7"/>
        <v>-8.6956521739130436E-3</v>
      </c>
    </row>
    <row r="75" spans="2:8" ht="15" x14ac:dyDescent="0.2">
      <c r="B75" s="5" t="s">
        <v>24</v>
      </c>
      <c r="C75" s="8">
        <v>5</v>
      </c>
      <c r="D75" s="8">
        <v>5</v>
      </c>
      <c r="E75" s="13">
        <f t="shared" si="4"/>
        <v>4.3478260869565216E-2</v>
      </c>
      <c r="F75" s="13">
        <f t="shared" si="5"/>
        <v>2.5125628140703519E-2</v>
      </c>
      <c r="G75" s="12">
        <f t="shared" si="6"/>
        <v>0</v>
      </c>
      <c r="H75" s="17">
        <f t="shared" si="7"/>
        <v>0</v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0</v>
      </c>
      <c r="D77" s="8">
        <v>0</v>
      </c>
      <c r="E77" s="13" t="str">
        <f t="shared" si="4"/>
        <v/>
      </c>
      <c r="F77" s="13" t="str">
        <f t="shared" si="5"/>
        <v/>
      </c>
      <c r="G77" s="12" t="str">
        <f t="shared" si="6"/>
        <v>0</v>
      </c>
      <c r="H77" s="17" t="str">
        <f t="shared" si="7"/>
        <v/>
      </c>
    </row>
    <row r="78" spans="2:8" ht="15" x14ac:dyDescent="0.2">
      <c r="B78" s="5" t="s">
        <v>226</v>
      </c>
      <c r="C78" s="8">
        <v>0</v>
      </c>
      <c r="D78" s="8">
        <v>0</v>
      </c>
      <c r="E78" s="13" t="str">
        <f t="shared" si="4"/>
        <v/>
      </c>
      <c r="F78" s="13" t="str">
        <f t="shared" si="5"/>
        <v/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0</v>
      </c>
      <c r="D80" s="8">
        <v>1</v>
      </c>
      <c r="E80" s="13" t="str">
        <f t="shared" si="4"/>
        <v/>
      </c>
      <c r="F80" s="13">
        <f t="shared" si="5"/>
        <v>5.0251256281407036E-3</v>
      </c>
      <c r="G80" s="12" t="str">
        <f t="shared" si="6"/>
        <v>0</v>
      </c>
      <c r="H80" s="17" t="str">
        <f t="shared" si="7"/>
        <v/>
      </c>
    </row>
    <row r="81" spans="2:8" ht="15" x14ac:dyDescent="0.2">
      <c r="B81" s="5" t="s">
        <v>25</v>
      </c>
      <c r="C81" s="8">
        <v>0</v>
      </c>
      <c r="D81" s="8">
        <v>0</v>
      </c>
      <c r="E81" s="13" t="str">
        <f t="shared" si="4"/>
        <v/>
      </c>
      <c r="F81" s="13" t="str">
        <f t="shared" si="5"/>
        <v/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1</v>
      </c>
      <c r="D82" s="8">
        <v>0</v>
      </c>
      <c r="E82" s="13">
        <f t="shared" si="4"/>
        <v>8.6956521739130436E-3</v>
      </c>
      <c r="F82" s="13" t="str">
        <f t="shared" si="5"/>
        <v/>
      </c>
      <c r="G82" s="12" t="str">
        <f t="shared" si="6"/>
        <v>0</v>
      </c>
      <c r="H82" s="17">
        <f t="shared" si="7"/>
        <v>0</v>
      </c>
    </row>
    <row r="83" spans="2:8" ht="15" x14ac:dyDescent="0.2">
      <c r="B83" s="5" t="s">
        <v>230</v>
      </c>
      <c r="C83" s="8">
        <v>5</v>
      </c>
      <c r="D83" s="8">
        <v>11</v>
      </c>
      <c r="E83" s="13">
        <f t="shared" si="4"/>
        <v>4.3478260869565216E-2</v>
      </c>
      <c r="F83" s="13">
        <f t="shared" si="5"/>
        <v>5.5276381909547742E-2</v>
      </c>
      <c r="G83" s="12">
        <f t="shared" si="6"/>
        <v>1.2</v>
      </c>
      <c r="H83" s="17">
        <f t="shared" si="7"/>
        <v>5.2173913043478258E-2</v>
      </c>
    </row>
    <row r="84" spans="2:8" ht="15" x14ac:dyDescent="0.2">
      <c r="B84" s="5" t="s">
        <v>231</v>
      </c>
      <c r="C84" s="8">
        <v>2</v>
      </c>
      <c r="D84" s="8">
        <v>1</v>
      </c>
      <c r="E84" s="13">
        <f t="shared" si="4"/>
        <v>1.7391304347826087E-2</v>
      </c>
      <c r="F84" s="13">
        <f t="shared" si="5"/>
        <v>5.0251256281407036E-3</v>
      </c>
      <c r="G84" s="12">
        <f t="shared" si="6"/>
        <v>-0.5</v>
      </c>
      <c r="H84" s="17">
        <f t="shared" si="7"/>
        <v>-8.6956521739130436E-3</v>
      </c>
    </row>
    <row r="85" spans="2:8" ht="15" x14ac:dyDescent="0.2">
      <c r="B85" s="5" t="s">
        <v>29</v>
      </c>
      <c r="C85" s="8">
        <v>3</v>
      </c>
      <c r="D85" s="8">
        <v>4</v>
      </c>
      <c r="E85" s="13">
        <f t="shared" si="4"/>
        <v>2.6086956521739129E-2</v>
      </c>
      <c r="F85" s="13">
        <f t="shared" si="5"/>
        <v>2.0100502512562814E-2</v>
      </c>
      <c r="G85" s="12">
        <f t="shared" si="6"/>
        <v>0.33333333333333331</v>
      </c>
      <c r="H85" s="17">
        <f t="shared" si="7"/>
        <v>8.6956521739130418E-3</v>
      </c>
    </row>
    <row r="86" spans="2:8" ht="15" x14ac:dyDescent="0.2">
      <c r="B86" s="5" t="s">
        <v>232</v>
      </c>
      <c r="C86" s="8">
        <v>0</v>
      </c>
      <c r="D86" s="8">
        <v>1</v>
      </c>
      <c r="E86" s="13" t="str">
        <f t="shared" si="4"/>
        <v/>
      </c>
      <c r="F86" s="13">
        <f t="shared" si="5"/>
        <v>5.0251256281407036E-3</v>
      </c>
      <c r="G86" s="12" t="str">
        <f t="shared" si="6"/>
        <v>0</v>
      </c>
      <c r="H86" s="17" t="str">
        <f t="shared" si="7"/>
        <v/>
      </c>
    </row>
    <row r="87" spans="2:8" ht="15" x14ac:dyDescent="0.2">
      <c r="B87" s="5" t="s">
        <v>233</v>
      </c>
      <c r="C87" s="8">
        <v>0</v>
      </c>
      <c r="D87" s="8">
        <v>0</v>
      </c>
      <c r="E87" s="13" t="str">
        <f t="shared" si="4"/>
        <v/>
      </c>
      <c r="F87" s="13" t="str">
        <f t="shared" si="5"/>
        <v/>
      </c>
      <c r="G87" s="12" t="str">
        <f t="shared" si="6"/>
        <v>0</v>
      </c>
      <c r="H87" s="17" t="str">
        <f t="shared" si="7"/>
        <v/>
      </c>
    </row>
    <row r="88" spans="2:8" ht="15" x14ac:dyDescent="0.2">
      <c r="B88" s="5" t="s">
        <v>234</v>
      </c>
      <c r="C88" s="8">
        <v>3</v>
      </c>
      <c r="D88" s="8">
        <v>4</v>
      </c>
      <c r="E88" s="13">
        <f t="shared" si="4"/>
        <v>2.6086956521739129E-2</v>
      </c>
      <c r="F88" s="13">
        <f t="shared" si="5"/>
        <v>2.0100502512562814E-2</v>
      </c>
      <c r="G88" s="12">
        <f t="shared" si="6"/>
        <v>0.33333333333333331</v>
      </c>
      <c r="H88" s="17">
        <f t="shared" si="7"/>
        <v>8.6956521739130418E-3</v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2</v>
      </c>
      <c r="D92" s="8">
        <v>0</v>
      </c>
      <c r="E92" s="13">
        <f t="shared" si="4"/>
        <v>1.7391304347826087E-2</v>
      </c>
      <c r="F92" s="13" t="str">
        <f t="shared" si="5"/>
        <v/>
      </c>
      <c r="G92" s="12" t="str">
        <f t="shared" si="6"/>
        <v>0</v>
      </c>
      <c r="H92" s="17">
        <f t="shared" si="7"/>
        <v>0</v>
      </c>
    </row>
    <row r="93" spans="2:8" ht="15" x14ac:dyDescent="0.2">
      <c r="B93" s="5" t="s">
        <v>470</v>
      </c>
      <c r="C93" s="8">
        <v>2</v>
      </c>
      <c r="D93" s="8">
        <v>11</v>
      </c>
      <c r="E93" s="13">
        <f t="shared" si="4"/>
        <v>1.7391304347826087E-2</v>
      </c>
      <c r="F93" s="13">
        <f t="shared" si="5"/>
        <v>5.5276381909547742E-2</v>
      </c>
      <c r="G93" s="12">
        <f t="shared" si="6"/>
        <v>4.5</v>
      </c>
      <c r="H93" s="17">
        <f t="shared" si="7"/>
        <v>7.8260869565217397E-2</v>
      </c>
    </row>
    <row r="94" spans="2:8" ht="15" x14ac:dyDescent="0.2">
      <c r="B94" s="5" t="s">
        <v>26</v>
      </c>
      <c r="C94" s="8">
        <v>1</v>
      </c>
      <c r="D94" s="8">
        <v>1</v>
      </c>
      <c r="E94" s="13">
        <f t="shared" si="4"/>
        <v>8.6956521739130436E-3</v>
      </c>
      <c r="F94" s="13">
        <f t="shared" si="5"/>
        <v>5.0251256281407036E-3</v>
      </c>
      <c r="G94" s="12">
        <f t="shared" si="6"/>
        <v>0</v>
      </c>
      <c r="H94" s="17">
        <f t="shared" si="7"/>
        <v>0</v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0</v>
      </c>
      <c r="D97" s="8">
        <v>0</v>
      </c>
      <c r="E97" s="13" t="str">
        <f t="shared" si="4"/>
        <v/>
      </c>
      <c r="F97" s="13" t="str">
        <f t="shared" si="5"/>
        <v/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0</v>
      </c>
      <c r="D98" s="8">
        <v>0</v>
      </c>
      <c r="E98" s="13" t="str">
        <f t="shared" si="4"/>
        <v/>
      </c>
      <c r="F98" s="13" t="str">
        <f t="shared" si="5"/>
        <v/>
      </c>
      <c r="G98" s="12" t="str">
        <f t="shared" si="6"/>
        <v>0</v>
      </c>
      <c r="H98" s="17" t="str">
        <f t="shared" si="7"/>
        <v/>
      </c>
    </row>
    <row r="99" spans="2:8" ht="15" x14ac:dyDescent="0.2">
      <c r="B99" s="5" t="s">
        <v>240</v>
      </c>
      <c r="C99" s="8">
        <v>1</v>
      </c>
      <c r="D99" s="8">
        <v>0</v>
      </c>
      <c r="E99" s="13">
        <f t="shared" si="4"/>
        <v>8.6956521739130436E-3</v>
      </c>
      <c r="F99" s="13" t="str">
        <f t="shared" si="5"/>
        <v/>
      </c>
      <c r="G99" s="12" t="str">
        <f t="shared" si="6"/>
        <v>0</v>
      </c>
      <c r="H99" s="17">
        <f t="shared" si="7"/>
        <v>0</v>
      </c>
    </row>
    <row r="100" spans="2:8" ht="15" x14ac:dyDescent="0.2">
      <c r="B100" s="5" t="s">
        <v>241</v>
      </c>
      <c r="C100" s="8">
        <v>0</v>
      </c>
      <c r="D100" s="8">
        <v>1</v>
      </c>
      <c r="E100" s="13" t="str">
        <f t="shared" si="4"/>
        <v/>
      </c>
      <c r="F100" s="13">
        <f t="shared" si="5"/>
        <v>5.0251256281407036E-3</v>
      </c>
      <c r="G100" s="12" t="str">
        <f t="shared" si="6"/>
        <v>0</v>
      </c>
      <c r="H100" s="17" t="str">
        <f t="shared" si="7"/>
        <v/>
      </c>
    </row>
    <row r="101" spans="2:8" ht="15" x14ac:dyDescent="0.2">
      <c r="B101" s="5" t="s">
        <v>242</v>
      </c>
      <c r="C101" s="8">
        <v>2</v>
      </c>
      <c r="D101" s="8">
        <v>2</v>
      </c>
      <c r="E101" s="13">
        <f t="shared" si="4"/>
        <v>1.7391304347826087E-2</v>
      </c>
      <c r="F101" s="13">
        <f t="shared" si="5"/>
        <v>1.0050251256281407E-2</v>
      </c>
      <c r="G101" s="12">
        <f t="shared" si="6"/>
        <v>0</v>
      </c>
      <c r="H101" s="17">
        <f t="shared" si="7"/>
        <v>0</v>
      </c>
    </row>
    <row r="102" spans="2:8" ht="15" x14ac:dyDescent="0.2">
      <c r="B102" s="5" t="s">
        <v>243</v>
      </c>
      <c r="C102" s="8">
        <v>2</v>
      </c>
      <c r="D102" s="8">
        <v>3</v>
      </c>
      <c r="E102" s="13">
        <f t="shared" si="4"/>
        <v>1.7391304347826087E-2</v>
      </c>
      <c r="F102" s="13">
        <f t="shared" si="5"/>
        <v>1.507537688442211E-2</v>
      </c>
      <c r="G102" s="12">
        <f t="shared" si="6"/>
        <v>0.5</v>
      </c>
      <c r="H102" s="17">
        <f t="shared" si="7"/>
        <v>8.6956521739130436E-3</v>
      </c>
    </row>
    <row r="103" spans="2:8" ht="15" x14ac:dyDescent="0.2">
      <c r="B103" s="5" t="s">
        <v>244</v>
      </c>
      <c r="C103" s="8">
        <v>1</v>
      </c>
      <c r="D103" s="8">
        <v>10</v>
      </c>
      <c r="E103" s="13">
        <f t="shared" si="4"/>
        <v>8.6956521739130436E-3</v>
      </c>
      <c r="F103" s="13">
        <f t="shared" si="5"/>
        <v>5.0251256281407038E-2</v>
      </c>
      <c r="G103" s="12">
        <f t="shared" si="6"/>
        <v>9</v>
      </c>
      <c r="H103" s="17">
        <f t="shared" si="7"/>
        <v>7.8260869565217397E-2</v>
      </c>
    </row>
    <row r="104" spans="2:8" ht="15" x14ac:dyDescent="0.2">
      <c r="B104" s="5" t="s">
        <v>35</v>
      </c>
      <c r="C104" s="8">
        <v>0</v>
      </c>
      <c r="D104" s="8">
        <v>0</v>
      </c>
      <c r="E104" s="13" t="str">
        <f t="shared" si="4"/>
        <v/>
      </c>
      <c r="F104" s="13" t="str">
        <f t="shared" si="5"/>
        <v/>
      </c>
      <c r="G104" s="12" t="str">
        <f t="shared" si="6"/>
        <v>0</v>
      </c>
      <c r="H104" s="17" t="str">
        <f t="shared" si="7"/>
        <v/>
      </c>
    </row>
    <row r="105" spans="2:8" ht="15" x14ac:dyDescent="0.2">
      <c r="B105" s="5" t="s">
        <v>245</v>
      </c>
      <c r="C105" s="8">
        <v>0</v>
      </c>
      <c r="D105" s="8">
        <v>0</v>
      </c>
      <c r="E105" s="13" t="str">
        <f t="shared" si="4"/>
        <v/>
      </c>
      <c r="F105" s="13" t="str">
        <f t="shared" si="5"/>
        <v/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1</v>
      </c>
      <c r="D107" s="8">
        <v>1</v>
      </c>
      <c r="E107" s="13">
        <f t="shared" si="4"/>
        <v>8.6956521739130436E-3</v>
      </c>
      <c r="F107" s="13">
        <f t="shared" si="5"/>
        <v>5.0251256281407036E-3</v>
      </c>
      <c r="G107" s="12">
        <f t="shared" si="6"/>
        <v>0</v>
      </c>
      <c r="H107" s="17">
        <f t="shared" si="7"/>
        <v>0</v>
      </c>
    </row>
    <row r="108" spans="2:8" ht="15" x14ac:dyDescent="0.2">
      <c r="B108" s="5" t="s">
        <v>32</v>
      </c>
      <c r="C108" s="8">
        <v>1</v>
      </c>
      <c r="D108" s="8">
        <v>4</v>
      </c>
      <c r="E108" s="13">
        <f t="shared" si="4"/>
        <v>8.6956521739130436E-3</v>
      </c>
      <c r="F108" s="13">
        <f t="shared" si="5"/>
        <v>2.0100502512562814E-2</v>
      </c>
      <c r="G108" s="12">
        <f t="shared" si="6"/>
        <v>3</v>
      </c>
      <c r="H108" s="17">
        <f t="shared" si="7"/>
        <v>2.6086956521739132E-2</v>
      </c>
    </row>
    <row r="109" spans="2:8" ht="15" x14ac:dyDescent="0.2">
      <c r="B109" s="5" t="s">
        <v>248</v>
      </c>
      <c r="C109" s="8">
        <v>0</v>
      </c>
      <c r="D109" s="8">
        <v>0</v>
      </c>
      <c r="E109" s="13" t="str">
        <f t="shared" si="4"/>
        <v/>
      </c>
      <c r="F109" s="13" t="str">
        <f t="shared" si="5"/>
        <v/>
      </c>
      <c r="G109" s="12" t="str">
        <f t="shared" si="6"/>
        <v>0</v>
      </c>
      <c r="H109" s="17" t="str">
        <f t="shared" si="7"/>
        <v/>
      </c>
    </row>
    <row r="110" spans="2:8" ht="15" x14ac:dyDescent="0.2">
      <c r="B110" s="5" t="s">
        <v>33</v>
      </c>
      <c r="C110" s="8">
        <v>0</v>
      </c>
      <c r="D110" s="8">
        <v>0</v>
      </c>
      <c r="E110" s="13" t="str">
        <f t="shared" si="4"/>
        <v/>
      </c>
      <c r="F110" s="13" t="str">
        <f t="shared" si="5"/>
        <v/>
      </c>
      <c r="G110" s="12" t="str">
        <f t="shared" si="6"/>
        <v>0</v>
      </c>
      <c r="H110" s="17" t="str">
        <f t="shared" si="7"/>
        <v/>
      </c>
    </row>
    <row r="111" spans="2:8" ht="15" x14ac:dyDescent="0.2">
      <c r="B111" s="5" t="s">
        <v>31</v>
      </c>
      <c r="C111" s="8">
        <v>0</v>
      </c>
      <c r="D111" s="8">
        <v>0</v>
      </c>
      <c r="E111" s="13" t="str">
        <f t="shared" si="4"/>
        <v/>
      </c>
      <c r="F111" s="13" t="str">
        <f t="shared" si="5"/>
        <v/>
      </c>
      <c r="G111" s="12" t="str">
        <f t="shared" si="6"/>
        <v>0</v>
      </c>
      <c r="H111" s="17" t="str">
        <f t="shared" si="7"/>
        <v/>
      </c>
    </row>
    <row r="112" spans="2:8" ht="15" x14ac:dyDescent="0.2">
      <c r="B112" s="5" t="s">
        <v>34</v>
      </c>
      <c r="C112" s="8">
        <v>7</v>
      </c>
      <c r="D112" s="8">
        <v>15</v>
      </c>
      <c r="E112" s="13">
        <f t="shared" si="4"/>
        <v>6.0869565217391307E-2</v>
      </c>
      <c r="F112" s="13">
        <f t="shared" si="5"/>
        <v>7.5376884422110546E-2</v>
      </c>
      <c r="G112" s="12">
        <f t="shared" si="6"/>
        <v>1.1428571428571428</v>
      </c>
      <c r="H112" s="17">
        <f t="shared" si="7"/>
        <v>6.9565217391304349E-2</v>
      </c>
    </row>
    <row r="113" spans="2:8" ht="15" x14ac:dyDescent="0.2">
      <c r="B113" s="5" t="s">
        <v>249</v>
      </c>
      <c r="C113" s="8">
        <v>1</v>
      </c>
      <c r="D113" s="8">
        <v>44</v>
      </c>
      <c r="E113" s="13">
        <f t="shared" si="4"/>
        <v>8.6956521739130436E-3</v>
      </c>
      <c r="F113" s="13">
        <f t="shared" si="5"/>
        <v>0.22110552763819097</v>
      </c>
      <c r="G113" s="12">
        <f t="shared" si="6"/>
        <v>43</v>
      </c>
      <c r="H113" s="17">
        <f t="shared" si="7"/>
        <v>0.37391304347826088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2</v>
      </c>
      <c r="D115" s="8">
        <v>2</v>
      </c>
      <c r="E115" s="13">
        <f t="shared" si="4"/>
        <v>1.7391304347826087E-2</v>
      </c>
      <c r="F115" s="13">
        <f t="shared" si="5"/>
        <v>1.0050251256281407E-2</v>
      </c>
      <c r="G115" s="12">
        <f t="shared" si="6"/>
        <v>0</v>
      </c>
      <c r="H115" s="17">
        <f t="shared" si="7"/>
        <v>0</v>
      </c>
    </row>
    <row r="116" spans="2:8" ht="15" x14ac:dyDescent="0.2">
      <c r="B116" s="5" t="s">
        <v>250</v>
      </c>
      <c r="C116" s="8">
        <v>0</v>
      </c>
      <c r="D116" s="8">
        <v>0</v>
      </c>
      <c r="E116" s="13" t="str">
        <f t="shared" si="4"/>
        <v/>
      </c>
      <c r="F116" s="13" t="str">
        <f t="shared" si="5"/>
        <v/>
      </c>
      <c r="G116" s="12" t="str">
        <f t="shared" si="6"/>
        <v>0</v>
      </c>
      <c r="H116" s="17" t="str">
        <f t="shared" si="7"/>
        <v/>
      </c>
    </row>
    <row r="117" spans="2:8" ht="15" x14ac:dyDescent="0.2">
      <c r="B117" s="5" t="s">
        <v>251</v>
      </c>
      <c r="C117" s="8">
        <v>0</v>
      </c>
      <c r="D117" s="8">
        <v>0</v>
      </c>
      <c r="E117" s="13" t="str">
        <f t="shared" si="4"/>
        <v/>
      </c>
      <c r="F117" s="13" t="str">
        <f t="shared" si="5"/>
        <v/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44</v>
      </c>
      <c r="D118" s="8">
        <v>50</v>
      </c>
      <c r="E118" s="13">
        <f t="shared" si="4"/>
        <v>0.38260869565217392</v>
      </c>
      <c r="F118" s="13">
        <f t="shared" si="5"/>
        <v>0.25125628140703515</v>
      </c>
      <c r="G118" s="12">
        <f t="shared" si="6"/>
        <v>0.13636363636363635</v>
      </c>
      <c r="H118" s="17">
        <f t="shared" si="7"/>
        <v>5.2173913043478258E-2</v>
      </c>
    </row>
    <row r="119" spans="2:8" ht="15" x14ac:dyDescent="0.2">
      <c r="B119" s="5" t="s">
        <v>253</v>
      </c>
      <c r="C119" s="8">
        <v>0</v>
      </c>
      <c r="D119" s="8">
        <v>2</v>
      </c>
      <c r="E119" s="13" t="str">
        <f t="shared" si="4"/>
        <v/>
      </c>
      <c r="F119" s="13">
        <f t="shared" si="5"/>
        <v>1.0050251256281407E-2</v>
      </c>
      <c r="G119" s="12" t="str">
        <f t="shared" si="6"/>
        <v>0</v>
      </c>
      <c r="H119" s="17" t="str">
        <f t="shared" si="7"/>
        <v/>
      </c>
    </row>
    <row r="120" spans="2:8" ht="15" x14ac:dyDescent="0.2">
      <c r="B120" s="5" t="s">
        <v>254</v>
      </c>
      <c r="C120" s="8">
        <v>0</v>
      </c>
      <c r="D120" s="8">
        <v>0</v>
      </c>
      <c r="E120" s="13" t="str">
        <f t="shared" si="4"/>
        <v/>
      </c>
      <c r="F120" s="13" t="str">
        <f t="shared" si="5"/>
        <v/>
      </c>
      <c r="G120" s="12" t="str">
        <f t="shared" si="6"/>
        <v>0</v>
      </c>
      <c r="H120" s="17" t="str">
        <f t="shared" si="7"/>
        <v/>
      </c>
    </row>
    <row r="121" spans="2:8" ht="15" x14ac:dyDescent="0.2">
      <c r="B121" s="5" t="s">
        <v>36</v>
      </c>
      <c r="C121" s="8">
        <v>0</v>
      </c>
      <c r="D121" s="8">
        <v>0</v>
      </c>
      <c r="E121" s="13" t="str">
        <f t="shared" si="4"/>
        <v/>
      </c>
      <c r="F121" s="13" t="str">
        <f t="shared" si="5"/>
        <v/>
      </c>
      <c r="G121" s="12" t="str">
        <f t="shared" si="6"/>
        <v>0</v>
      </c>
      <c r="H121" s="17" t="str">
        <f t="shared" si="7"/>
        <v/>
      </c>
    </row>
    <row r="122" spans="2:8" ht="15" x14ac:dyDescent="0.2">
      <c r="B122" s="5" t="s">
        <v>40</v>
      </c>
      <c r="C122" s="8">
        <v>1</v>
      </c>
      <c r="D122" s="8">
        <v>0</v>
      </c>
      <c r="E122" s="13">
        <f t="shared" si="4"/>
        <v>8.6956521739130436E-3</v>
      </c>
      <c r="F122" s="13" t="str">
        <f t="shared" si="5"/>
        <v/>
      </c>
      <c r="G122" s="12" t="str">
        <f t="shared" si="6"/>
        <v>0</v>
      </c>
      <c r="H122" s="17">
        <f t="shared" si="7"/>
        <v>0</v>
      </c>
    </row>
    <row r="123" spans="2:8" ht="15" x14ac:dyDescent="0.2">
      <c r="B123" s="5" t="s">
        <v>38</v>
      </c>
      <c r="C123" s="8">
        <v>1</v>
      </c>
      <c r="D123" s="8">
        <v>1</v>
      </c>
      <c r="E123" s="13">
        <f t="shared" si="4"/>
        <v>8.6956521739130436E-3</v>
      </c>
      <c r="F123" s="13">
        <f t="shared" si="5"/>
        <v>5.0251256281407036E-3</v>
      </c>
      <c r="G123" s="12">
        <f t="shared" si="6"/>
        <v>0</v>
      </c>
      <c r="H123" s="17">
        <f t="shared" si="7"/>
        <v>0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0</v>
      </c>
      <c r="D125" s="8">
        <v>2</v>
      </c>
      <c r="E125" s="13" t="str">
        <f t="shared" si="4"/>
        <v/>
      </c>
      <c r="F125" s="13">
        <f t="shared" si="5"/>
        <v>1.0050251256281407E-2</v>
      </c>
      <c r="G125" s="12" t="str">
        <f t="shared" si="6"/>
        <v>0</v>
      </c>
      <c r="H125" s="17" t="str">
        <f t="shared" si="7"/>
        <v/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0</v>
      </c>
      <c r="D127" s="8">
        <v>0</v>
      </c>
      <c r="E127" s="13" t="str">
        <f t="shared" si="4"/>
        <v/>
      </c>
      <c r="F127" s="13" t="str">
        <f t="shared" si="5"/>
        <v/>
      </c>
      <c r="G127" s="12" t="str">
        <f t="shared" si="6"/>
        <v>0</v>
      </c>
      <c r="H127" s="17" t="str">
        <f t="shared" si="7"/>
        <v/>
      </c>
    </row>
    <row r="128" spans="2:8" ht="15" x14ac:dyDescent="0.2">
      <c r="B128" s="5" t="s">
        <v>258</v>
      </c>
      <c r="C128" s="8">
        <v>1</v>
      </c>
      <c r="D128" s="8">
        <v>0</v>
      </c>
      <c r="E128" s="13">
        <f t="shared" si="4"/>
        <v>8.6956521739130436E-3</v>
      </c>
      <c r="F128" s="13" t="str">
        <f t="shared" si="5"/>
        <v/>
      </c>
      <c r="G128" s="12" t="str">
        <f t="shared" si="6"/>
        <v>0</v>
      </c>
      <c r="H128" s="17">
        <f t="shared" si="7"/>
        <v>0</v>
      </c>
    </row>
    <row r="129" spans="2:8" ht="30" x14ac:dyDescent="0.2">
      <c r="B129" s="5" t="s">
        <v>259</v>
      </c>
      <c r="C129" s="8">
        <v>1</v>
      </c>
      <c r="D129" s="8">
        <v>0</v>
      </c>
      <c r="E129" s="13">
        <f t="shared" si="4"/>
        <v>8.6956521739130436E-3</v>
      </c>
      <c r="F129" s="13" t="str">
        <f t="shared" si="5"/>
        <v/>
      </c>
      <c r="G129" s="12" t="str">
        <f t="shared" si="6"/>
        <v>0</v>
      </c>
      <c r="H129" s="17">
        <f t="shared" si="7"/>
        <v>0</v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0</v>
      </c>
      <c r="D131" s="8">
        <v>0</v>
      </c>
      <c r="E131" s="13" t="str">
        <f t="shared" si="4"/>
        <v/>
      </c>
      <c r="F131" s="13" t="str">
        <f t="shared" si="5"/>
        <v/>
      </c>
      <c r="G131" s="12" t="str">
        <f t="shared" si="6"/>
        <v>0</v>
      </c>
      <c r="H131" s="17" t="str">
        <f t="shared" si="7"/>
        <v/>
      </c>
    </row>
    <row r="132" spans="2:8" ht="15" x14ac:dyDescent="0.2">
      <c r="B132" s="5" t="s">
        <v>51</v>
      </c>
      <c r="C132" s="8">
        <v>0</v>
      </c>
      <c r="D132" s="8">
        <v>0</v>
      </c>
      <c r="E132" s="13" t="str">
        <f t="shared" si="4"/>
        <v/>
      </c>
      <c r="F132" s="13" t="str">
        <f t="shared" si="5"/>
        <v/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0</v>
      </c>
      <c r="D134" s="8">
        <v>1</v>
      </c>
      <c r="E134" s="13" t="str">
        <f t="shared" si="4"/>
        <v/>
      </c>
      <c r="F134" s="13">
        <f t="shared" si="5"/>
        <v>5.0251256281407036E-3</v>
      </c>
      <c r="G134" s="12" t="str">
        <f t="shared" si="6"/>
        <v>0</v>
      </c>
      <c r="H134" s="17" t="str">
        <f t="shared" si="7"/>
        <v/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1</v>
      </c>
      <c r="D136" s="8">
        <v>0</v>
      </c>
      <c r="E136" s="13">
        <f t="shared" ref="E136:E145" si="8">+IF(C136=0,"",C136/C$70)</f>
        <v>8.6956521739130436E-3</v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>
        <f t="shared" ref="H136:H145" si="11">+IF(OR(AND(E136=""),(G136="")),"",E136*G136)</f>
        <v>0</v>
      </c>
    </row>
    <row r="137" spans="2:8" ht="15" x14ac:dyDescent="0.2">
      <c r="B137" s="5" t="s">
        <v>42</v>
      </c>
      <c r="C137" s="8">
        <v>4</v>
      </c>
      <c r="D137" s="8">
        <v>1</v>
      </c>
      <c r="E137" s="13">
        <f t="shared" si="8"/>
        <v>3.4782608695652174E-2</v>
      </c>
      <c r="F137" s="13">
        <f t="shared" si="9"/>
        <v>5.0251256281407036E-3</v>
      </c>
      <c r="G137" s="12">
        <f t="shared" si="10"/>
        <v>-0.75</v>
      </c>
      <c r="H137" s="17">
        <f t="shared" si="11"/>
        <v>-2.6086956521739132E-2</v>
      </c>
    </row>
    <row r="138" spans="2:8" ht="15" x14ac:dyDescent="0.2">
      <c r="B138" s="5" t="s">
        <v>262</v>
      </c>
      <c r="C138" s="8">
        <v>0</v>
      </c>
      <c r="D138" s="8">
        <v>1</v>
      </c>
      <c r="E138" s="13" t="str">
        <f t="shared" si="8"/>
        <v/>
      </c>
      <c r="F138" s="13">
        <f t="shared" si="9"/>
        <v>5.0251256281407036E-3</v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2</v>
      </c>
      <c r="D139" s="8">
        <v>1</v>
      </c>
      <c r="E139" s="13">
        <f t="shared" si="8"/>
        <v>1.7391304347826087E-2</v>
      </c>
      <c r="F139" s="13">
        <f t="shared" si="9"/>
        <v>5.0251256281407036E-3</v>
      </c>
      <c r="G139" s="12">
        <f t="shared" si="10"/>
        <v>-0.5</v>
      </c>
      <c r="H139" s="17">
        <f t="shared" si="11"/>
        <v>-8.6956521739130436E-3</v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0</v>
      </c>
      <c r="D142" s="8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7" t="str">
        <f t="shared" si="11"/>
        <v/>
      </c>
    </row>
    <row r="143" spans="2:8" ht="15" x14ac:dyDescent="0.2">
      <c r="B143" s="5" t="s">
        <v>50</v>
      </c>
      <c r="C143" s="8">
        <v>0</v>
      </c>
      <c r="D143" s="8">
        <v>0</v>
      </c>
      <c r="E143" s="13" t="str">
        <f t="shared" si="8"/>
        <v/>
      </c>
      <c r="F143" s="13" t="str">
        <f t="shared" si="9"/>
        <v/>
      </c>
      <c r="G143" s="12" t="str">
        <f t="shared" si="10"/>
        <v>0</v>
      </c>
      <c r="H143" s="17" t="str">
        <f t="shared" si="11"/>
        <v/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100</v>
      </c>
      <c r="D151" s="40">
        <f>SUM(D152:D288)</f>
        <v>105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0.05</v>
      </c>
      <c r="H151" s="39">
        <f>+IF(OR(AND(E151=""),(G151="")),"",E151*G151)</f>
        <v>0.05</v>
      </c>
    </row>
    <row r="152" spans="2:8" ht="15" x14ac:dyDescent="0.2">
      <c r="B152" s="7" t="s">
        <v>55</v>
      </c>
      <c r="C152" s="8">
        <v>3</v>
      </c>
      <c r="D152" s="8">
        <v>3</v>
      </c>
      <c r="E152" s="13">
        <f>+IF(C152=0,"",C152/C$151)</f>
        <v>0.03</v>
      </c>
      <c r="F152" s="13">
        <f>+IF(D152=0,"",D152/D$151)</f>
        <v>2.8571428571428571E-2</v>
      </c>
      <c r="G152" s="12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7" t="s">
        <v>59</v>
      </c>
      <c r="C153" s="8">
        <v>0</v>
      </c>
      <c r="D153" s="8">
        <v>1</v>
      </c>
      <c r="E153" s="13" t="str">
        <f t="shared" ref="E153:E216" si="12">+IF(C153=0,"",C153/C$151)</f>
        <v/>
      </c>
      <c r="F153" s="13">
        <f t="shared" ref="F153:F216" si="13">+IF(D153=0,"",D153/D$151)</f>
        <v>9.5238095238095247E-3</v>
      </c>
      <c r="G153" s="12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7" t="s">
        <v>266</v>
      </c>
      <c r="C154" s="8">
        <v>5</v>
      </c>
      <c r="D154" s="8">
        <v>0</v>
      </c>
      <c r="E154" s="13">
        <f t="shared" si="12"/>
        <v>0.05</v>
      </c>
      <c r="F154" s="13" t="str">
        <f t="shared" si="13"/>
        <v/>
      </c>
      <c r="G154" s="12" t="str">
        <f t="shared" si="14"/>
        <v>0</v>
      </c>
      <c r="H154" s="17">
        <f t="shared" si="15"/>
        <v>0</v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1</v>
      </c>
      <c r="D156" s="8">
        <v>2</v>
      </c>
      <c r="E156" s="13">
        <f t="shared" si="12"/>
        <v>0.01</v>
      </c>
      <c r="F156" s="13">
        <f t="shared" si="13"/>
        <v>1.9047619047619049E-2</v>
      </c>
      <c r="G156" s="12">
        <f t="shared" si="14"/>
        <v>1</v>
      </c>
      <c r="H156" s="17">
        <f t="shared" si="15"/>
        <v>0.01</v>
      </c>
    </row>
    <row r="157" spans="2:8" ht="15" x14ac:dyDescent="0.2">
      <c r="B157" s="7" t="s">
        <v>54</v>
      </c>
      <c r="C157" s="8">
        <v>6</v>
      </c>
      <c r="D157" s="8">
        <v>2</v>
      </c>
      <c r="E157" s="13">
        <f t="shared" si="12"/>
        <v>0.06</v>
      </c>
      <c r="F157" s="13">
        <f t="shared" si="13"/>
        <v>1.9047619047619049E-2</v>
      </c>
      <c r="G157" s="12">
        <f t="shared" si="14"/>
        <v>-0.66666666666666663</v>
      </c>
      <c r="H157" s="17">
        <f t="shared" si="15"/>
        <v>-3.9999999999999994E-2</v>
      </c>
    </row>
    <row r="158" spans="2:8" ht="15" x14ac:dyDescent="0.2">
      <c r="B158" s="7" t="s">
        <v>60</v>
      </c>
      <c r="C158" s="8">
        <v>1</v>
      </c>
      <c r="D158" s="8">
        <v>0</v>
      </c>
      <c r="E158" s="13">
        <f t="shared" si="12"/>
        <v>0.01</v>
      </c>
      <c r="F158" s="13" t="str">
        <f t="shared" si="13"/>
        <v/>
      </c>
      <c r="G158" s="12" t="str">
        <f t="shared" si="14"/>
        <v>0</v>
      </c>
      <c r="H158" s="17">
        <f t="shared" si="15"/>
        <v>0</v>
      </c>
    </row>
    <row r="159" spans="2:8" ht="15" x14ac:dyDescent="0.2">
      <c r="B159" s="7" t="s">
        <v>269</v>
      </c>
      <c r="C159" s="8">
        <v>3</v>
      </c>
      <c r="D159" s="8">
        <v>2</v>
      </c>
      <c r="E159" s="13">
        <f t="shared" si="12"/>
        <v>0.03</v>
      </c>
      <c r="F159" s="13">
        <f t="shared" si="13"/>
        <v>1.9047619047619049E-2</v>
      </c>
      <c r="G159" s="12">
        <f t="shared" si="14"/>
        <v>-0.33333333333333331</v>
      </c>
      <c r="H159" s="17">
        <f t="shared" si="15"/>
        <v>-9.9999999999999985E-3</v>
      </c>
    </row>
    <row r="160" spans="2:8" ht="15" x14ac:dyDescent="0.2">
      <c r="B160" s="7" t="s">
        <v>56</v>
      </c>
      <c r="C160" s="8">
        <v>0</v>
      </c>
      <c r="D160" s="8">
        <v>0</v>
      </c>
      <c r="E160" s="13" t="str">
        <f t="shared" si="12"/>
        <v/>
      </c>
      <c r="F160" s="13" t="str">
        <f t="shared" si="13"/>
        <v/>
      </c>
      <c r="G160" s="12" t="str">
        <f t="shared" si="14"/>
        <v>0</v>
      </c>
      <c r="H160" s="17" t="str">
        <f t="shared" si="15"/>
        <v/>
      </c>
    </row>
    <row r="161" spans="2:8" ht="15" x14ac:dyDescent="0.2">
      <c r="B161" s="7" t="s">
        <v>52</v>
      </c>
      <c r="C161" s="8">
        <v>1</v>
      </c>
      <c r="D161" s="8">
        <v>0</v>
      </c>
      <c r="E161" s="13">
        <f t="shared" si="12"/>
        <v>0.01</v>
      </c>
      <c r="F161" s="13" t="str">
        <f t="shared" si="13"/>
        <v/>
      </c>
      <c r="G161" s="12" t="str">
        <f t="shared" si="14"/>
        <v>0</v>
      </c>
      <c r="H161" s="17">
        <f t="shared" si="15"/>
        <v>0</v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0</v>
      </c>
      <c r="D163" s="8">
        <v>0</v>
      </c>
      <c r="E163" s="13" t="str">
        <f t="shared" si="12"/>
        <v/>
      </c>
      <c r="F163" s="13" t="str">
        <f t="shared" si="13"/>
        <v/>
      </c>
      <c r="G163" s="12" t="str">
        <f t="shared" si="14"/>
        <v>0</v>
      </c>
      <c r="H163" s="17" t="str">
        <f t="shared" si="15"/>
        <v/>
      </c>
    </row>
    <row r="164" spans="2:8" ht="15" x14ac:dyDescent="0.2">
      <c r="B164" s="7" t="s">
        <v>57</v>
      </c>
      <c r="C164" s="8">
        <v>0</v>
      </c>
      <c r="D164" s="8">
        <v>0</v>
      </c>
      <c r="E164" s="13" t="str">
        <f t="shared" si="12"/>
        <v/>
      </c>
      <c r="F164" s="13" t="str">
        <f t="shared" si="13"/>
        <v/>
      </c>
      <c r="G164" s="12" t="str">
        <f t="shared" si="14"/>
        <v>0</v>
      </c>
      <c r="H164" s="17" t="str">
        <f t="shared" si="15"/>
        <v/>
      </c>
    </row>
    <row r="165" spans="2:8" ht="15" x14ac:dyDescent="0.2">
      <c r="B165" s="7" t="s">
        <v>58</v>
      </c>
      <c r="C165" s="8">
        <v>0</v>
      </c>
      <c r="D165" s="8">
        <v>2</v>
      </c>
      <c r="E165" s="13" t="str">
        <f t="shared" si="12"/>
        <v/>
      </c>
      <c r="F165" s="13">
        <f t="shared" si="13"/>
        <v>1.9047619047619049E-2</v>
      </c>
      <c r="G165" s="12" t="str">
        <f t="shared" si="14"/>
        <v>0</v>
      </c>
      <c r="H165" s="17" t="str">
        <f t="shared" si="15"/>
        <v/>
      </c>
    </row>
    <row r="166" spans="2:8" ht="15" x14ac:dyDescent="0.2">
      <c r="B166" s="7" t="s">
        <v>271</v>
      </c>
      <c r="C166" s="8">
        <v>0</v>
      </c>
      <c r="D166" s="8">
        <v>2</v>
      </c>
      <c r="E166" s="13" t="str">
        <f t="shared" si="12"/>
        <v/>
      </c>
      <c r="F166" s="13">
        <f t="shared" si="13"/>
        <v>1.9047619047619049E-2</v>
      </c>
      <c r="G166" s="12" t="str">
        <f t="shared" si="14"/>
        <v>0</v>
      </c>
      <c r="H166" s="17" t="str">
        <f t="shared" si="15"/>
        <v/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4</v>
      </c>
      <c r="D169" s="8">
        <v>2</v>
      </c>
      <c r="E169" s="13">
        <f t="shared" si="12"/>
        <v>0.04</v>
      </c>
      <c r="F169" s="13">
        <f t="shared" si="13"/>
        <v>1.9047619047619049E-2</v>
      </c>
      <c r="G169" s="12">
        <f t="shared" si="14"/>
        <v>-0.5</v>
      </c>
      <c r="H169" s="17">
        <f t="shared" si="15"/>
        <v>-0.02</v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0</v>
      </c>
      <c r="D173" s="8">
        <v>3</v>
      </c>
      <c r="E173" s="13" t="str">
        <f t="shared" si="12"/>
        <v/>
      </c>
      <c r="F173" s="13">
        <f t="shared" si="13"/>
        <v>2.8571428571428571E-2</v>
      </c>
      <c r="G173" s="12" t="str">
        <f t="shared" si="14"/>
        <v>0</v>
      </c>
      <c r="H173" s="17" t="str">
        <f t="shared" si="15"/>
        <v/>
      </c>
    </row>
    <row r="174" spans="2:8" ht="15" x14ac:dyDescent="0.2">
      <c r="B174" s="7" t="s">
        <v>277</v>
      </c>
      <c r="C174" s="8">
        <v>4</v>
      </c>
      <c r="D174" s="8">
        <v>3</v>
      </c>
      <c r="E174" s="13">
        <f t="shared" si="12"/>
        <v>0.04</v>
      </c>
      <c r="F174" s="13">
        <f t="shared" si="13"/>
        <v>2.8571428571428571E-2</v>
      </c>
      <c r="G174" s="12">
        <f t="shared" si="14"/>
        <v>-0.25</v>
      </c>
      <c r="H174" s="17">
        <f t="shared" si="15"/>
        <v>-0.01</v>
      </c>
    </row>
    <row r="175" spans="2:8" ht="15" x14ac:dyDescent="0.2">
      <c r="B175" s="7" t="s">
        <v>278</v>
      </c>
      <c r="C175" s="8">
        <v>6</v>
      </c>
      <c r="D175" s="8">
        <v>0</v>
      </c>
      <c r="E175" s="13">
        <f t="shared" si="12"/>
        <v>0.06</v>
      </c>
      <c r="F175" s="13" t="str">
        <f t="shared" si="13"/>
        <v/>
      </c>
      <c r="G175" s="12" t="str">
        <f t="shared" si="14"/>
        <v>0</v>
      </c>
      <c r="H175" s="17">
        <f t="shared" si="15"/>
        <v>0</v>
      </c>
    </row>
    <row r="176" spans="2:8" ht="15" x14ac:dyDescent="0.2">
      <c r="B176" s="7" t="s">
        <v>279</v>
      </c>
      <c r="C176" s="8">
        <v>2</v>
      </c>
      <c r="D176" s="8">
        <v>3</v>
      </c>
      <c r="E176" s="13">
        <f t="shared" si="12"/>
        <v>0.02</v>
      </c>
      <c r="F176" s="13">
        <f t="shared" si="13"/>
        <v>2.8571428571428571E-2</v>
      </c>
      <c r="G176" s="12">
        <f t="shared" si="14"/>
        <v>0.5</v>
      </c>
      <c r="H176" s="17">
        <f t="shared" si="15"/>
        <v>0.01</v>
      </c>
    </row>
    <row r="177" spans="2:8" ht="15" x14ac:dyDescent="0.2">
      <c r="B177" s="7" t="s">
        <v>280</v>
      </c>
      <c r="C177" s="8">
        <v>11</v>
      </c>
      <c r="D177" s="8">
        <v>4</v>
      </c>
      <c r="E177" s="13">
        <f t="shared" si="12"/>
        <v>0.11</v>
      </c>
      <c r="F177" s="13">
        <f t="shared" si="13"/>
        <v>3.8095238095238099E-2</v>
      </c>
      <c r="G177" s="12">
        <f t="shared" si="14"/>
        <v>-0.63636363636363635</v>
      </c>
      <c r="H177" s="17">
        <f t="shared" si="15"/>
        <v>-6.9999999999999993E-2</v>
      </c>
    </row>
    <row r="178" spans="2:8" ht="15" x14ac:dyDescent="0.2">
      <c r="B178" s="7" t="s">
        <v>281</v>
      </c>
      <c r="C178" s="8">
        <v>1</v>
      </c>
      <c r="D178" s="8">
        <v>6</v>
      </c>
      <c r="E178" s="13">
        <f t="shared" si="12"/>
        <v>0.01</v>
      </c>
      <c r="F178" s="13">
        <f t="shared" si="13"/>
        <v>5.7142857142857141E-2</v>
      </c>
      <c r="G178" s="12">
        <f t="shared" si="14"/>
        <v>5</v>
      </c>
      <c r="H178" s="17">
        <f t="shared" si="15"/>
        <v>0.05</v>
      </c>
    </row>
    <row r="179" spans="2:8" ht="15" x14ac:dyDescent="0.2">
      <c r="B179" s="7" t="s">
        <v>282</v>
      </c>
      <c r="C179" s="8">
        <v>0</v>
      </c>
      <c r="D179" s="8">
        <v>0</v>
      </c>
      <c r="E179" s="13" t="str">
        <f t="shared" si="12"/>
        <v/>
      </c>
      <c r="F179" s="13" t="str">
        <f t="shared" si="13"/>
        <v/>
      </c>
      <c r="G179" s="12" t="str">
        <f t="shared" si="14"/>
        <v>0</v>
      </c>
      <c r="H179" s="17" t="str">
        <f t="shared" si="15"/>
        <v/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0</v>
      </c>
      <c r="E181" s="13" t="str">
        <f t="shared" si="12"/>
        <v/>
      </c>
      <c r="F181" s="13" t="str">
        <f t="shared" si="13"/>
        <v/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1</v>
      </c>
      <c r="D182" s="8">
        <v>4</v>
      </c>
      <c r="E182" s="13">
        <f t="shared" si="12"/>
        <v>0.01</v>
      </c>
      <c r="F182" s="13">
        <f t="shared" si="13"/>
        <v>3.8095238095238099E-2</v>
      </c>
      <c r="G182" s="12">
        <f t="shared" si="14"/>
        <v>3</v>
      </c>
      <c r="H182" s="17">
        <f t="shared" si="15"/>
        <v>0.03</v>
      </c>
    </row>
    <row r="183" spans="2:8" ht="15" x14ac:dyDescent="0.2">
      <c r="B183" s="7" t="s">
        <v>286</v>
      </c>
      <c r="C183" s="8">
        <v>1</v>
      </c>
      <c r="D183" s="8">
        <v>4</v>
      </c>
      <c r="E183" s="13">
        <f t="shared" si="12"/>
        <v>0.01</v>
      </c>
      <c r="F183" s="13">
        <f t="shared" si="13"/>
        <v>3.8095238095238099E-2</v>
      </c>
      <c r="G183" s="12">
        <f t="shared" si="14"/>
        <v>3</v>
      </c>
      <c r="H183" s="17">
        <f t="shared" si="15"/>
        <v>0.03</v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15</v>
      </c>
      <c r="D186" s="8">
        <v>2</v>
      </c>
      <c r="E186" s="13">
        <f t="shared" si="12"/>
        <v>0.15</v>
      </c>
      <c r="F186" s="13">
        <f t="shared" si="13"/>
        <v>1.9047619047619049E-2</v>
      </c>
      <c r="G186" s="12">
        <f t="shared" si="14"/>
        <v>-0.8666666666666667</v>
      </c>
      <c r="H186" s="17">
        <f t="shared" si="15"/>
        <v>-0.13</v>
      </c>
    </row>
    <row r="187" spans="2:8" ht="15" x14ac:dyDescent="0.2">
      <c r="B187" s="7" t="s">
        <v>288</v>
      </c>
      <c r="C187" s="8">
        <v>0</v>
      </c>
      <c r="D187" s="8">
        <v>0</v>
      </c>
      <c r="E187" s="13" t="str">
        <f t="shared" si="12"/>
        <v/>
      </c>
      <c r="F187" s="13" t="str">
        <f t="shared" si="13"/>
        <v/>
      </c>
      <c r="G187" s="12" t="str">
        <f t="shared" si="14"/>
        <v>0</v>
      </c>
      <c r="H187" s="17" t="str">
        <f t="shared" si="15"/>
        <v/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0</v>
      </c>
      <c r="E195" s="13" t="str">
        <f t="shared" si="12"/>
        <v/>
      </c>
      <c r="F195" s="13" t="str">
        <f t="shared" si="13"/>
        <v/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7</v>
      </c>
      <c r="D196" s="8">
        <v>13</v>
      </c>
      <c r="E196" s="13">
        <f t="shared" si="12"/>
        <v>7.0000000000000007E-2</v>
      </c>
      <c r="F196" s="13">
        <f t="shared" si="13"/>
        <v>0.12380952380952381</v>
      </c>
      <c r="G196" s="12">
        <f t="shared" si="14"/>
        <v>0.8571428571428571</v>
      </c>
      <c r="H196" s="17">
        <f t="shared" si="15"/>
        <v>6.0000000000000005E-2</v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0</v>
      </c>
      <c r="E198" s="13" t="str">
        <f t="shared" si="12"/>
        <v/>
      </c>
      <c r="F198" s="13" t="str">
        <f t="shared" si="13"/>
        <v/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0</v>
      </c>
      <c r="D199" s="8">
        <v>0</v>
      </c>
      <c r="E199" s="13" t="str">
        <f t="shared" si="12"/>
        <v/>
      </c>
      <c r="F199" s="13" t="str">
        <f t="shared" si="13"/>
        <v/>
      </c>
      <c r="G199" s="12" t="str">
        <f t="shared" si="14"/>
        <v>0</v>
      </c>
      <c r="H199" s="17" t="str">
        <f t="shared" si="15"/>
        <v/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0</v>
      </c>
      <c r="D201" s="8">
        <v>0</v>
      </c>
      <c r="E201" s="13" t="str">
        <f t="shared" si="12"/>
        <v/>
      </c>
      <c r="F201" s="13" t="str">
        <f t="shared" si="13"/>
        <v/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0</v>
      </c>
      <c r="D203" s="8">
        <v>1</v>
      </c>
      <c r="E203" s="13" t="str">
        <f t="shared" si="12"/>
        <v/>
      </c>
      <c r="F203" s="13">
        <f t="shared" si="13"/>
        <v>9.5238095238095247E-3</v>
      </c>
      <c r="G203" s="12" t="str">
        <f t="shared" si="14"/>
        <v>0</v>
      </c>
      <c r="H203" s="17" t="str">
        <f t="shared" si="15"/>
        <v/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1</v>
      </c>
      <c r="D206" s="8">
        <v>0</v>
      </c>
      <c r="E206" s="13">
        <f t="shared" si="12"/>
        <v>0.01</v>
      </c>
      <c r="F206" s="13" t="str">
        <f t="shared" si="13"/>
        <v/>
      </c>
      <c r="G206" s="12" t="str">
        <f t="shared" si="14"/>
        <v>0</v>
      </c>
      <c r="H206" s="17">
        <f t="shared" si="15"/>
        <v>0</v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0</v>
      </c>
      <c r="D208" s="8">
        <v>0</v>
      </c>
      <c r="E208" s="13" t="str">
        <f t="shared" si="12"/>
        <v/>
      </c>
      <c r="F208" s="13" t="str">
        <f t="shared" si="13"/>
        <v/>
      </c>
      <c r="G208" s="12" t="str">
        <f t="shared" si="14"/>
        <v>0</v>
      </c>
      <c r="H208" s="17" t="str">
        <f t="shared" si="15"/>
        <v/>
      </c>
    </row>
    <row r="209" spans="2:8" ht="15" x14ac:dyDescent="0.2">
      <c r="B209" s="7" t="s">
        <v>72</v>
      </c>
      <c r="C209" s="8">
        <v>0</v>
      </c>
      <c r="D209" s="8">
        <v>0</v>
      </c>
      <c r="E209" s="13" t="str">
        <f t="shared" si="12"/>
        <v/>
      </c>
      <c r="F209" s="13" t="str">
        <f t="shared" si="13"/>
        <v/>
      </c>
      <c r="G209" s="12" t="str">
        <f t="shared" si="14"/>
        <v>0</v>
      </c>
      <c r="H209" s="17" t="str">
        <f t="shared" si="15"/>
        <v/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0</v>
      </c>
      <c r="D211" s="8">
        <v>0</v>
      </c>
      <c r="E211" s="13" t="str">
        <f t="shared" si="12"/>
        <v/>
      </c>
      <c r="F211" s="13" t="str">
        <f t="shared" si="13"/>
        <v/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0</v>
      </c>
      <c r="D214" s="8">
        <v>0</v>
      </c>
      <c r="E214" s="13" t="str">
        <f t="shared" si="12"/>
        <v/>
      </c>
      <c r="F214" s="13" t="str">
        <f t="shared" si="13"/>
        <v/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0</v>
      </c>
      <c r="D216" s="8">
        <v>0</v>
      </c>
      <c r="E216" s="13" t="str">
        <f t="shared" si="12"/>
        <v/>
      </c>
      <c r="F216" s="13" t="str">
        <f t="shared" si="13"/>
        <v/>
      </c>
      <c r="G216" s="12" t="str">
        <f t="shared" si="14"/>
        <v>0</v>
      </c>
      <c r="H216" s="17" t="str">
        <f t="shared" si="15"/>
        <v/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0</v>
      </c>
      <c r="D222" s="8">
        <v>0</v>
      </c>
      <c r="E222" s="13" t="str">
        <f t="shared" si="16"/>
        <v/>
      </c>
      <c r="F222" s="13" t="str">
        <f t="shared" si="17"/>
        <v/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1</v>
      </c>
      <c r="D229" s="8">
        <v>3</v>
      </c>
      <c r="E229" s="13">
        <f t="shared" si="16"/>
        <v>0.01</v>
      </c>
      <c r="F229" s="13">
        <f t="shared" si="17"/>
        <v>2.8571428571428571E-2</v>
      </c>
      <c r="G229" s="12">
        <f t="shared" si="18"/>
        <v>2</v>
      </c>
      <c r="H229" s="17">
        <f t="shared" si="19"/>
        <v>0.02</v>
      </c>
    </row>
    <row r="230" spans="2:8" ht="15" x14ac:dyDescent="0.2">
      <c r="B230" s="7" t="s">
        <v>313</v>
      </c>
      <c r="C230" s="8">
        <v>0</v>
      </c>
      <c r="D230" s="8">
        <v>0</v>
      </c>
      <c r="E230" s="13" t="str">
        <f t="shared" si="16"/>
        <v/>
      </c>
      <c r="F230" s="13" t="str">
        <f t="shared" si="17"/>
        <v/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0</v>
      </c>
      <c r="D231" s="8">
        <v>0</v>
      </c>
      <c r="E231" s="13" t="str">
        <f t="shared" si="16"/>
        <v/>
      </c>
      <c r="F231" s="13" t="str">
        <f t="shared" si="17"/>
        <v/>
      </c>
      <c r="G231" s="12" t="str">
        <f t="shared" si="18"/>
        <v>0</v>
      </c>
      <c r="H231" s="17" t="str">
        <f t="shared" si="19"/>
        <v/>
      </c>
    </row>
    <row r="232" spans="2:8" ht="15" x14ac:dyDescent="0.2">
      <c r="B232" s="7" t="s">
        <v>78</v>
      </c>
      <c r="C232" s="8">
        <v>1</v>
      </c>
      <c r="D232" s="8">
        <v>0</v>
      </c>
      <c r="E232" s="13">
        <f t="shared" si="16"/>
        <v>0.01</v>
      </c>
      <c r="F232" s="13" t="str">
        <f t="shared" si="17"/>
        <v/>
      </c>
      <c r="G232" s="12" t="str">
        <f t="shared" si="18"/>
        <v>0</v>
      </c>
      <c r="H232" s="17">
        <f t="shared" si="19"/>
        <v>0</v>
      </c>
    </row>
    <row r="233" spans="2:8" ht="15" x14ac:dyDescent="0.2">
      <c r="B233" s="7" t="s">
        <v>75</v>
      </c>
      <c r="C233" s="8">
        <v>0</v>
      </c>
      <c r="D233" s="8">
        <v>0</v>
      </c>
      <c r="E233" s="13" t="str">
        <f t="shared" si="16"/>
        <v/>
      </c>
      <c r="F233" s="13" t="str">
        <f t="shared" si="17"/>
        <v/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0</v>
      </c>
      <c r="D235" s="8">
        <v>2</v>
      </c>
      <c r="E235" s="13" t="str">
        <f t="shared" si="16"/>
        <v/>
      </c>
      <c r="F235" s="13">
        <f t="shared" si="17"/>
        <v>1.9047619047619049E-2</v>
      </c>
      <c r="G235" s="12" t="str">
        <f t="shared" si="18"/>
        <v>0</v>
      </c>
      <c r="H235" s="17" t="str">
        <f t="shared" si="19"/>
        <v/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1</v>
      </c>
      <c r="D237" s="8">
        <v>1</v>
      </c>
      <c r="E237" s="13">
        <f t="shared" si="16"/>
        <v>0.01</v>
      </c>
      <c r="F237" s="13">
        <f t="shared" si="17"/>
        <v>9.5238095238095247E-3</v>
      </c>
      <c r="G237" s="12">
        <f t="shared" si="18"/>
        <v>0</v>
      </c>
      <c r="H237" s="17">
        <f t="shared" si="19"/>
        <v>0</v>
      </c>
    </row>
    <row r="238" spans="2:8" ht="15" x14ac:dyDescent="0.2">
      <c r="B238" s="7" t="s">
        <v>86</v>
      </c>
      <c r="C238" s="8">
        <v>3</v>
      </c>
      <c r="D238" s="8">
        <v>6</v>
      </c>
      <c r="E238" s="13">
        <f t="shared" si="16"/>
        <v>0.03</v>
      </c>
      <c r="F238" s="13">
        <f t="shared" si="17"/>
        <v>5.7142857142857141E-2</v>
      </c>
      <c r="G238" s="12">
        <f t="shared" si="18"/>
        <v>1</v>
      </c>
      <c r="H238" s="17">
        <f t="shared" si="19"/>
        <v>0.03</v>
      </c>
    </row>
    <row r="239" spans="2:8" ht="15" x14ac:dyDescent="0.2">
      <c r="B239" s="7" t="s">
        <v>82</v>
      </c>
      <c r="C239" s="8">
        <v>0</v>
      </c>
      <c r="D239" s="8">
        <v>1</v>
      </c>
      <c r="E239" s="13" t="str">
        <f t="shared" si="16"/>
        <v/>
      </c>
      <c r="F239" s="13">
        <f t="shared" si="17"/>
        <v>9.5238095238095247E-3</v>
      </c>
      <c r="G239" s="12" t="str">
        <f t="shared" si="18"/>
        <v>0</v>
      </c>
      <c r="H239" s="17" t="str">
        <f t="shared" si="19"/>
        <v/>
      </c>
    </row>
    <row r="240" spans="2:8" ht="15" x14ac:dyDescent="0.2">
      <c r="B240" s="7" t="s">
        <v>317</v>
      </c>
      <c r="C240" s="8">
        <v>0</v>
      </c>
      <c r="D240" s="8">
        <v>0</v>
      </c>
      <c r="E240" s="13" t="str">
        <f t="shared" si="16"/>
        <v/>
      </c>
      <c r="F240" s="13" t="str">
        <f t="shared" si="17"/>
        <v/>
      </c>
      <c r="G240" s="12" t="str">
        <f t="shared" si="18"/>
        <v>0</v>
      </c>
      <c r="H240" s="17" t="str">
        <f t="shared" si="19"/>
        <v/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0</v>
      </c>
      <c r="D244" s="8">
        <v>0</v>
      </c>
      <c r="E244" s="13" t="str">
        <f t="shared" si="16"/>
        <v/>
      </c>
      <c r="F244" s="13" t="str">
        <f t="shared" si="17"/>
        <v/>
      </c>
      <c r="G244" s="12" t="str">
        <f t="shared" si="18"/>
        <v>0</v>
      </c>
      <c r="H244" s="17" t="str">
        <f t="shared" si="19"/>
        <v/>
      </c>
    </row>
    <row r="245" spans="2:8" ht="15" x14ac:dyDescent="0.2">
      <c r="B245" s="7" t="s">
        <v>85</v>
      </c>
      <c r="C245" s="8">
        <v>0</v>
      </c>
      <c r="D245" s="8">
        <v>0</v>
      </c>
      <c r="E245" s="13" t="str">
        <f t="shared" si="16"/>
        <v/>
      </c>
      <c r="F245" s="13" t="str">
        <f t="shared" si="17"/>
        <v/>
      </c>
      <c r="G245" s="12" t="str">
        <f t="shared" si="18"/>
        <v>0</v>
      </c>
      <c r="H245" s="17" t="str">
        <f t="shared" si="19"/>
        <v/>
      </c>
    </row>
    <row r="246" spans="2:8" ht="15" x14ac:dyDescent="0.2">
      <c r="B246" s="7" t="s">
        <v>319</v>
      </c>
      <c r="C246" s="8">
        <v>0</v>
      </c>
      <c r="D246" s="8">
        <v>0</v>
      </c>
      <c r="E246" s="13" t="str">
        <f t="shared" si="16"/>
        <v/>
      </c>
      <c r="F246" s="13" t="str">
        <f t="shared" si="17"/>
        <v/>
      </c>
      <c r="G246" s="12" t="str">
        <f t="shared" si="18"/>
        <v>0</v>
      </c>
      <c r="H246" s="17" t="str">
        <f t="shared" si="19"/>
        <v/>
      </c>
    </row>
    <row r="247" spans="2:8" ht="15" x14ac:dyDescent="0.2">
      <c r="B247" s="7" t="s">
        <v>320</v>
      </c>
      <c r="C247" s="8">
        <v>1</v>
      </c>
      <c r="D247" s="8">
        <v>2</v>
      </c>
      <c r="E247" s="13">
        <f t="shared" si="16"/>
        <v>0.01</v>
      </c>
      <c r="F247" s="13">
        <f t="shared" si="17"/>
        <v>1.9047619047619049E-2</v>
      </c>
      <c r="G247" s="12">
        <f t="shared" si="18"/>
        <v>1</v>
      </c>
      <c r="H247" s="17">
        <f t="shared" si="19"/>
        <v>0.01</v>
      </c>
    </row>
    <row r="248" spans="2:8" ht="15" x14ac:dyDescent="0.2">
      <c r="B248" s="7" t="s">
        <v>87</v>
      </c>
      <c r="C248" s="8">
        <v>0</v>
      </c>
      <c r="D248" s="8">
        <v>0</v>
      </c>
      <c r="E248" s="13" t="str">
        <f t="shared" si="16"/>
        <v/>
      </c>
      <c r="F248" s="13" t="str">
        <f t="shared" si="17"/>
        <v/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15</v>
      </c>
      <c r="D249" s="8">
        <v>12</v>
      </c>
      <c r="E249" s="13">
        <f t="shared" si="16"/>
        <v>0.15</v>
      </c>
      <c r="F249" s="13">
        <f t="shared" si="17"/>
        <v>0.11428571428571428</v>
      </c>
      <c r="G249" s="12">
        <f t="shared" si="18"/>
        <v>-0.2</v>
      </c>
      <c r="H249" s="17">
        <f t="shared" si="19"/>
        <v>-0.03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0</v>
      </c>
      <c r="D252" s="8">
        <v>7</v>
      </c>
      <c r="E252" s="13" t="str">
        <f t="shared" si="16"/>
        <v/>
      </c>
      <c r="F252" s="13">
        <f t="shared" si="17"/>
        <v>6.6666666666666666E-2</v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2</v>
      </c>
      <c r="D253" s="8">
        <v>1</v>
      </c>
      <c r="E253" s="13">
        <f t="shared" si="16"/>
        <v>0.02</v>
      </c>
      <c r="F253" s="13">
        <f t="shared" si="17"/>
        <v>9.5238095238095247E-3</v>
      </c>
      <c r="G253" s="12">
        <f t="shared" si="18"/>
        <v>-0.5</v>
      </c>
      <c r="H253" s="17">
        <f t="shared" si="19"/>
        <v>-0.01</v>
      </c>
    </row>
    <row r="254" spans="2:8" ht="15" x14ac:dyDescent="0.2">
      <c r="B254" s="7" t="s">
        <v>324</v>
      </c>
      <c r="C254" s="8">
        <v>1</v>
      </c>
      <c r="D254" s="8">
        <v>0</v>
      </c>
      <c r="E254" s="13">
        <f t="shared" si="16"/>
        <v>0.01</v>
      </c>
      <c r="F254" s="13" t="str">
        <f t="shared" si="17"/>
        <v/>
      </c>
      <c r="G254" s="12" t="str">
        <f t="shared" si="18"/>
        <v>0</v>
      </c>
      <c r="H254" s="17">
        <f t="shared" si="19"/>
        <v>0</v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1</v>
      </c>
      <c r="D256" s="8">
        <v>4</v>
      </c>
      <c r="E256" s="13">
        <f t="shared" si="16"/>
        <v>0.01</v>
      </c>
      <c r="F256" s="13">
        <f t="shared" si="17"/>
        <v>3.8095238095238099E-2</v>
      </c>
      <c r="G256" s="12">
        <f t="shared" si="18"/>
        <v>3</v>
      </c>
      <c r="H256" s="17">
        <f t="shared" si="19"/>
        <v>0.03</v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1</v>
      </c>
      <c r="D262" s="8">
        <v>0</v>
      </c>
      <c r="E262" s="13">
        <f t="shared" si="16"/>
        <v>0.01</v>
      </c>
      <c r="F262" s="13" t="str">
        <f t="shared" si="17"/>
        <v/>
      </c>
      <c r="G262" s="12" t="str">
        <f t="shared" si="18"/>
        <v>0</v>
      </c>
      <c r="H262" s="17">
        <f t="shared" si="19"/>
        <v>0</v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0</v>
      </c>
      <c r="D266" s="8">
        <v>4</v>
      </c>
      <c r="E266" s="13" t="str">
        <f t="shared" si="16"/>
        <v/>
      </c>
      <c r="F266" s="13">
        <f t="shared" si="17"/>
        <v>3.8095238095238099E-2</v>
      </c>
      <c r="G266" s="12" t="str">
        <f t="shared" si="18"/>
        <v>0</v>
      </c>
      <c r="H266" s="17" t="str">
        <f t="shared" si="19"/>
        <v/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0</v>
      </c>
      <c r="D268" s="8">
        <v>1</v>
      </c>
      <c r="E268" s="13" t="str">
        <f t="shared" si="16"/>
        <v/>
      </c>
      <c r="F268" s="13">
        <f t="shared" si="17"/>
        <v>9.5238095238095247E-3</v>
      </c>
      <c r="G268" s="12" t="str">
        <f t="shared" si="18"/>
        <v>0</v>
      </c>
      <c r="H268" s="17" t="str">
        <f t="shared" si="19"/>
        <v/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0</v>
      </c>
      <c r="D270" s="8">
        <v>0</v>
      </c>
      <c r="E270" s="13" t="str">
        <f t="shared" si="16"/>
        <v/>
      </c>
      <c r="F270" s="13" t="str">
        <f t="shared" si="17"/>
        <v/>
      </c>
      <c r="G270" s="12" t="str">
        <f t="shared" si="18"/>
        <v>0</v>
      </c>
      <c r="H270" s="17" t="str">
        <f t="shared" si="19"/>
        <v/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0</v>
      </c>
      <c r="D273" s="8">
        <v>2</v>
      </c>
      <c r="E273" s="13" t="str">
        <f t="shared" si="16"/>
        <v/>
      </c>
      <c r="F273" s="13">
        <f t="shared" si="17"/>
        <v>1.9047619047619049E-2</v>
      </c>
      <c r="G273" s="12" t="str">
        <f t="shared" si="18"/>
        <v>0</v>
      </c>
      <c r="H273" s="17" t="str">
        <f t="shared" si="19"/>
        <v/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0</v>
      </c>
      <c r="E283" s="13" t="str">
        <f t="shared" si="20"/>
        <v/>
      </c>
      <c r="F283" s="13" t="str">
        <f t="shared" si="21"/>
        <v/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379</v>
      </c>
      <c r="D294" s="40">
        <f>SUM(D295:D499)</f>
        <v>457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0.20580474934036938</v>
      </c>
      <c r="H294" s="39">
        <f>+IF(OR(AND(E294=""),(G294="")),"",E294*G294)</f>
        <v>0.20580474934036938</v>
      </c>
    </row>
    <row r="295" spans="2:8" ht="15" x14ac:dyDescent="0.2">
      <c r="B295" s="5" t="s">
        <v>101</v>
      </c>
      <c r="C295" s="8">
        <v>54</v>
      </c>
      <c r="D295" s="8">
        <v>42</v>
      </c>
      <c r="E295" s="13">
        <f>+IF(C295=0,"",C295/C$294)</f>
        <v>0.14248021108179421</v>
      </c>
      <c r="F295" s="13">
        <f>+IF(D295=0,"",D295/D$294)</f>
        <v>9.1903719912472648E-2</v>
      </c>
      <c r="G295" s="12">
        <f>+IF(OR(AND(D295=0),(C295=0)),"0",((D295-C295)/C295))</f>
        <v>-0.22222222222222221</v>
      </c>
      <c r="H295" s="17">
        <f>+IF(OR(AND(E295=""),(G295="")),"",E295*G295)</f>
        <v>-3.1662269129287601E-2</v>
      </c>
    </row>
    <row r="296" spans="2:8" ht="15" x14ac:dyDescent="0.2">
      <c r="B296" s="5" t="s">
        <v>114</v>
      </c>
      <c r="C296" s="8">
        <v>2</v>
      </c>
      <c r="D296" s="8">
        <v>2</v>
      </c>
      <c r="E296" s="13">
        <f t="shared" ref="E296:E359" si="24">+IF(C296=0,"",C296/C$294)</f>
        <v>5.2770448548812663E-3</v>
      </c>
      <c r="F296" s="13">
        <f t="shared" ref="F296:F359" si="25">+IF(D296=0,"",D296/D$294)</f>
        <v>4.3763676148796497E-3</v>
      </c>
      <c r="G296" s="12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105</v>
      </c>
      <c r="C297" s="8">
        <v>3</v>
      </c>
      <c r="D297" s="8">
        <v>4</v>
      </c>
      <c r="E297" s="13">
        <f t="shared" si="24"/>
        <v>7.9155672823219003E-3</v>
      </c>
      <c r="F297" s="13">
        <f t="shared" si="25"/>
        <v>8.7527352297592995E-3</v>
      </c>
      <c r="G297" s="12">
        <f t="shared" si="26"/>
        <v>0.33333333333333331</v>
      </c>
      <c r="H297" s="17">
        <f t="shared" si="27"/>
        <v>2.6385224274406332E-3</v>
      </c>
    </row>
    <row r="298" spans="2:8" ht="15" x14ac:dyDescent="0.2">
      <c r="B298" s="5" t="s">
        <v>96</v>
      </c>
      <c r="C298" s="8">
        <v>6</v>
      </c>
      <c r="D298" s="8">
        <v>17</v>
      </c>
      <c r="E298" s="13">
        <f t="shared" si="24"/>
        <v>1.5831134564643801E-2</v>
      </c>
      <c r="F298" s="13">
        <f t="shared" si="25"/>
        <v>3.7199124726477024E-2</v>
      </c>
      <c r="G298" s="12">
        <f t="shared" si="26"/>
        <v>1.8333333333333333</v>
      </c>
      <c r="H298" s="17">
        <f t="shared" si="27"/>
        <v>2.9023746701846966E-2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0</v>
      </c>
      <c r="E300" s="13" t="str">
        <f t="shared" si="24"/>
        <v/>
      </c>
      <c r="F300" s="13" t="str">
        <f t="shared" si="25"/>
        <v/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40</v>
      </c>
      <c r="D301" s="8">
        <v>52</v>
      </c>
      <c r="E301" s="13">
        <f t="shared" si="24"/>
        <v>0.10554089709762533</v>
      </c>
      <c r="F301" s="13">
        <f t="shared" si="25"/>
        <v>0.1137855579868709</v>
      </c>
      <c r="G301" s="12">
        <f t="shared" si="26"/>
        <v>0.3</v>
      </c>
      <c r="H301" s="17">
        <f t="shared" si="27"/>
        <v>3.1662269129287601E-2</v>
      </c>
    </row>
    <row r="302" spans="2:8" ht="15" x14ac:dyDescent="0.2">
      <c r="B302" s="5" t="s">
        <v>110</v>
      </c>
      <c r="C302" s="8">
        <v>5</v>
      </c>
      <c r="D302" s="8">
        <v>1</v>
      </c>
      <c r="E302" s="13">
        <f t="shared" si="24"/>
        <v>1.3192612137203167E-2</v>
      </c>
      <c r="F302" s="13">
        <f t="shared" si="25"/>
        <v>2.1881838074398249E-3</v>
      </c>
      <c r="G302" s="12">
        <f t="shared" si="26"/>
        <v>-0.8</v>
      </c>
      <c r="H302" s="17">
        <f t="shared" si="27"/>
        <v>-1.0554089709762534E-2</v>
      </c>
    </row>
    <row r="303" spans="2:8" ht="15" x14ac:dyDescent="0.2">
      <c r="B303" s="5" t="s">
        <v>109</v>
      </c>
      <c r="C303" s="8">
        <v>1</v>
      </c>
      <c r="D303" s="8">
        <v>1</v>
      </c>
      <c r="E303" s="13">
        <f t="shared" si="24"/>
        <v>2.6385224274406332E-3</v>
      </c>
      <c r="F303" s="13">
        <f t="shared" si="25"/>
        <v>2.1881838074398249E-3</v>
      </c>
      <c r="G303" s="12">
        <f t="shared" si="26"/>
        <v>0</v>
      </c>
      <c r="H303" s="17">
        <f t="shared" si="27"/>
        <v>0</v>
      </c>
    </row>
    <row r="304" spans="2:8" ht="15" x14ac:dyDescent="0.2">
      <c r="B304" s="5" t="s">
        <v>108</v>
      </c>
      <c r="C304" s="8">
        <v>5</v>
      </c>
      <c r="D304" s="8">
        <v>6</v>
      </c>
      <c r="E304" s="13">
        <f t="shared" si="24"/>
        <v>1.3192612137203167E-2</v>
      </c>
      <c r="F304" s="13">
        <f t="shared" si="25"/>
        <v>1.3129102844638949E-2</v>
      </c>
      <c r="G304" s="12">
        <f t="shared" si="26"/>
        <v>0.2</v>
      </c>
      <c r="H304" s="17">
        <f t="shared" si="27"/>
        <v>2.6385224274406336E-3</v>
      </c>
    </row>
    <row r="305" spans="2:8" ht="15" x14ac:dyDescent="0.2">
      <c r="B305" s="5" t="s">
        <v>352</v>
      </c>
      <c r="C305" s="8">
        <v>0</v>
      </c>
      <c r="D305" s="8">
        <v>2</v>
      </c>
      <c r="E305" s="13" t="str">
        <f t="shared" si="24"/>
        <v/>
      </c>
      <c r="F305" s="13">
        <f t="shared" si="25"/>
        <v>4.3763676148796497E-3</v>
      </c>
      <c r="G305" s="12" t="str">
        <f t="shared" si="26"/>
        <v>0</v>
      </c>
      <c r="H305" s="17" t="str">
        <f t="shared" si="27"/>
        <v/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13</v>
      </c>
      <c r="D307" s="8">
        <v>18</v>
      </c>
      <c r="E307" s="13">
        <f t="shared" si="24"/>
        <v>3.430079155672823E-2</v>
      </c>
      <c r="F307" s="13">
        <f t="shared" si="25"/>
        <v>3.9387308533916851E-2</v>
      </c>
      <c r="G307" s="12">
        <f t="shared" si="26"/>
        <v>0.38461538461538464</v>
      </c>
      <c r="H307" s="17">
        <f t="shared" si="27"/>
        <v>1.3192612137203167E-2</v>
      </c>
    </row>
    <row r="308" spans="2:8" ht="15" x14ac:dyDescent="0.2">
      <c r="B308" s="5" t="s">
        <v>100</v>
      </c>
      <c r="C308" s="8">
        <v>2</v>
      </c>
      <c r="D308" s="8">
        <v>4</v>
      </c>
      <c r="E308" s="13">
        <f t="shared" si="24"/>
        <v>5.2770448548812663E-3</v>
      </c>
      <c r="F308" s="13">
        <f t="shared" si="25"/>
        <v>8.7527352297592995E-3</v>
      </c>
      <c r="G308" s="12">
        <f t="shared" si="26"/>
        <v>1</v>
      </c>
      <c r="H308" s="17">
        <f t="shared" si="27"/>
        <v>5.2770448548812663E-3</v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6</v>
      </c>
      <c r="D310" s="8">
        <v>0</v>
      </c>
      <c r="E310" s="13">
        <f t="shared" si="24"/>
        <v>1.5831134564643801E-2</v>
      </c>
      <c r="F310" s="13" t="str">
        <f t="shared" si="25"/>
        <v/>
      </c>
      <c r="G310" s="12" t="str">
        <f t="shared" si="26"/>
        <v>0</v>
      </c>
      <c r="H310" s="17">
        <f t="shared" si="27"/>
        <v>0</v>
      </c>
    </row>
    <row r="311" spans="2:8" ht="15" x14ac:dyDescent="0.2">
      <c r="B311" s="5" t="s">
        <v>103</v>
      </c>
      <c r="C311" s="8">
        <v>0</v>
      </c>
      <c r="D311" s="8">
        <v>2</v>
      </c>
      <c r="E311" s="13" t="str">
        <f t="shared" si="24"/>
        <v/>
      </c>
      <c r="F311" s="13">
        <f t="shared" si="25"/>
        <v>4.3763676148796497E-3</v>
      </c>
      <c r="G311" s="12" t="str">
        <f t="shared" si="26"/>
        <v>0</v>
      </c>
      <c r="H311" s="17" t="str">
        <f t="shared" si="27"/>
        <v/>
      </c>
    </row>
    <row r="312" spans="2:8" ht="15" x14ac:dyDescent="0.2">
      <c r="B312" s="5" t="s">
        <v>98</v>
      </c>
      <c r="C312" s="8">
        <v>0</v>
      </c>
      <c r="D312" s="8">
        <v>0</v>
      </c>
      <c r="E312" s="13" t="str">
        <f t="shared" si="24"/>
        <v/>
      </c>
      <c r="F312" s="13" t="str">
        <f t="shared" si="25"/>
        <v/>
      </c>
      <c r="G312" s="12" t="str">
        <f t="shared" si="26"/>
        <v>0</v>
      </c>
      <c r="H312" s="17" t="str">
        <f t="shared" si="27"/>
        <v/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14</v>
      </c>
      <c r="D314" s="8">
        <v>4</v>
      </c>
      <c r="E314" s="13">
        <f t="shared" si="24"/>
        <v>3.6939313984168866E-2</v>
      </c>
      <c r="F314" s="13">
        <f t="shared" si="25"/>
        <v>8.7527352297592995E-3</v>
      </c>
      <c r="G314" s="12">
        <f t="shared" si="26"/>
        <v>-0.7142857142857143</v>
      </c>
      <c r="H314" s="17">
        <f t="shared" si="27"/>
        <v>-2.6385224274406333E-2</v>
      </c>
    </row>
    <row r="315" spans="2:8" ht="15" x14ac:dyDescent="0.2">
      <c r="B315" s="5" t="s">
        <v>355</v>
      </c>
      <c r="C315" s="8">
        <v>13</v>
      </c>
      <c r="D315" s="8">
        <v>1</v>
      </c>
      <c r="E315" s="13">
        <f t="shared" si="24"/>
        <v>3.430079155672823E-2</v>
      </c>
      <c r="F315" s="13">
        <f t="shared" si="25"/>
        <v>2.1881838074398249E-3</v>
      </c>
      <c r="G315" s="12">
        <f t="shared" si="26"/>
        <v>-0.92307692307692313</v>
      </c>
      <c r="H315" s="17">
        <f t="shared" si="27"/>
        <v>-3.1662269129287601E-2</v>
      </c>
    </row>
    <row r="316" spans="2:8" ht="15" x14ac:dyDescent="0.2">
      <c r="B316" s="5" t="s">
        <v>102</v>
      </c>
      <c r="C316" s="8">
        <v>0</v>
      </c>
      <c r="D316" s="8">
        <v>1</v>
      </c>
      <c r="E316" s="13" t="str">
        <f t="shared" si="24"/>
        <v/>
      </c>
      <c r="F316" s="13">
        <f t="shared" si="25"/>
        <v>2.1881838074398249E-3</v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4</v>
      </c>
      <c r="D317" s="8">
        <v>4</v>
      </c>
      <c r="E317" s="13">
        <f t="shared" si="24"/>
        <v>1.0554089709762533E-2</v>
      </c>
      <c r="F317" s="13">
        <f t="shared" si="25"/>
        <v>8.7527352297592995E-3</v>
      </c>
      <c r="G317" s="12">
        <f t="shared" si="26"/>
        <v>0</v>
      </c>
      <c r="H317" s="17">
        <f t="shared" si="27"/>
        <v>0</v>
      </c>
    </row>
    <row r="318" spans="2:8" ht="15" x14ac:dyDescent="0.2">
      <c r="B318" s="5" t="s">
        <v>356</v>
      </c>
      <c r="C318" s="8">
        <v>20</v>
      </c>
      <c r="D318" s="8">
        <v>19</v>
      </c>
      <c r="E318" s="13">
        <f t="shared" si="24"/>
        <v>5.2770448548812667E-2</v>
      </c>
      <c r="F318" s="13">
        <f t="shared" si="25"/>
        <v>4.1575492341356671E-2</v>
      </c>
      <c r="G318" s="12">
        <f t="shared" si="26"/>
        <v>-0.05</v>
      </c>
      <c r="H318" s="17">
        <f t="shared" si="27"/>
        <v>-2.6385224274406336E-3</v>
      </c>
    </row>
    <row r="319" spans="2:8" ht="15" x14ac:dyDescent="0.2">
      <c r="B319" s="5" t="s">
        <v>116</v>
      </c>
      <c r="C319" s="8">
        <v>1</v>
      </c>
      <c r="D319" s="8">
        <v>3</v>
      </c>
      <c r="E319" s="13">
        <f t="shared" si="24"/>
        <v>2.6385224274406332E-3</v>
      </c>
      <c r="F319" s="13">
        <f t="shared" si="25"/>
        <v>6.5645514223194746E-3</v>
      </c>
      <c r="G319" s="12">
        <f t="shared" si="26"/>
        <v>2</v>
      </c>
      <c r="H319" s="17">
        <f t="shared" si="27"/>
        <v>5.2770448548812663E-3</v>
      </c>
    </row>
    <row r="320" spans="2:8" ht="15" x14ac:dyDescent="0.2">
      <c r="B320" s="5" t="s">
        <v>115</v>
      </c>
      <c r="C320" s="8">
        <v>0</v>
      </c>
      <c r="D320" s="8">
        <v>0</v>
      </c>
      <c r="E320" s="13" t="str">
        <f t="shared" si="24"/>
        <v/>
      </c>
      <c r="F320" s="13" t="str">
        <f t="shared" si="25"/>
        <v/>
      </c>
      <c r="G320" s="12" t="str">
        <f t="shared" si="26"/>
        <v>0</v>
      </c>
      <c r="H320" s="17" t="str">
        <f t="shared" si="27"/>
        <v/>
      </c>
    </row>
    <row r="321" spans="2:8" ht="15" x14ac:dyDescent="0.2">
      <c r="B321" s="5" t="s">
        <v>99</v>
      </c>
      <c r="C321" s="8">
        <v>0</v>
      </c>
      <c r="D321" s="8">
        <v>0</v>
      </c>
      <c r="E321" s="13" t="str">
        <f t="shared" si="24"/>
        <v/>
      </c>
      <c r="F321" s="13" t="str">
        <f t="shared" si="25"/>
        <v/>
      </c>
      <c r="G321" s="12" t="str">
        <f t="shared" si="26"/>
        <v>0</v>
      </c>
      <c r="H321" s="17" t="str">
        <f t="shared" si="27"/>
        <v/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0</v>
      </c>
      <c r="D323" s="8">
        <v>0</v>
      </c>
      <c r="E323" s="13" t="str">
        <f t="shared" si="24"/>
        <v/>
      </c>
      <c r="F323" s="13" t="str">
        <f t="shared" si="25"/>
        <v/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0</v>
      </c>
      <c r="D324" s="8">
        <v>0</v>
      </c>
      <c r="E324" s="13" t="str">
        <f t="shared" si="24"/>
        <v/>
      </c>
      <c r="F324" s="13" t="str">
        <f t="shared" si="25"/>
        <v/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12</v>
      </c>
      <c r="D326" s="8">
        <v>52</v>
      </c>
      <c r="E326" s="13">
        <f t="shared" si="24"/>
        <v>3.1662269129287601E-2</v>
      </c>
      <c r="F326" s="13">
        <f t="shared" si="25"/>
        <v>0.1137855579868709</v>
      </c>
      <c r="G326" s="12">
        <f t="shared" si="26"/>
        <v>3.3333333333333335</v>
      </c>
      <c r="H326" s="17">
        <f t="shared" si="27"/>
        <v>0.10554089709762535</v>
      </c>
    </row>
    <row r="327" spans="2:8" ht="15" x14ac:dyDescent="0.2">
      <c r="B327" s="5" t="s">
        <v>359</v>
      </c>
      <c r="C327" s="8">
        <v>1</v>
      </c>
      <c r="D327" s="8">
        <v>2</v>
      </c>
      <c r="E327" s="13">
        <f t="shared" si="24"/>
        <v>2.6385224274406332E-3</v>
      </c>
      <c r="F327" s="13">
        <f t="shared" si="25"/>
        <v>4.3763676148796497E-3</v>
      </c>
      <c r="G327" s="12">
        <f t="shared" si="26"/>
        <v>1</v>
      </c>
      <c r="H327" s="17">
        <f t="shared" si="27"/>
        <v>2.6385224274406332E-3</v>
      </c>
    </row>
    <row r="328" spans="2:8" ht="15" x14ac:dyDescent="0.2">
      <c r="B328" s="5" t="s">
        <v>117</v>
      </c>
      <c r="C328" s="8">
        <v>0</v>
      </c>
      <c r="D328" s="8">
        <v>10</v>
      </c>
      <c r="E328" s="13" t="str">
        <f t="shared" si="24"/>
        <v/>
      </c>
      <c r="F328" s="13">
        <f t="shared" si="25"/>
        <v>2.1881838074398249E-2</v>
      </c>
      <c r="G328" s="12" t="str">
        <f t="shared" si="26"/>
        <v>0</v>
      </c>
      <c r="H328" s="17" t="str">
        <f t="shared" si="27"/>
        <v/>
      </c>
    </row>
    <row r="329" spans="2:8" ht="15" x14ac:dyDescent="0.2">
      <c r="B329" s="5" t="s">
        <v>360</v>
      </c>
      <c r="C329" s="8">
        <v>1</v>
      </c>
      <c r="D329" s="8">
        <v>1</v>
      </c>
      <c r="E329" s="13">
        <f t="shared" si="24"/>
        <v>2.6385224274406332E-3</v>
      </c>
      <c r="F329" s="13">
        <f t="shared" si="25"/>
        <v>2.1881838074398249E-3</v>
      </c>
      <c r="G329" s="12">
        <f t="shared" si="26"/>
        <v>0</v>
      </c>
      <c r="H329" s="17">
        <f t="shared" si="27"/>
        <v>0</v>
      </c>
    </row>
    <row r="330" spans="2:8" ht="15" x14ac:dyDescent="0.2">
      <c r="B330" s="5" t="s">
        <v>361</v>
      </c>
      <c r="C330" s="8">
        <v>6</v>
      </c>
      <c r="D330" s="8">
        <v>6</v>
      </c>
      <c r="E330" s="13">
        <f t="shared" si="24"/>
        <v>1.5831134564643801E-2</v>
      </c>
      <c r="F330" s="13">
        <f t="shared" si="25"/>
        <v>1.3129102844638949E-2</v>
      </c>
      <c r="G330" s="12">
        <f t="shared" si="26"/>
        <v>0</v>
      </c>
      <c r="H330" s="17">
        <f t="shared" si="27"/>
        <v>0</v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53</v>
      </c>
      <c r="D332" s="8">
        <v>49</v>
      </c>
      <c r="E332" s="13">
        <f t="shared" si="24"/>
        <v>0.13984168865435356</v>
      </c>
      <c r="F332" s="13">
        <f t="shared" si="25"/>
        <v>0.10722100656455143</v>
      </c>
      <c r="G332" s="12">
        <f t="shared" si="26"/>
        <v>-7.5471698113207544E-2</v>
      </c>
      <c r="H332" s="17">
        <f t="shared" si="27"/>
        <v>-1.0554089709762533E-2</v>
      </c>
    </row>
    <row r="333" spans="2:8" ht="15" x14ac:dyDescent="0.2">
      <c r="B333" s="5" t="s">
        <v>131</v>
      </c>
      <c r="C333" s="8">
        <v>7</v>
      </c>
      <c r="D333" s="8">
        <v>8</v>
      </c>
      <c r="E333" s="13">
        <f t="shared" si="24"/>
        <v>1.8469656992084433E-2</v>
      </c>
      <c r="F333" s="13">
        <f t="shared" si="25"/>
        <v>1.7505470459518599E-2</v>
      </c>
      <c r="G333" s="12">
        <f t="shared" si="26"/>
        <v>0.14285714285714285</v>
      </c>
      <c r="H333" s="17">
        <f t="shared" si="27"/>
        <v>2.6385224274406332E-3</v>
      </c>
    </row>
    <row r="334" spans="2:8" ht="15" x14ac:dyDescent="0.2">
      <c r="B334" s="5" t="s">
        <v>120</v>
      </c>
      <c r="C334" s="8">
        <v>4</v>
      </c>
      <c r="D334" s="8">
        <v>6</v>
      </c>
      <c r="E334" s="13">
        <f t="shared" si="24"/>
        <v>1.0554089709762533E-2</v>
      </c>
      <c r="F334" s="13">
        <f t="shared" si="25"/>
        <v>1.3129102844638949E-2</v>
      </c>
      <c r="G334" s="12">
        <f t="shared" si="26"/>
        <v>0.5</v>
      </c>
      <c r="H334" s="17">
        <f t="shared" si="27"/>
        <v>5.2770448548812663E-3</v>
      </c>
    </row>
    <row r="335" spans="2:8" ht="15" x14ac:dyDescent="0.2">
      <c r="B335" s="5" t="s">
        <v>129</v>
      </c>
      <c r="C335" s="8">
        <v>9</v>
      </c>
      <c r="D335" s="8">
        <v>10</v>
      </c>
      <c r="E335" s="13">
        <f t="shared" si="24"/>
        <v>2.3746701846965697E-2</v>
      </c>
      <c r="F335" s="13">
        <f t="shared" si="25"/>
        <v>2.1881838074398249E-2</v>
      </c>
      <c r="G335" s="12">
        <f t="shared" si="26"/>
        <v>0.1111111111111111</v>
      </c>
      <c r="H335" s="17">
        <f t="shared" si="27"/>
        <v>2.6385224274406327E-3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0</v>
      </c>
      <c r="D337" s="8">
        <v>1</v>
      </c>
      <c r="E337" s="13" t="str">
        <f t="shared" si="24"/>
        <v/>
      </c>
      <c r="F337" s="13">
        <f t="shared" si="25"/>
        <v>2.1881838074398249E-3</v>
      </c>
      <c r="G337" s="12" t="str">
        <f t="shared" si="26"/>
        <v>0</v>
      </c>
      <c r="H337" s="17" t="str">
        <f t="shared" si="27"/>
        <v/>
      </c>
    </row>
    <row r="338" spans="2:8" ht="30" x14ac:dyDescent="0.2">
      <c r="B338" s="5" t="s">
        <v>363</v>
      </c>
      <c r="C338" s="8">
        <v>0</v>
      </c>
      <c r="D338" s="8">
        <v>0</v>
      </c>
      <c r="E338" s="13" t="str">
        <f t="shared" si="24"/>
        <v/>
      </c>
      <c r="F338" s="13" t="str">
        <f t="shared" si="25"/>
        <v/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3</v>
      </c>
      <c r="D339" s="8">
        <v>4</v>
      </c>
      <c r="E339" s="13">
        <f t="shared" si="24"/>
        <v>7.9155672823219003E-3</v>
      </c>
      <c r="F339" s="13">
        <f t="shared" si="25"/>
        <v>8.7527352297592995E-3</v>
      </c>
      <c r="G339" s="12">
        <f t="shared" si="26"/>
        <v>0.33333333333333331</v>
      </c>
      <c r="H339" s="17">
        <f t="shared" si="27"/>
        <v>2.6385224274406332E-3</v>
      </c>
    </row>
    <row r="340" spans="2:8" ht="15" x14ac:dyDescent="0.2">
      <c r="B340" s="5" t="s">
        <v>365</v>
      </c>
      <c r="C340" s="8">
        <v>4</v>
      </c>
      <c r="D340" s="8">
        <v>0</v>
      </c>
      <c r="E340" s="13">
        <f t="shared" si="24"/>
        <v>1.0554089709762533E-2</v>
      </c>
      <c r="F340" s="13" t="str">
        <f t="shared" si="25"/>
        <v/>
      </c>
      <c r="G340" s="12" t="str">
        <f t="shared" si="26"/>
        <v>0</v>
      </c>
      <c r="H340" s="17">
        <f t="shared" si="27"/>
        <v>0</v>
      </c>
    </row>
    <row r="341" spans="2:8" ht="15" x14ac:dyDescent="0.2">
      <c r="B341" s="5" t="s">
        <v>119</v>
      </c>
      <c r="C341" s="8">
        <v>0</v>
      </c>
      <c r="D341" s="8">
        <v>0</v>
      </c>
      <c r="E341" s="13" t="str">
        <f t="shared" si="24"/>
        <v/>
      </c>
      <c r="F341" s="13" t="str">
        <f t="shared" si="25"/>
        <v/>
      </c>
      <c r="G341" s="12" t="str">
        <f t="shared" si="26"/>
        <v>0</v>
      </c>
      <c r="H341" s="17" t="str">
        <f t="shared" si="27"/>
        <v/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1</v>
      </c>
      <c r="D343" s="8">
        <v>2</v>
      </c>
      <c r="E343" s="13">
        <f t="shared" si="24"/>
        <v>2.6385224274406332E-3</v>
      </c>
      <c r="F343" s="13">
        <f t="shared" si="25"/>
        <v>4.3763676148796497E-3</v>
      </c>
      <c r="G343" s="12">
        <f t="shared" si="26"/>
        <v>1</v>
      </c>
      <c r="H343" s="17">
        <f t="shared" si="27"/>
        <v>2.6385224274406332E-3</v>
      </c>
    </row>
    <row r="344" spans="2:8" ht="15" x14ac:dyDescent="0.2">
      <c r="B344" s="5" t="s">
        <v>132</v>
      </c>
      <c r="C344" s="8">
        <v>3</v>
      </c>
      <c r="D344" s="8">
        <v>8</v>
      </c>
      <c r="E344" s="13">
        <f t="shared" si="24"/>
        <v>7.9155672823219003E-3</v>
      </c>
      <c r="F344" s="13">
        <f t="shared" si="25"/>
        <v>1.7505470459518599E-2</v>
      </c>
      <c r="G344" s="12">
        <f t="shared" si="26"/>
        <v>1.6666666666666667</v>
      </c>
      <c r="H344" s="17">
        <f t="shared" si="27"/>
        <v>1.3192612137203168E-2</v>
      </c>
    </row>
    <row r="345" spans="2:8" ht="15" x14ac:dyDescent="0.2">
      <c r="B345" s="5" t="s">
        <v>367</v>
      </c>
      <c r="C345" s="8">
        <v>10</v>
      </c>
      <c r="D345" s="8">
        <v>13</v>
      </c>
      <c r="E345" s="13">
        <f t="shared" si="24"/>
        <v>2.6385224274406333E-2</v>
      </c>
      <c r="F345" s="13">
        <f t="shared" si="25"/>
        <v>2.8446389496717725E-2</v>
      </c>
      <c r="G345" s="12">
        <f t="shared" si="26"/>
        <v>0.3</v>
      </c>
      <c r="H345" s="17">
        <f t="shared" si="27"/>
        <v>7.9155672823219003E-3</v>
      </c>
    </row>
    <row r="346" spans="2:8" ht="15" x14ac:dyDescent="0.2">
      <c r="B346" s="5" t="s">
        <v>123</v>
      </c>
      <c r="C346" s="8">
        <v>0</v>
      </c>
      <c r="D346" s="8">
        <v>2</v>
      </c>
      <c r="E346" s="13" t="str">
        <f t="shared" si="24"/>
        <v/>
      </c>
      <c r="F346" s="13">
        <f t="shared" si="25"/>
        <v>4.3763676148796497E-3</v>
      </c>
      <c r="G346" s="12" t="str">
        <f t="shared" si="26"/>
        <v>0</v>
      </c>
      <c r="H346" s="17" t="str">
        <f t="shared" si="27"/>
        <v/>
      </c>
    </row>
    <row r="347" spans="2:8" ht="15" x14ac:dyDescent="0.2">
      <c r="B347" s="5" t="s">
        <v>122</v>
      </c>
      <c r="C347" s="8">
        <v>7</v>
      </c>
      <c r="D347" s="8">
        <v>18</v>
      </c>
      <c r="E347" s="13">
        <f t="shared" si="24"/>
        <v>1.8469656992084433E-2</v>
      </c>
      <c r="F347" s="13">
        <f t="shared" si="25"/>
        <v>3.9387308533916851E-2</v>
      </c>
      <c r="G347" s="12">
        <f t="shared" si="26"/>
        <v>1.5714285714285714</v>
      </c>
      <c r="H347" s="17">
        <f t="shared" si="27"/>
        <v>2.9023746701846966E-2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6</v>
      </c>
      <c r="D354" s="8">
        <v>3</v>
      </c>
      <c r="E354" s="13">
        <f t="shared" si="24"/>
        <v>1.5831134564643801E-2</v>
      </c>
      <c r="F354" s="13">
        <f t="shared" si="25"/>
        <v>6.5645514223194746E-3</v>
      </c>
      <c r="G354" s="12">
        <f t="shared" si="26"/>
        <v>-0.5</v>
      </c>
      <c r="H354" s="17">
        <f t="shared" si="27"/>
        <v>-7.9155672823219003E-3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0</v>
      </c>
      <c r="D357" s="8">
        <v>0</v>
      </c>
      <c r="E357" s="13" t="str">
        <f t="shared" si="24"/>
        <v/>
      </c>
      <c r="F357" s="13" t="str">
        <f t="shared" si="25"/>
        <v/>
      </c>
      <c r="G357" s="12" t="str">
        <f t="shared" si="26"/>
        <v>0</v>
      </c>
      <c r="H357" s="17" t="str">
        <f t="shared" si="27"/>
        <v/>
      </c>
    </row>
    <row r="358" spans="2:8" ht="15" x14ac:dyDescent="0.2">
      <c r="B358" s="5" t="s">
        <v>128</v>
      </c>
      <c r="C358" s="8">
        <v>2</v>
      </c>
      <c r="D358" s="8">
        <v>0</v>
      </c>
      <c r="E358" s="13">
        <f t="shared" si="24"/>
        <v>5.2770448548812663E-3</v>
      </c>
      <c r="F358" s="13" t="str">
        <f t="shared" si="25"/>
        <v/>
      </c>
      <c r="G358" s="12" t="str">
        <f t="shared" si="26"/>
        <v>0</v>
      </c>
      <c r="H358" s="17">
        <f t="shared" si="27"/>
        <v>0</v>
      </c>
    </row>
    <row r="359" spans="2:8" ht="15" x14ac:dyDescent="0.2">
      <c r="B359" s="5" t="s">
        <v>124</v>
      </c>
      <c r="C359" s="8">
        <v>0</v>
      </c>
      <c r="D359" s="8">
        <v>1</v>
      </c>
      <c r="E359" s="13" t="str">
        <f t="shared" si="24"/>
        <v/>
      </c>
      <c r="F359" s="13">
        <f t="shared" si="25"/>
        <v>2.1881838074398249E-3</v>
      </c>
      <c r="G359" s="12" t="str">
        <f t="shared" si="26"/>
        <v>0</v>
      </c>
      <c r="H359" s="17" t="str">
        <f t="shared" si="27"/>
        <v/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0</v>
      </c>
      <c r="D363" s="8">
        <v>2</v>
      </c>
      <c r="E363" s="13" t="str">
        <f t="shared" si="28"/>
        <v/>
      </c>
      <c r="F363" s="13">
        <f t="shared" si="29"/>
        <v>4.3763676148796497E-3</v>
      </c>
      <c r="G363" s="12" t="str">
        <f t="shared" si="30"/>
        <v>0</v>
      </c>
      <c r="H363" s="17" t="str">
        <f t="shared" si="31"/>
        <v/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2</v>
      </c>
      <c r="D368" s="8">
        <v>0</v>
      </c>
      <c r="E368" s="13">
        <f t="shared" si="28"/>
        <v>5.2770448548812663E-3</v>
      </c>
      <c r="F368" s="13" t="str">
        <f t="shared" si="29"/>
        <v/>
      </c>
      <c r="G368" s="12" t="str">
        <f t="shared" si="30"/>
        <v>0</v>
      </c>
      <c r="H368" s="17">
        <f t="shared" si="31"/>
        <v>0</v>
      </c>
    </row>
    <row r="369" spans="2:8" ht="15" x14ac:dyDescent="0.2">
      <c r="B369" s="5" t="s">
        <v>382</v>
      </c>
      <c r="C369" s="8">
        <v>0</v>
      </c>
      <c r="D369" s="8">
        <v>1</v>
      </c>
      <c r="E369" s="13" t="str">
        <f t="shared" si="28"/>
        <v/>
      </c>
      <c r="F369" s="13">
        <f t="shared" si="29"/>
        <v>2.1881838074398249E-3</v>
      </c>
      <c r="G369" s="12" t="str">
        <f t="shared" si="30"/>
        <v>0</v>
      </c>
      <c r="H369" s="17" t="str">
        <f t="shared" si="31"/>
        <v/>
      </c>
    </row>
    <row r="370" spans="2:8" ht="15" x14ac:dyDescent="0.2">
      <c r="B370" s="5" t="s">
        <v>136</v>
      </c>
      <c r="C370" s="8">
        <v>0</v>
      </c>
      <c r="D370" s="8">
        <v>0</v>
      </c>
      <c r="E370" s="13" t="str">
        <f t="shared" si="28"/>
        <v/>
      </c>
      <c r="F370" s="13" t="str">
        <f t="shared" si="29"/>
        <v/>
      </c>
      <c r="G370" s="12" t="str">
        <f t="shared" si="30"/>
        <v>0</v>
      </c>
      <c r="H370" s="17" t="str">
        <f t="shared" si="31"/>
        <v/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1</v>
      </c>
      <c r="D372" s="8">
        <v>3</v>
      </c>
      <c r="E372" s="13">
        <f t="shared" si="28"/>
        <v>2.6385224274406332E-3</v>
      </c>
      <c r="F372" s="13">
        <f t="shared" si="29"/>
        <v>6.5645514223194746E-3</v>
      </c>
      <c r="G372" s="12">
        <f t="shared" si="30"/>
        <v>2</v>
      </c>
      <c r="H372" s="17">
        <f t="shared" si="31"/>
        <v>5.2770448548812663E-3</v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0</v>
      </c>
      <c r="D375" s="8">
        <v>0</v>
      </c>
      <c r="E375" s="13" t="str">
        <f t="shared" si="28"/>
        <v/>
      </c>
      <c r="F375" s="13" t="str">
        <f t="shared" si="29"/>
        <v/>
      </c>
      <c r="G375" s="12" t="str">
        <f t="shared" si="30"/>
        <v>0</v>
      </c>
      <c r="H375" s="17" t="str">
        <f t="shared" si="31"/>
        <v/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2</v>
      </c>
      <c r="D377" s="8">
        <v>0</v>
      </c>
      <c r="E377" s="13">
        <f t="shared" si="28"/>
        <v>5.2770448548812663E-3</v>
      </c>
      <c r="F377" s="13" t="str">
        <f t="shared" si="29"/>
        <v/>
      </c>
      <c r="G377" s="12" t="str">
        <f t="shared" si="30"/>
        <v>0</v>
      </c>
      <c r="H377" s="17">
        <f t="shared" si="31"/>
        <v>0</v>
      </c>
    </row>
    <row r="378" spans="2:8" ht="15" x14ac:dyDescent="0.2">
      <c r="B378" s="5" t="s">
        <v>150</v>
      </c>
      <c r="C378" s="8">
        <v>2</v>
      </c>
      <c r="D378" s="8">
        <v>1</v>
      </c>
      <c r="E378" s="13">
        <f t="shared" si="28"/>
        <v>5.2770448548812663E-3</v>
      </c>
      <c r="F378" s="13">
        <f t="shared" si="29"/>
        <v>2.1881838074398249E-3</v>
      </c>
      <c r="G378" s="12">
        <f t="shared" si="30"/>
        <v>-0.5</v>
      </c>
      <c r="H378" s="17">
        <f t="shared" si="31"/>
        <v>-2.6385224274406332E-3</v>
      </c>
    </row>
    <row r="379" spans="2:8" ht="15" x14ac:dyDescent="0.2">
      <c r="B379" s="5" t="s">
        <v>385</v>
      </c>
      <c r="C379" s="8">
        <v>0</v>
      </c>
      <c r="D379" s="8">
        <v>2</v>
      </c>
      <c r="E379" s="13" t="str">
        <f t="shared" si="28"/>
        <v/>
      </c>
      <c r="F379" s="13">
        <f t="shared" si="29"/>
        <v>4.3763676148796497E-3</v>
      </c>
      <c r="G379" s="12" t="str">
        <f t="shared" si="30"/>
        <v>0</v>
      </c>
      <c r="H379" s="17" t="str">
        <f t="shared" si="31"/>
        <v/>
      </c>
    </row>
    <row r="380" spans="2:8" ht="30" x14ac:dyDescent="0.2">
      <c r="B380" s="5" t="s">
        <v>386</v>
      </c>
      <c r="C380" s="8">
        <v>1</v>
      </c>
      <c r="D380" s="8">
        <v>1</v>
      </c>
      <c r="E380" s="13">
        <f t="shared" si="28"/>
        <v>2.6385224274406332E-3</v>
      </c>
      <c r="F380" s="13">
        <f t="shared" si="29"/>
        <v>2.1881838074398249E-3</v>
      </c>
      <c r="G380" s="12">
        <f t="shared" si="30"/>
        <v>0</v>
      </c>
      <c r="H380" s="17">
        <f t="shared" si="31"/>
        <v>0</v>
      </c>
    </row>
    <row r="381" spans="2:8" ht="30" x14ac:dyDescent="0.2">
      <c r="B381" s="5" t="s">
        <v>387</v>
      </c>
      <c r="C381" s="8">
        <v>0</v>
      </c>
      <c r="D381" s="8">
        <v>0</v>
      </c>
      <c r="E381" s="13" t="str">
        <f t="shared" si="28"/>
        <v/>
      </c>
      <c r="F381" s="13" t="str">
        <f t="shared" si="29"/>
        <v/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0</v>
      </c>
      <c r="D382" s="8">
        <v>0</v>
      </c>
      <c r="E382" s="13" t="str">
        <f t="shared" si="28"/>
        <v/>
      </c>
      <c r="F382" s="13" t="str">
        <f t="shared" si="29"/>
        <v/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1</v>
      </c>
      <c r="D383" s="8">
        <v>3</v>
      </c>
      <c r="E383" s="13">
        <f t="shared" si="28"/>
        <v>2.6385224274406332E-3</v>
      </c>
      <c r="F383" s="13">
        <f t="shared" si="29"/>
        <v>6.5645514223194746E-3</v>
      </c>
      <c r="G383" s="12">
        <f t="shared" si="30"/>
        <v>2</v>
      </c>
      <c r="H383" s="17">
        <f t="shared" si="31"/>
        <v>5.2770448548812663E-3</v>
      </c>
    </row>
    <row r="384" spans="2:8" ht="15" x14ac:dyDescent="0.2">
      <c r="B384" s="5" t="s">
        <v>389</v>
      </c>
      <c r="C384" s="8">
        <v>0</v>
      </c>
      <c r="D384" s="8">
        <v>0</v>
      </c>
      <c r="E384" s="13" t="str">
        <f t="shared" si="28"/>
        <v/>
      </c>
      <c r="F384" s="13" t="str">
        <f t="shared" si="29"/>
        <v/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2</v>
      </c>
      <c r="D385" s="8">
        <v>0</v>
      </c>
      <c r="E385" s="13">
        <f t="shared" si="28"/>
        <v>5.2770448548812663E-3</v>
      </c>
      <c r="F385" s="13" t="str">
        <f t="shared" si="29"/>
        <v/>
      </c>
      <c r="G385" s="12" t="str">
        <f t="shared" si="30"/>
        <v>0</v>
      </c>
      <c r="H385" s="17">
        <f t="shared" si="31"/>
        <v>0</v>
      </c>
    </row>
    <row r="386" spans="2:8" ht="15" x14ac:dyDescent="0.2">
      <c r="B386" s="5" t="s">
        <v>482</v>
      </c>
      <c r="C386" s="8">
        <v>0</v>
      </c>
      <c r="D386" s="8">
        <v>0</v>
      </c>
      <c r="E386" s="13" t="str">
        <f t="shared" si="28"/>
        <v/>
      </c>
      <c r="F386" s="13" t="str">
        <f t="shared" si="29"/>
        <v/>
      </c>
      <c r="G386" s="12" t="str">
        <f t="shared" si="30"/>
        <v>0</v>
      </c>
      <c r="H386" s="17" t="str">
        <f t="shared" si="31"/>
        <v/>
      </c>
    </row>
    <row r="387" spans="2:8" ht="15" x14ac:dyDescent="0.2">
      <c r="B387" s="5" t="s">
        <v>145</v>
      </c>
      <c r="C387" s="8">
        <v>2</v>
      </c>
      <c r="D387" s="8">
        <v>3</v>
      </c>
      <c r="E387" s="13">
        <f t="shared" si="28"/>
        <v>5.2770448548812663E-3</v>
      </c>
      <c r="F387" s="13">
        <f t="shared" si="29"/>
        <v>6.5645514223194746E-3</v>
      </c>
      <c r="G387" s="12">
        <f t="shared" si="30"/>
        <v>0.5</v>
      </c>
      <c r="H387" s="17">
        <f t="shared" si="31"/>
        <v>2.6385224274406332E-3</v>
      </c>
    </row>
    <row r="388" spans="2:8" ht="15" x14ac:dyDescent="0.2">
      <c r="B388" s="5" t="s">
        <v>390</v>
      </c>
      <c r="C388" s="8">
        <v>0</v>
      </c>
      <c r="D388" s="8">
        <v>1</v>
      </c>
      <c r="E388" s="13" t="str">
        <f t="shared" si="28"/>
        <v/>
      </c>
      <c r="F388" s="13">
        <f t="shared" si="29"/>
        <v>2.1881838074398249E-3</v>
      </c>
      <c r="G388" s="12" t="str">
        <f t="shared" si="30"/>
        <v>0</v>
      </c>
      <c r="H388" s="17" t="str">
        <f t="shared" si="31"/>
        <v/>
      </c>
    </row>
    <row r="389" spans="2:8" ht="15" x14ac:dyDescent="0.2">
      <c r="B389" s="5" t="s">
        <v>144</v>
      </c>
      <c r="C389" s="8">
        <v>2</v>
      </c>
      <c r="D389" s="8">
        <v>3</v>
      </c>
      <c r="E389" s="13">
        <f t="shared" si="28"/>
        <v>5.2770448548812663E-3</v>
      </c>
      <c r="F389" s="13">
        <f t="shared" si="29"/>
        <v>6.5645514223194746E-3</v>
      </c>
      <c r="G389" s="12">
        <f t="shared" si="30"/>
        <v>0.5</v>
      </c>
      <c r="H389" s="17">
        <f t="shared" si="31"/>
        <v>2.6385224274406332E-3</v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0</v>
      </c>
      <c r="D391" s="8">
        <v>0</v>
      </c>
      <c r="E391" s="13" t="str">
        <f t="shared" si="28"/>
        <v/>
      </c>
      <c r="F391" s="13" t="str">
        <f t="shared" si="29"/>
        <v/>
      </c>
      <c r="G391" s="12" t="str">
        <f t="shared" si="30"/>
        <v>0</v>
      </c>
      <c r="H391" s="17" t="str">
        <f t="shared" si="31"/>
        <v/>
      </c>
    </row>
    <row r="392" spans="2:8" ht="15" x14ac:dyDescent="0.2">
      <c r="B392" s="5" t="s">
        <v>141</v>
      </c>
      <c r="C392" s="8">
        <v>0</v>
      </c>
      <c r="D392" s="8">
        <v>0</v>
      </c>
      <c r="E392" s="13" t="str">
        <f t="shared" si="28"/>
        <v/>
      </c>
      <c r="F392" s="13" t="str">
        <f t="shared" si="29"/>
        <v/>
      </c>
      <c r="G392" s="12" t="str">
        <f t="shared" si="30"/>
        <v>0</v>
      </c>
      <c r="H392" s="17" t="str">
        <f t="shared" si="31"/>
        <v/>
      </c>
    </row>
    <row r="393" spans="2:8" ht="15" x14ac:dyDescent="0.2">
      <c r="B393" s="5" t="s">
        <v>391</v>
      </c>
      <c r="C393" s="8">
        <v>3</v>
      </c>
      <c r="D393" s="8">
        <v>5</v>
      </c>
      <c r="E393" s="13">
        <f t="shared" si="28"/>
        <v>7.9155672823219003E-3</v>
      </c>
      <c r="F393" s="13">
        <f t="shared" si="29"/>
        <v>1.0940919037199124E-2</v>
      </c>
      <c r="G393" s="12">
        <f t="shared" si="30"/>
        <v>0.66666666666666663</v>
      </c>
      <c r="H393" s="17">
        <f t="shared" si="31"/>
        <v>5.2770448548812663E-3</v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0</v>
      </c>
      <c r="D395" s="8">
        <v>0</v>
      </c>
      <c r="E395" s="13" t="str">
        <f t="shared" si="28"/>
        <v/>
      </c>
      <c r="F395" s="13" t="str">
        <f t="shared" si="29"/>
        <v/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1</v>
      </c>
      <c r="E397" s="13" t="str">
        <f t="shared" si="28"/>
        <v/>
      </c>
      <c r="F397" s="13">
        <f t="shared" si="29"/>
        <v>2.1881838074398249E-3</v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0</v>
      </c>
      <c r="D398" s="8">
        <v>1</v>
      </c>
      <c r="E398" s="13" t="str">
        <f t="shared" si="28"/>
        <v/>
      </c>
      <c r="F398" s="13">
        <f t="shared" si="29"/>
        <v>2.1881838074398249E-3</v>
      </c>
      <c r="G398" s="12" t="str">
        <f t="shared" si="30"/>
        <v>0</v>
      </c>
      <c r="H398" s="17" t="str">
        <f t="shared" si="31"/>
        <v/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0</v>
      </c>
      <c r="D400" s="8">
        <v>0</v>
      </c>
      <c r="E400" s="13" t="str">
        <f t="shared" si="28"/>
        <v/>
      </c>
      <c r="F400" s="13" t="str">
        <f t="shared" si="29"/>
        <v/>
      </c>
      <c r="G400" s="12" t="str">
        <f t="shared" si="30"/>
        <v>0</v>
      </c>
      <c r="H400" s="17" t="str">
        <f t="shared" si="31"/>
        <v/>
      </c>
    </row>
    <row r="401" spans="2:8" ht="15" x14ac:dyDescent="0.2">
      <c r="B401" s="5" t="s">
        <v>393</v>
      </c>
      <c r="C401" s="8">
        <v>1</v>
      </c>
      <c r="D401" s="8">
        <v>0</v>
      </c>
      <c r="E401" s="13">
        <f t="shared" si="28"/>
        <v>2.6385224274406332E-3</v>
      </c>
      <c r="F401" s="13" t="str">
        <f t="shared" si="29"/>
        <v/>
      </c>
      <c r="G401" s="12" t="str">
        <f t="shared" si="30"/>
        <v>0</v>
      </c>
      <c r="H401" s="17">
        <f t="shared" si="31"/>
        <v>0</v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0</v>
      </c>
      <c r="D403" s="8">
        <v>0</v>
      </c>
      <c r="E403" s="13" t="str">
        <f t="shared" si="28"/>
        <v/>
      </c>
      <c r="F403" s="13" t="str">
        <f t="shared" si="29"/>
        <v/>
      </c>
      <c r="G403" s="12" t="str">
        <f t="shared" si="30"/>
        <v>0</v>
      </c>
      <c r="H403" s="17" t="str">
        <f t="shared" si="31"/>
        <v/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2</v>
      </c>
      <c r="D405" s="8">
        <v>0</v>
      </c>
      <c r="E405" s="13">
        <f t="shared" si="28"/>
        <v>5.2770448548812663E-3</v>
      </c>
      <c r="F405" s="13" t="str">
        <f t="shared" si="29"/>
        <v/>
      </c>
      <c r="G405" s="12" t="str">
        <f t="shared" si="30"/>
        <v>0</v>
      </c>
      <c r="H405" s="17">
        <f t="shared" si="31"/>
        <v>0</v>
      </c>
    </row>
    <row r="406" spans="2:8" ht="15" x14ac:dyDescent="0.2">
      <c r="B406" s="5" t="s">
        <v>398</v>
      </c>
      <c r="C406" s="8">
        <v>4</v>
      </c>
      <c r="D406" s="8">
        <v>5</v>
      </c>
      <c r="E406" s="13">
        <f t="shared" si="28"/>
        <v>1.0554089709762533E-2</v>
      </c>
      <c r="F406" s="13">
        <f t="shared" si="29"/>
        <v>1.0940919037199124E-2</v>
      </c>
      <c r="G406" s="12">
        <f t="shared" si="30"/>
        <v>0.25</v>
      </c>
      <c r="H406" s="17">
        <f t="shared" si="31"/>
        <v>2.6385224274406332E-3</v>
      </c>
    </row>
    <row r="407" spans="2:8" ht="15" x14ac:dyDescent="0.2">
      <c r="B407" s="5" t="s">
        <v>399</v>
      </c>
      <c r="C407" s="8">
        <v>1</v>
      </c>
      <c r="D407" s="8">
        <v>2</v>
      </c>
      <c r="E407" s="13">
        <f t="shared" si="28"/>
        <v>2.6385224274406332E-3</v>
      </c>
      <c r="F407" s="13">
        <f t="shared" si="29"/>
        <v>4.3763676148796497E-3</v>
      </c>
      <c r="G407" s="12">
        <f t="shared" si="30"/>
        <v>1</v>
      </c>
      <c r="H407" s="17">
        <f t="shared" si="31"/>
        <v>2.6385224274406332E-3</v>
      </c>
    </row>
    <row r="408" spans="2:8" ht="15" x14ac:dyDescent="0.2">
      <c r="B408" s="5" t="s">
        <v>400</v>
      </c>
      <c r="C408" s="8">
        <v>2</v>
      </c>
      <c r="D408" s="8">
        <v>1</v>
      </c>
      <c r="E408" s="13">
        <f t="shared" si="28"/>
        <v>5.2770448548812663E-3</v>
      </c>
      <c r="F408" s="13">
        <f t="shared" si="29"/>
        <v>2.1881838074398249E-3</v>
      </c>
      <c r="G408" s="12">
        <f t="shared" si="30"/>
        <v>-0.5</v>
      </c>
      <c r="H408" s="17">
        <f t="shared" si="31"/>
        <v>-2.6385224274406332E-3</v>
      </c>
    </row>
    <row r="409" spans="2:8" ht="15" x14ac:dyDescent="0.2">
      <c r="B409" s="5" t="s">
        <v>140</v>
      </c>
      <c r="C409" s="8">
        <v>1</v>
      </c>
      <c r="D409" s="8">
        <v>0</v>
      </c>
      <c r="E409" s="13">
        <f t="shared" si="28"/>
        <v>2.6385224274406332E-3</v>
      </c>
      <c r="F409" s="13" t="str">
        <f t="shared" si="29"/>
        <v/>
      </c>
      <c r="G409" s="12" t="str">
        <f t="shared" si="30"/>
        <v>0</v>
      </c>
      <c r="H409" s="17">
        <f t="shared" si="31"/>
        <v>0</v>
      </c>
    </row>
    <row r="410" spans="2:8" ht="15" x14ac:dyDescent="0.2">
      <c r="B410" s="5" t="s">
        <v>401</v>
      </c>
      <c r="C410" s="8">
        <v>1</v>
      </c>
      <c r="D410" s="8">
        <v>0</v>
      </c>
      <c r="E410" s="13">
        <f t="shared" si="28"/>
        <v>2.6385224274406332E-3</v>
      </c>
      <c r="F410" s="13" t="str">
        <f t="shared" si="29"/>
        <v/>
      </c>
      <c r="G410" s="12" t="str">
        <f t="shared" si="30"/>
        <v>0</v>
      </c>
      <c r="H410" s="17">
        <f t="shared" si="31"/>
        <v>0</v>
      </c>
    </row>
    <row r="411" spans="2:8" ht="15" x14ac:dyDescent="0.2">
      <c r="B411" s="5" t="s">
        <v>402</v>
      </c>
      <c r="C411" s="8">
        <v>0</v>
      </c>
      <c r="D411" s="8">
        <v>0</v>
      </c>
      <c r="E411" s="13" t="str">
        <f t="shared" si="28"/>
        <v/>
      </c>
      <c r="F411" s="13" t="str">
        <f t="shared" si="29"/>
        <v/>
      </c>
      <c r="G411" s="12" t="str">
        <f t="shared" si="30"/>
        <v>0</v>
      </c>
      <c r="H411" s="17" t="str">
        <f t="shared" si="31"/>
        <v/>
      </c>
    </row>
    <row r="412" spans="2:8" ht="15" x14ac:dyDescent="0.2">
      <c r="B412" s="5" t="s">
        <v>403</v>
      </c>
      <c r="C412" s="8">
        <v>0</v>
      </c>
      <c r="D412" s="8">
        <v>0</v>
      </c>
      <c r="E412" s="13" t="str">
        <f t="shared" si="28"/>
        <v/>
      </c>
      <c r="F412" s="13" t="str">
        <f t="shared" si="29"/>
        <v/>
      </c>
      <c r="G412" s="12" t="str">
        <f t="shared" si="30"/>
        <v>0</v>
      </c>
      <c r="H412" s="17" t="str">
        <f t="shared" si="31"/>
        <v/>
      </c>
    </row>
    <row r="413" spans="2:8" ht="15" x14ac:dyDescent="0.2">
      <c r="B413" s="5" t="s">
        <v>404</v>
      </c>
      <c r="C413" s="8">
        <v>0</v>
      </c>
      <c r="D413" s="8">
        <v>0</v>
      </c>
      <c r="E413" s="13" t="str">
        <f t="shared" si="28"/>
        <v/>
      </c>
      <c r="F413" s="13" t="str">
        <f t="shared" si="29"/>
        <v/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0</v>
      </c>
      <c r="D414" s="8">
        <v>1</v>
      </c>
      <c r="E414" s="13" t="str">
        <f t="shared" si="28"/>
        <v/>
      </c>
      <c r="F414" s="13">
        <f t="shared" si="29"/>
        <v>2.1881838074398249E-3</v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1</v>
      </c>
      <c r="D416" s="8">
        <v>0</v>
      </c>
      <c r="E416" s="13">
        <f t="shared" si="28"/>
        <v>2.6385224274406332E-3</v>
      </c>
      <c r="F416" s="13" t="str">
        <f t="shared" si="29"/>
        <v/>
      </c>
      <c r="G416" s="12" t="str">
        <f t="shared" si="30"/>
        <v>0</v>
      </c>
      <c r="H416" s="17">
        <f t="shared" si="31"/>
        <v>0</v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0</v>
      </c>
      <c r="D419" s="8">
        <v>0</v>
      </c>
      <c r="E419" s="13" t="str">
        <f t="shared" si="28"/>
        <v/>
      </c>
      <c r="F419" s="13" t="str">
        <f t="shared" si="29"/>
        <v/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0</v>
      </c>
      <c r="D420" s="8">
        <v>0</v>
      </c>
      <c r="E420" s="13" t="str">
        <f t="shared" si="28"/>
        <v/>
      </c>
      <c r="F420" s="13" t="str">
        <f t="shared" si="29"/>
        <v/>
      </c>
      <c r="G420" s="12" t="str">
        <f t="shared" si="30"/>
        <v>0</v>
      </c>
      <c r="H420" s="17" t="str">
        <f t="shared" si="31"/>
        <v/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2</v>
      </c>
      <c r="D422" s="8">
        <v>1</v>
      </c>
      <c r="E422" s="13">
        <f t="shared" si="28"/>
        <v>5.2770448548812663E-3</v>
      </c>
      <c r="F422" s="13">
        <f t="shared" si="29"/>
        <v>2.1881838074398249E-3</v>
      </c>
      <c r="G422" s="12">
        <f t="shared" si="30"/>
        <v>-0.5</v>
      </c>
      <c r="H422" s="17">
        <f t="shared" si="31"/>
        <v>-2.6385224274406332E-3</v>
      </c>
    </row>
    <row r="423" spans="2:8" ht="15" x14ac:dyDescent="0.2">
      <c r="B423" s="5" t="s">
        <v>411</v>
      </c>
      <c r="C423" s="8">
        <v>0</v>
      </c>
      <c r="D423" s="8">
        <v>0</v>
      </c>
      <c r="E423" s="13" t="str">
        <f t="shared" si="28"/>
        <v/>
      </c>
      <c r="F423" s="13" t="str">
        <f t="shared" si="29"/>
        <v/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0</v>
      </c>
      <c r="E429" s="13" t="str">
        <f t="shared" si="32"/>
        <v/>
      </c>
      <c r="F429" s="13" t="str">
        <f t="shared" si="33"/>
        <v/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0</v>
      </c>
      <c r="D430" s="8">
        <v>0</v>
      </c>
      <c r="E430" s="13" t="str">
        <f t="shared" si="32"/>
        <v/>
      </c>
      <c r="F430" s="13" t="str">
        <f t="shared" si="33"/>
        <v/>
      </c>
      <c r="G430" s="12" t="str">
        <f t="shared" si="34"/>
        <v>0</v>
      </c>
      <c r="H430" s="17" t="str">
        <f t="shared" si="35"/>
        <v/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0</v>
      </c>
      <c r="D432" s="8">
        <v>0</v>
      </c>
      <c r="E432" s="13" t="str">
        <f t="shared" si="32"/>
        <v/>
      </c>
      <c r="F432" s="13" t="str">
        <f t="shared" si="33"/>
        <v/>
      </c>
      <c r="G432" s="12" t="str">
        <f t="shared" si="34"/>
        <v>0</v>
      </c>
      <c r="H432" s="17" t="str">
        <f t="shared" si="35"/>
        <v/>
      </c>
    </row>
    <row r="433" spans="2:8" ht="15" x14ac:dyDescent="0.2">
      <c r="B433" s="5" t="s">
        <v>163</v>
      </c>
      <c r="C433" s="8">
        <v>0</v>
      </c>
      <c r="D433" s="8">
        <v>1</v>
      </c>
      <c r="E433" s="13" t="str">
        <f t="shared" si="32"/>
        <v/>
      </c>
      <c r="F433" s="13">
        <f t="shared" si="33"/>
        <v>2.1881838074398249E-3</v>
      </c>
      <c r="G433" s="12" t="str">
        <f t="shared" si="34"/>
        <v>0</v>
      </c>
      <c r="H433" s="17" t="str">
        <f t="shared" si="35"/>
        <v/>
      </c>
    </row>
    <row r="434" spans="2:8" ht="30" x14ac:dyDescent="0.2">
      <c r="B434" s="5" t="s">
        <v>419</v>
      </c>
      <c r="C434" s="8">
        <v>0</v>
      </c>
      <c r="D434" s="8">
        <v>0</v>
      </c>
      <c r="E434" s="13" t="str">
        <f t="shared" si="32"/>
        <v/>
      </c>
      <c r="F434" s="13" t="str">
        <f t="shared" si="33"/>
        <v/>
      </c>
      <c r="G434" s="12" t="str">
        <f t="shared" si="34"/>
        <v>0</v>
      </c>
      <c r="H434" s="17" t="str">
        <f t="shared" si="35"/>
        <v/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0</v>
      </c>
      <c r="D437" s="8">
        <v>0</v>
      </c>
      <c r="E437" s="13" t="str">
        <f t="shared" si="32"/>
        <v/>
      </c>
      <c r="F437" s="13" t="str">
        <f t="shared" si="33"/>
        <v/>
      </c>
      <c r="G437" s="12" t="str">
        <f t="shared" si="34"/>
        <v>0</v>
      </c>
      <c r="H437" s="17" t="str">
        <f t="shared" si="35"/>
        <v/>
      </c>
    </row>
    <row r="438" spans="2:8" ht="15" x14ac:dyDescent="0.2">
      <c r="B438" s="5" t="s">
        <v>156</v>
      </c>
      <c r="C438" s="8">
        <v>1</v>
      </c>
      <c r="D438" s="8">
        <v>1</v>
      </c>
      <c r="E438" s="13">
        <f t="shared" si="32"/>
        <v>2.6385224274406332E-3</v>
      </c>
      <c r="F438" s="13">
        <f t="shared" si="33"/>
        <v>2.1881838074398249E-3</v>
      </c>
      <c r="G438" s="12">
        <f t="shared" si="34"/>
        <v>0</v>
      </c>
      <c r="H438" s="17">
        <f t="shared" si="35"/>
        <v>0</v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0</v>
      </c>
      <c r="E441" s="13" t="str">
        <f t="shared" si="32"/>
        <v/>
      </c>
      <c r="F441" s="13" t="str">
        <f t="shared" si="33"/>
        <v/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0</v>
      </c>
      <c r="D442" s="8">
        <v>0</v>
      </c>
      <c r="E442" s="13" t="str">
        <f t="shared" si="32"/>
        <v/>
      </c>
      <c r="F442" s="13" t="str">
        <f t="shared" si="33"/>
        <v/>
      </c>
      <c r="G442" s="12" t="str">
        <f t="shared" si="34"/>
        <v>0</v>
      </c>
      <c r="H442" s="17" t="str">
        <f t="shared" si="35"/>
        <v/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0</v>
      </c>
      <c r="E449" s="13" t="str">
        <f t="shared" si="32"/>
        <v/>
      </c>
      <c r="F449" s="13" t="str">
        <f t="shared" si="33"/>
        <v/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0</v>
      </c>
      <c r="E454" s="13" t="str">
        <f t="shared" si="32"/>
        <v/>
      </c>
      <c r="F454" s="13" t="str">
        <f t="shared" si="33"/>
        <v/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0</v>
      </c>
      <c r="E455" s="13" t="str">
        <f t="shared" si="32"/>
        <v/>
      </c>
      <c r="F455" s="13" t="str">
        <f t="shared" si="33"/>
        <v/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0</v>
      </c>
      <c r="D456" s="8">
        <v>0</v>
      </c>
      <c r="E456" s="13" t="str">
        <f t="shared" si="32"/>
        <v/>
      </c>
      <c r="F456" s="13" t="str">
        <f t="shared" si="33"/>
        <v/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0</v>
      </c>
      <c r="D458" s="8">
        <v>0</v>
      </c>
      <c r="E458" s="13" t="str">
        <f t="shared" si="32"/>
        <v/>
      </c>
      <c r="F458" s="13" t="str">
        <f t="shared" si="33"/>
        <v/>
      </c>
      <c r="G458" s="12" t="str">
        <f t="shared" si="34"/>
        <v>0</v>
      </c>
      <c r="H458" s="17" t="str">
        <f t="shared" si="35"/>
        <v/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1</v>
      </c>
      <c r="D460" s="8">
        <v>6</v>
      </c>
      <c r="E460" s="13">
        <f t="shared" si="32"/>
        <v>2.6385224274406332E-3</v>
      </c>
      <c r="F460" s="13">
        <f t="shared" si="33"/>
        <v>1.3129102844638949E-2</v>
      </c>
      <c r="G460" s="12">
        <f t="shared" si="34"/>
        <v>5</v>
      </c>
      <c r="H460" s="17">
        <f t="shared" si="35"/>
        <v>1.3192612137203165E-2</v>
      </c>
    </row>
    <row r="461" spans="2:8" ht="30" x14ac:dyDescent="0.2">
      <c r="B461" s="5" t="s">
        <v>174</v>
      </c>
      <c r="C461" s="8">
        <v>0</v>
      </c>
      <c r="D461" s="8">
        <v>0</v>
      </c>
      <c r="E461" s="13" t="str">
        <f t="shared" si="32"/>
        <v/>
      </c>
      <c r="F461" s="13" t="str">
        <f t="shared" si="33"/>
        <v/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0</v>
      </c>
      <c r="D463" s="8">
        <v>4</v>
      </c>
      <c r="E463" s="13" t="str">
        <f t="shared" si="32"/>
        <v/>
      </c>
      <c r="F463" s="13">
        <f t="shared" si="33"/>
        <v>8.7527352297592995E-3</v>
      </c>
      <c r="G463" s="12" t="str">
        <f t="shared" si="34"/>
        <v>0</v>
      </c>
      <c r="H463" s="17" t="str">
        <f t="shared" si="35"/>
        <v/>
      </c>
    </row>
    <row r="464" spans="2:8" ht="15" x14ac:dyDescent="0.2">
      <c r="B464" s="5" t="s">
        <v>485</v>
      </c>
      <c r="C464" s="8">
        <v>0</v>
      </c>
      <c r="D464" s="8">
        <v>1</v>
      </c>
      <c r="E464" s="13" t="str">
        <f t="shared" si="32"/>
        <v/>
      </c>
      <c r="F464" s="13">
        <f t="shared" si="33"/>
        <v>2.1881838074398249E-3</v>
      </c>
      <c r="G464" s="12" t="str">
        <f t="shared" si="34"/>
        <v>0</v>
      </c>
      <c r="H464" s="17" t="str">
        <f t="shared" si="35"/>
        <v/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0</v>
      </c>
      <c r="D466" s="8">
        <v>0</v>
      </c>
      <c r="E466" s="13" t="str">
        <f t="shared" si="32"/>
        <v/>
      </c>
      <c r="F466" s="13" t="str">
        <f t="shared" si="33"/>
        <v/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0</v>
      </c>
      <c r="D467" s="8">
        <v>3</v>
      </c>
      <c r="E467" s="13" t="str">
        <f t="shared" si="32"/>
        <v/>
      </c>
      <c r="F467" s="13">
        <f t="shared" si="33"/>
        <v>6.5645514223194746E-3</v>
      </c>
      <c r="G467" s="12" t="str">
        <f t="shared" si="34"/>
        <v>0</v>
      </c>
      <c r="H467" s="17" t="str">
        <f t="shared" si="35"/>
        <v/>
      </c>
    </row>
    <row r="468" spans="2:8" ht="15" x14ac:dyDescent="0.2">
      <c r="B468" s="5" t="s">
        <v>183</v>
      </c>
      <c r="C468" s="8">
        <v>0</v>
      </c>
      <c r="D468" s="8">
        <v>0</v>
      </c>
      <c r="E468" s="13" t="str">
        <f t="shared" si="32"/>
        <v/>
      </c>
      <c r="F468" s="13" t="str">
        <f t="shared" si="33"/>
        <v/>
      </c>
      <c r="G468" s="12" t="str">
        <f t="shared" si="34"/>
        <v>0</v>
      </c>
      <c r="H468" s="17" t="str">
        <f t="shared" si="35"/>
        <v/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0</v>
      </c>
      <c r="D473" s="8">
        <v>0</v>
      </c>
      <c r="E473" s="13" t="str">
        <f t="shared" si="32"/>
        <v/>
      </c>
      <c r="F473" s="13" t="str">
        <f t="shared" si="33"/>
        <v/>
      </c>
      <c r="G473" s="12" t="str">
        <f t="shared" si="34"/>
        <v>0</v>
      </c>
      <c r="H473" s="17" t="str">
        <f t="shared" si="35"/>
        <v/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0</v>
      </c>
      <c r="D475" s="8">
        <v>0</v>
      </c>
      <c r="E475" s="13" t="str">
        <f t="shared" si="32"/>
        <v/>
      </c>
      <c r="F475" s="13" t="str">
        <f t="shared" si="33"/>
        <v/>
      </c>
      <c r="G475" s="12" t="str">
        <f t="shared" si="34"/>
        <v>0</v>
      </c>
      <c r="H475" s="17" t="str">
        <f t="shared" si="35"/>
        <v/>
      </c>
    </row>
    <row r="476" spans="2:8" ht="30" x14ac:dyDescent="0.2">
      <c r="B476" s="5" t="s">
        <v>439</v>
      </c>
      <c r="C476" s="8">
        <v>0</v>
      </c>
      <c r="D476" s="8">
        <v>0</v>
      </c>
      <c r="E476" s="13" t="str">
        <f t="shared" si="32"/>
        <v/>
      </c>
      <c r="F476" s="13" t="str">
        <f t="shared" si="33"/>
        <v/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2</v>
      </c>
      <c r="D478" s="8">
        <v>3</v>
      </c>
      <c r="E478" s="13">
        <f t="shared" si="32"/>
        <v>5.2770448548812663E-3</v>
      </c>
      <c r="F478" s="13">
        <f t="shared" si="33"/>
        <v>6.5645514223194746E-3</v>
      </c>
      <c r="G478" s="12">
        <f t="shared" si="34"/>
        <v>0.5</v>
      </c>
      <c r="H478" s="17">
        <f t="shared" si="35"/>
        <v>2.6385224274406332E-3</v>
      </c>
    </row>
    <row r="479" spans="2:8" ht="15" x14ac:dyDescent="0.2">
      <c r="B479" s="5" t="s">
        <v>441</v>
      </c>
      <c r="C479" s="8">
        <v>0</v>
      </c>
      <c r="D479" s="8">
        <v>1</v>
      </c>
      <c r="E479" s="13" t="str">
        <f t="shared" si="32"/>
        <v/>
      </c>
      <c r="F479" s="13">
        <f t="shared" si="33"/>
        <v>2.1881838074398249E-3</v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1</v>
      </c>
      <c r="D480" s="8">
        <v>0</v>
      </c>
      <c r="E480" s="13">
        <f t="shared" si="32"/>
        <v>2.6385224274406332E-3</v>
      </c>
      <c r="F480" s="13" t="str">
        <f t="shared" si="33"/>
        <v/>
      </c>
      <c r="G480" s="12" t="str">
        <f t="shared" si="34"/>
        <v>0</v>
      </c>
      <c r="H480" s="17">
        <f t="shared" si="35"/>
        <v>0</v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3</v>
      </c>
      <c r="D483" s="8">
        <v>5</v>
      </c>
      <c r="E483" s="13">
        <f t="shared" si="32"/>
        <v>7.9155672823219003E-3</v>
      </c>
      <c r="F483" s="13">
        <f t="shared" si="33"/>
        <v>1.0940919037199124E-2</v>
      </c>
      <c r="G483" s="12">
        <f t="shared" si="34"/>
        <v>0.66666666666666663</v>
      </c>
      <c r="H483" s="17">
        <f t="shared" si="35"/>
        <v>5.2770448548812663E-3</v>
      </c>
    </row>
    <row r="484" spans="2:8" ht="30" x14ac:dyDescent="0.2">
      <c r="B484" s="5" t="s">
        <v>185</v>
      </c>
      <c r="C484" s="8">
        <v>3</v>
      </c>
      <c r="D484" s="8">
        <v>0</v>
      </c>
      <c r="E484" s="13">
        <f t="shared" si="32"/>
        <v>7.9155672823219003E-3</v>
      </c>
      <c r="F484" s="13" t="str">
        <f t="shared" si="33"/>
        <v/>
      </c>
      <c r="G484" s="12" t="str">
        <f t="shared" si="34"/>
        <v>0</v>
      </c>
      <c r="H484" s="17">
        <f t="shared" si="35"/>
        <v>0</v>
      </c>
    </row>
    <row r="485" spans="2:8" ht="15" x14ac:dyDescent="0.2">
      <c r="B485" s="5" t="s">
        <v>444</v>
      </c>
      <c r="C485" s="8">
        <v>9</v>
      </c>
      <c r="D485" s="8">
        <v>6</v>
      </c>
      <c r="E485" s="13">
        <f t="shared" si="32"/>
        <v>2.3746701846965697E-2</v>
      </c>
      <c r="F485" s="13">
        <f t="shared" si="33"/>
        <v>1.3129102844638949E-2</v>
      </c>
      <c r="G485" s="12">
        <f t="shared" si="34"/>
        <v>-0.33333333333333331</v>
      </c>
      <c r="H485" s="17">
        <f t="shared" si="35"/>
        <v>-7.9155672823218986E-3</v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4</v>
      </c>
      <c r="D491" s="8">
        <v>4</v>
      </c>
      <c r="E491" s="13">
        <f t="shared" si="36"/>
        <v>1.0554089709762533E-2</v>
      </c>
      <c r="F491" s="13">
        <f t="shared" si="37"/>
        <v>8.7527352297592995E-3</v>
      </c>
      <c r="G491" s="12">
        <f t="shared" si="38"/>
        <v>0</v>
      </c>
      <c r="H491" s="17">
        <f t="shared" si="39"/>
        <v>0</v>
      </c>
    </row>
    <row r="492" spans="2:8" ht="15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4</v>
      </c>
      <c r="D493" s="8">
        <v>6</v>
      </c>
      <c r="E493" s="13">
        <f t="shared" si="36"/>
        <v>1.0554089709762533E-2</v>
      </c>
      <c r="F493" s="13">
        <f t="shared" si="37"/>
        <v>1.3129102844638949E-2</v>
      </c>
      <c r="G493" s="12">
        <f t="shared" si="38"/>
        <v>0.5</v>
      </c>
      <c r="H493" s="17">
        <f t="shared" si="39"/>
        <v>5.2770448548812663E-3</v>
      </c>
    </row>
    <row r="494" spans="2:8" ht="15" x14ac:dyDescent="0.2">
      <c r="B494" s="5" t="s">
        <v>449</v>
      </c>
      <c r="C494" s="8">
        <v>0</v>
      </c>
      <c r="D494" s="8">
        <v>0</v>
      </c>
      <c r="E494" s="13" t="str">
        <f t="shared" si="36"/>
        <v/>
      </c>
      <c r="F494" s="13" t="str">
        <f t="shared" si="37"/>
        <v/>
      </c>
      <c r="G494" s="12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450</v>
      </c>
      <c r="C495" s="8">
        <v>0</v>
      </c>
      <c r="D495" s="8">
        <v>0</v>
      </c>
      <c r="E495" s="13" t="str">
        <f t="shared" si="36"/>
        <v/>
      </c>
      <c r="F495" s="13" t="str">
        <f t="shared" si="37"/>
        <v/>
      </c>
      <c r="G495" s="12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0</v>
      </c>
      <c r="D497" s="8">
        <v>0</v>
      </c>
      <c r="E497" s="13" t="str">
        <f t="shared" si="36"/>
        <v/>
      </c>
      <c r="F497" s="13" t="str">
        <f t="shared" si="37"/>
        <v/>
      </c>
      <c r="G497" s="12" t="str">
        <f t="shared" si="38"/>
        <v>0</v>
      </c>
      <c r="H497" s="17" t="str">
        <f t="shared" si="39"/>
        <v/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52</v>
      </c>
      <c r="D505" s="40">
        <f>SUM(D506:D530)</f>
        <v>44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-0.15384615384615385</v>
      </c>
      <c r="H505" s="39">
        <f>+IF(OR(AND(E505=""),(G505="")),"",E505*G505)</f>
        <v>-0.15384615384615385</v>
      </c>
    </row>
    <row r="506" spans="2:8" ht="15" x14ac:dyDescent="0.2">
      <c r="B506" s="5" t="s">
        <v>455</v>
      </c>
      <c r="C506" s="8">
        <v>1</v>
      </c>
      <c r="D506" s="8">
        <v>1</v>
      </c>
      <c r="E506" s="13">
        <f>+IF(C506=0,"",C506/C$505)</f>
        <v>1.9230769230769232E-2</v>
      </c>
      <c r="F506" s="13">
        <f>+IF(D506=0,"",D506/D$505)</f>
        <v>2.2727272727272728E-2</v>
      </c>
      <c r="G506" s="12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188</v>
      </c>
      <c r="C507" s="8">
        <v>9</v>
      </c>
      <c r="D507" s="8">
        <v>1</v>
      </c>
      <c r="E507" s="13">
        <f t="shared" ref="E507:E530" si="40">+IF(C507=0,"",C507/C$505)</f>
        <v>0.17307692307692307</v>
      </c>
      <c r="F507" s="13">
        <f t="shared" ref="F507:F530" si="41">+IF(D507=0,"",D507/D$505)</f>
        <v>2.2727272727272728E-2</v>
      </c>
      <c r="G507" s="12">
        <f t="shared" ref="G507:G530" si="42">+IF(OR(AND(D507=0),(C507=0)),"0",((D507-C507)/C507))</f>
        <v>-0.88888888888888884</v>
      </c>
      <c r="H507" s="17">
        <f t="shared" ref="H507:H530" si="43">+IF(OR(AND(E507=""),(G507="")),"",E507*G507)</f>
        <v>-0.15384615384615383</v>
      </c>
    </row>
    <row r="508" spans="2:8" ht="15" x14ac:dyDescent="0.2">
      <c r="B508" s="5" t="s">
        <v>456</v>
      </c>
      <c r="C508" s="8">
        <v>13</v>
      </c>
      <c r="D508" s="8">
        <v>16</v>
      </c>
      <c r="E508" s="13">
        <f t="shared" si="40"/>
        <v>0.25</v>
      </c>
      <c r="F508" s="13">
        <f t="shared" si="41"/>
        <v>0.36363636363636365</v>
      </c>
      <c r="G508" s="12">
        <f t="shared" si="42"/>
        <v>0.23076923076923078</v>
      </c>
      <c r="H508" s="17">
        <f t="shared" si="43"/>
        <v>5.7692307692307696E-2</v>
      </c>
    </row>
    <row r="509" spans="2:8" ht="15" x14ac:dyDescent="0.2">
      <c r="B509" s="5" t="s">
        <v>457</v>
      </c>
      <c r="C509" s="8">
        <v>9</v>
      </c>
      <c r="D509" s="8">
        <v>14</v>
      </c>
      <c r="E509" s="13">
        <f t="shared" si="40"/>
        <v>0.17307692307692307</v>
      </c>
      <c r="F509" s="13">
        <f t="shared" si="41"/>
        <v>0.31818181818181818</v>
      </c>
      <c r="G509" s="12">
        <f t="shared" si="42"/>
        <v>0.55555555555555558</v>
      </c>
      <c r="H509" s="17">
        <f t="shared" si="43"/>
        <v>9.6153846153846159E-2</v>
      </c>
    </row>
    <row r="510" spans="2:8" ht="15" x14ac:dyDescent="0.2">
      <c r="B510" s="5" t="s">
        <v>189</v>
      </c>
      <c r="C510" s="8">
        <v>0</v>
      </c>
      <c r="D510" s="8">
        <v>4</v>
      </c>
      <c r="E510" s="13" t="str">
        <f t="shared" si="40"/>
        <v/>
      </c>
      <c r="F510" s="13">
        <f t="shared" si="41"/>
        <v>9.0909090909090912E-2</v>
      </c>
      <c r="G510" s="12" t="str">
        <f t="shared" si="42"/>
        <v>0</v>
      </c>
      <c r="H510" s="17" t="str">
        <f t="shared" si="43"/>
        <v/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0</v>
      </c>
      <c r="D512" s="8">
        <v>0</v>
      </c>
      <c r="E512" s="13" t="str">
        <f t="shared" si="40"/>
        <v/>
      </c>
      <c r="F512" s="13" t="str">
        <f t="shared" si="41"/>
        <v/>
      </c>
      <c r="G512" s="12" t="str">
        <f t="shared" si="42"/>
        <v>0</v>
      </c>
      <c r="H512" s="17" t="str">
        <f t="shared" si="43"/>
        <v/>
      </c>
    </row>
    <row r="513" spans="2:8" ht="15" x14ac:dyDescent="0.2">
      <c r="B513" s="5" t="s">
        <v>458</v>
      </c>
      <c r="C513" s="8">
        <v>0</v>
      </c>
      <c r="D513" s="8">
        <v>1</v>
      </c>
      <c r="E513" s="13" t="str">
        <f t="shared" si="40"/>
        <v/>
      </c>
      <c r="F513" s="13">
        <f t="shared" si="41"/>
        <v>2.2727272727272728E-2</v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0</v>
      </c>
      <c r="D514" s="8">
        <v>0</v>
      </c>
      <c r="E514" s="13" t="str">
        <f t="shared" si="40"/>
        <v/>
      </c>
      <c r="F514" s="13" t="str">
        <f t="shared" si="41"/>
        <v/>
      </c>
      <c r="G514" s="12" t="str">
        <f t="shared" si="42"/>
        <v>0</v>
      </c>
      <c r="H514" s="17" t="str">
        <f t="shared" si="43"/>
        <v/>
      </c>
    </row>
    <row r="515" spans="2:8" ht="15" x14ac:dyDescent="0.2">
      <c r="B515" s="5" t="s">
        <v>488</v>
      </c>
      <c r="C515" s="8">
        <v>1</v>
      </c>
      <c r="D515" s="8">
        <v>0</v>
      </c>
      <c r="E515" s="13">
        <f t="shared" si="40"/>
        <v>1.9230769230769232E-2</v>
      </c>
      <c r="F515" s="13" t="str">
        <f t="shared" si="41"/>
        <v/>
      </c>
      <c r="G515" s="12" t="str">
        <f t="shared" si="42"/>
        <v>0</v>
      </c>
      <c r="H515" s="17">
        <f t="shared" si="43"/>
        <v>0</v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1</v>
      </c>
      <c r="D517" s="8">
        <v>0</v>
      </c>
      <c r="E517" s="13">
        <f t="shared" si="40"/>
        <v>1.9230769230769232E-2</v>
      </c>
      <c r="F517" s="13" t="str">
        <f t="shared" si="41"/>
        <v/>
      </c>
      <c r="G517" s="12" t="str">
        <f t="shared" si="42"/>
        <v>0</v>
      </c>
      <c r="H517" s="17">
        <f t="shared" si="43"/>
        <v>0</v>
      </c>
    </row>
    <row r="518" spans="2:8" ht="15" x14ac:dyDescent="0.2">
      <c r="B518" s="5" t="s">
        <v>191</v>
      </c>
      <c r="C518" s="8">
        <v>0</v>
      </c>
      <c r="D518" s="8">
        <v>1</v>
      </c>
      <c r="E518" s="13" t="str">
        <f t="shared" si="40"/>
        <v/>
      </c>
      <c r="F518" s="13">
        <f t="shared" si="41"/>
        <v>2.2727272727272728E-2</v>
      </c>
      <c r="G518" s="12" t="str">
        <f t="shared" si="42"/>
        <v>0</v>
      </c>
      <c r="H518" s="17" t="str">
        <f t="shared" si="43"/>
        <v/>
      </c>
    </row>
    <row r="519" spans="2:8" ht="15" x14ac:dyDescent="0.2">
      <c r="B519" s="5" t="s">
        <v>193</v>
      </c>
      <c r="C519" s="8">
        <v>1</v>
      </c>
      <c r="D519" s="8">
        <v>1</v>
      </c>
      <c r="E519" s="13">
        <f t="shared" si="40"/>
        <v>1.9230769230769232E-2</v>
      </c>
      <c r="F519" s="13">
        <f t="shared" si="41"/>
        <v>2.2727272727272728E-2</v>
      </c>
      <c r="G519" s="12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3</v>
      </c>
      <c r="D521" s="8">
        <v>1</v>
      </c>
      <c r="E521" s="13">
        <f t="shared" si="40"/>
        <v>5.7692307692307696E-2</v>
      </c>
      <c r="F521" s="13">
        <f t="shared" si="41"/>
        <v>2.2727272727272728E-2</v>
      </c>
      <c r="G521" s="12">
        <f t="shared" si="42"/>
        <v>-0.66666666666666663</v>
      </c>
      <c r="H521" s="17">
        <f t="shared" si="43"/>
        <v>-3.8461538461538464E-2</v>
      </c>
    </row>
    <row r="522" spans="2:8" ht="25.5" customHeight="1" x14ac:dyDescent="0.2">
      <c r="B522" s="5" t="s">
        <v>194</v>
      </c>
      <c r="C522" s="8">
        <v>5</v>
      </c>
      <c r="D522" s="8">
        <v>1</v>
      </c>
      <c r="E522" s="13">
        <f t="shared" si="40"/>
        <v>9.6153846153846159E-2</v>
      </c>
      <c r="F522" s="13">
        <f t="shared" si="41"/>
        <v>2.2727272727272728E-2</v>
      </c>
      <c r="G522" s="12">
        <f t="shared" si="42"/>
        <v>-0.8</v>
      </c>
      <c r="H522" s="17">
        <f t="shared" si="43"/>
        <v>-7.6923076923076927E-2</v>
      </c>
    </row>
    <row r="523" spans="2:8" ht="13.5" customHeight="1" x14ac:dyDescent="0.2">
      <c r="B523" s="5" t="s">
        <v>463</v>
      </c>
      <c r="C523" s="8">
        <v>5</v>
      </c>
      <c r="D523" s="8">
        <v>1</v>
      </c>
      <c r="E523" s="13">
        <f t="shared" si="40"/>
        <v>9.6153846153846159E-2</v>
      </c>
      <c r="F523" s="13">
        <f t="shared" si="41"/>
        <v>2.2727272727272728E-2</v>
      </c>
      <c r="G523" s="12">
        <f t="shared" si="42"/>
        <v>-0.8</v>
      </c>
      <c r="H523" s="17">
        <f t="shared" si="43"/>
        <v>-7.6923076923076927E-2</v>
      </c>
    </row>
    <row r="524" spans="2:8" ht="12" customHeight="1" x14ac:dyDescent="0.2">
      <c r="B524" s="5" t="s">
        <v>195</v>
      </c>
      <c r="C524" s="8">
        <v>0</v>
      </c>
      <c r="D524" s="8">
        <v>0</v>
      </c>
      <c r="E524" s="13" t="str">
        <f t="shared" si="40"/>
        <v/>
      </c>
      <c r="F524" s="13" t="str">
        <f t="shared" si="41"/>
        <v/>
      </c>
      <c r="G524" s="12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1</v>
      </c>
      <c r="D526" s="8">
        <v>1</v>
      </c>
      <c r="E526" s="13">
        <f t="shared" si="40"/>
        <v>1.9230769230769232E-2</v>
      </c>
      <c r="F526" s="13">
        <f t="shared" si="41"/>
        <v>2.2727272727272728E-2</v>
      </c>
      <c r="G526" s="12">
        <f t="shared" si="42"/>
        <v>0</v>
      </c>
      <c r="H526" s="17">
        <f t="shared" si="43"/>
        <v>0</v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3</v>
      </c>
      <c r="D529" s="8">
        <v>1</v>
      </c>
      <c r="E529" s="13">
        <f t="shared" si="40"/>
        <v>5.7692307692307696E-2</v>
      </c>
      <c r="F529" s="13">
        <f t="shared" si="41"/>
        <v>2.2727272727272728E-2</v>
      </c>
      <c r="G529" s="12">
        <f t="shared" si="42"/>
        <v>-0.66666666666666663</v>
      </c>
      <c r="H529" s="17">
        <f t="shared" si="43"/>
        <v>-3.8461538461538464E-2</v>
      </c>
    </row>
    <row r="530" spans="2:8" ht="15" x14ac:dyDescent="0.2">
      <c r="B530" s="5" t="s">
        <v>468</v>
      </c>
      <c r="C530" s="8">
        <v>0</v>
      </c>
      <c r="D530" s="8">
        <v>0</v>
      </c>
      <c r="E530" s="13" t="str">
        <f t="shared" si="40"/>
        <v/>
      </c>
      <c r="F530" s="13" t="str">
        <f t="shared" si="41"/>
        <v/>
      </c>
      <c r="G530" s="12" t="str">
        <f t="shared" si="42"/>
        <v>0</v>
      </c>
      <c r="H530" s="17" t="str">
        <f t="shared" si="43"/>
        <v/>
      </c>
    </row>
    <row r="531" spans="2:8" x14ac:dyDescent="0.2">
      <c r="B531" s="14" t="s">
        <v>571</v>
      </c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555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514</v>
      </c>
      <c r="C8" s="18">
        <f>+C18+C70+C151+C294+C505</f>
        <v>1970</v>
      </c>
      <c r="D8" s="18">
        <f>+D18+D70+D151+D294+D505</f>
        <v>1531</v>
      </c>
      <c r="E8" s="19">
        <f>SUM(E9:E13)</f>
        <v>1</v>
      </c>
      <c r="F8" s="19">
        <f>SUM(F9:F13)</f>
        <v>1</v>
      </c>
      <c r="G8" s="16">
        <f>+(D8-C8)/C8</f>
        <v>-0.22284263959390863</v>
      </c>
      <c r="H8" s="32">
        <f>+E8*G8</f>
        <v>-0.22284263959390863</v>
      </c>
    </row>
    <row r="9" spans="2:8" x14ac:dyDescent="0.2">
      <c r="B9" s="46" t="str">
        <f>+B18</f>
        <v>Total Vacantes en ocupaciones de nivel Directivo</v>
      </c>
      <c r="C9" s="33">
        <f>+C18</f>
        <v>17</v>
      </c>
      <c r="D9" s="33">
        <f>+D18</f>
        <v>33</v>
      </c>
      <c r="E9" s="34">
        <f>C9/$C$8</f>
        <v>8.6294416243654828E-3</v>
      </c>
      <c r="F9" s="34">
        <f>D9/$D$8</f>
        <v>2.1554539516655782E-2</v>
      </c>
      <c r="G9" s="12">
        <f>+IF(OR(AND(D9=0),(C9=0)),"0",((D9-C9)/C9))</f>
        <v>0.94117647058823528</v>
      </c>
      <c r="H9" s="17">
        <f>+IF(OR(AND(E9=""),(G9="")),"",E9*G9)</f>
        <v>8.1218274111675131E-3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364</v>
      </c>
      <c r="D10" s="33">
        <f>+D70</f>
        <v>280</v>
      </c>
      <c r="E10" s="34">
        <f>C10/$C$8</f>
        <v>0.18477157360406091</v>
      </c>
      <c r="F10" s="34">
        <f>D10/$D$8</f>
        <v>0.18288700195950358</v>
      </c>
      <c r="G10" s="12">
        <f>+IF(OR(AND(D10=0),(C10=0)),"0",((D10-C10)/C10))</f>
        <v>-0.23076923076923078</v>
      </c>
      <c r="H10" s="17">
        <f>+IF(OR(AND(E10=""),(G10="")),"",E10*G10)</f>
        <v>-4.2639593908629439E-2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135</v>
      </c>
      <c r="D11" s="33">
        <f>+D151</f>
        <v>128</v>
      </c>
      <c r="E11" s="34">
        <f>C11/$C$8</f>
        <v>6.8527918781725886E-2</v>
      </c>
      <c r="F11" s="34">
        <f>D11/$D$8</f>
        <v>8.3605486610058788E-2</v>
      </c>
      <c r="G11" s="12">
        <f>+IF(OR(AND(D11=0),(C11=0)),"0",((D11-C11)/C11))</f>
        <v>-5.185185185185185E-2</v>
      </c>
      <c r="H11" s="17">
        <f>+IF(OR(AND(E11=""),(G11="")),"",E11*G11)</f>
        <v>-3.5532994923857864E-3</v>
      </c>
    </row>
    <row r="12" spans="2:8" x14ac:dyDescent="0.2">
      <c r="B12" s="46" t="str">
        <f>+B294</f>
        <v>Total Vacantes  en ocupaciones de nivel Calificados</v>
      </c>
      <c r="C12" s="33">
        <f>+C294</f>
        <v>587</v>
      </c>
      <c r="D12" s="33">
        <f>+D294</f>
        <v>732</v>
      </c>
      <c r="E12" s="34">
        <f>C12/$C$8</f>
        <v>0.29796954314720814</v>
      </c>
      <c r="F12" s="34">
        <f>D12/$D$8</f>
        <v>0.47811887655127366</v>
      </c>
      <c r="G12" s="12">
        <f>+IF(OR(AND(D12=0),(C12=0)),"0",((D12-C12)/C12))</f>
        <v>0.24701873935264054</v>
      </c>
      <c r="H12" s="17">
        <f>+IF(OR(AND(E12=""),(G12="")),"",E12*G12)</f>
        <v>7.3604060913705582E-2</v>
      </c>
    </row>
    <row r="13" spans="2:8" x14ac:dyDescent="0.2">
      <c r="B13" s="46" t="str">
        <f>+B505</f>
        <v>Total Vacantes en ocupaciones de nivel Elemental</v>
      </c>
      <c r="C13" s="33">
        <f>+C505</f>
        <v>867</v>
      </c>
      <c r="D13" s="33">
        <f>+D505</f>
        <v>358</v>
      </c>
      <c r="E13" s="34">
        <f>C13/$C$8</f>
        <v>0.44010152284263959</v>
      </c>
      <c r="F13" s="34">
        <f>D13/$D$8</f>
        <v>0.23383409536250815</v>
      </c>
      <c r="G13" s="12">
        <f>+IF(OR(AND(D13=0),(C13=0)),"0",((D13-C13)/C13))</f>
        <v>-0.58708189158016144</v>
      </c>
      <c r="H13" s="17">
        <f>+IF(OR(AND(E13=""),(G13="")),"",E13*G13)</f>
        <v>-0.25837563451776646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17</v>
      </c>
      <c r="D18" s="36">
        <f>SUM(D19:D64)</f>
        <v>33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0.94117647058823528</v>
      </c>
      <c r="H18" s="39">
        <f>+IF(OR(AND(E18=""),(G18="")),"",E18*G18)</f>
        <v>0.94117647058823528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1</v>
      </c>
      <c r="D21" s="8">
        <v>0</v>
      </c>
      <c r="E21" s="11">
        <f t="shared" si="0"/>
        <v>5.8823529411764705E-2</v>
      </c>
      <c r="F21" s="11" t="str">
        <f t="shared" si="1"/>
        <v/>
      </c>
      <c r="G21" s="12" t="str">
        <f t="shared" si="2"/>
        <v>0</v>
      </c>
      <c r="H21" s="17">
        <f t="shared" si="3"/>
        <v>0</v>
      </c>
    </row>
    <row r="22" spans="2:8" ht="20.100000000000001" customHeight="1" x14ac:dyDescent="0.2">
      <c r="B22" s="5" t="s">
        <v>198</v>
      </c>
      <c r="C22" s="8">
        <v>0</v>
      </c>
      <c r="D22" s="8">
        <v>2</v>
      </c>
      <c r="E22" s="11" t="str">
        <f t="shared" si="0"/>
        <v/>
      </c>
      <c r="F22" s="11">
        <f t="shared" si="1"/>
        <v>6.0606060606060608E-2</v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0</v>
      </c>
      <c r="D23" s="8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7" t="str">
        <f t="shared" si="3"/>
        <v/>
      </c>
    </row>
    <row r="24" spans="2:8" ht="20.100000000000001" customHeight="1" x14ac:dyDescent="0.2">
      <c r="B24" s="5" t="s">
        <v>200</v>
      </c>
      <c r="C24" s="8">
        <v>0</v>
      </c>
      <c r="D24" s="8">
        <v>1</v>
      </c>
      <c r="E24" s="11" t="str">
        <f t="shared" si="0"/>
        <v/>
      </c>
      <c r="F24" s="11">
        <f t="shared" si="1"/>
        <v>3.0303030303030304E-2</v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0</v>
      </c>
      <c r="D25" s="8">
        <v>0</v>
      </c>
      <c r="E25" s="11" t="str">
        <f t="shared" si="0"/>
        <v/>
      </c>
      <c r="F25" s="11" t="str">
        <f t="shared" si="1"/>
        <v/>
      </c>
      <c r="G25" s="12" t="str">
        <f t="shared" si="2"/>
        <v>0</v>
      </c>
      <c r="H25" s="17" t="str">
        <f t="shared" si="3"/>
        <v/>
      </c>
    </row>
    <row r="26" spans="2:8" ht="20.100000000000001" customHeight="1" x14ac:dyDescent="0.2">
      <c r="B26" s="5" t="s">
        <v>7</v>
      </c>
      <c r="C26" s="8">
        <v>2</v>
      </c>
      <c r="D26" s="8">
        <v>1</v>
      </c>
      <c r="E26" s="11">
        <f t="shared" si="0"/>
        <v>0.11764705882352941</v>
      </c>
      <c r="F26" s="11">
        <f t="shared" si="1"/>
        <v>3.0303030303030304E-2</v>
      </c>
      <c r="G26" s="12">
        <f t="shared" si="2"/>
        <v>-0.5</v>
      </c>
      <c r="H26" s="17">
        <f t="shared" si="3"/>
        <v>-5.8823529411764705E-2</v>
      </c>
    </row>
    <row r="27" spans="2:8" ht="20.100000000000001" customHeight="1" x14ac:dyDescent="0.2">
      <c r="B27" s="5" t="s">
        <v>4</v>
      </c>
      <c r="C27" s="8">
        <v>0</v>
      </c>
      <c r="D27" s="8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>0</v>
      </c>
      <c r="H27" s="17" t="str">
        <f t="shared" si="3"/>
        <v/>
      </c>
    </row>
    <row r="28" spans="2:8" ht="20.100000000000001" customHeight="1" x14ac:dyDescent="0.2">
      <c r="B28" s="5" t="s">
        <v>6</v>
      </c>
      <c r="C28" s="8">
        <v>1</v>
      </c>
      <c r="D28" s="8">
        <v>12</v>
      </c>
      <c r="E28" s="11">
        <f t="shared" si="0"/>
        <v>5.8823529411764705E-2</v>
      </c>
      <c r="F28" s="11">
        <f t="shared" si="1"/>
        <v>0.36363636363636365</v>
      </c>
      <c r="G28" s="12">
        <f t="shared" si="2"/>
        <v>11</v>
      </c>
      <c r="H28" s="17">
        <f t="shared" si="3"/>
        <v>0.6470588235294118</v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0</v>
      </c>
      <c r="D34" s="8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7" t="str">
        <f t="shared" si="3"/>
        <v/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0</v>
      </c>
      <c r="D36" s="8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0</v>
      </c>
      <c r="D37" s="8">
        <v>1</v>
      </c>
      <c r="E37" s="11" t="str">
        <f t="shared" si="0"/>
        <v/>
      </c>
      <c r="F37" s="11">
        <f t="shared" si="1"/>
        <v>3.0303030303030304E-2</v>
      </c>
      <c r="G37" s="12" t="str">
        <f t="shared" si="2"/>
        <v>0</v>
      </c>
      <c r="H37" s="17" t="str">
        <f t="shared" si="3"/>
        <v/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2</v>
      </c>
      <c r="D40" s="8">
        <v>0</v>
      </c>
      <c r="E40" s="11">
        <f t="shared" si="0"/>
        <v>0.11764705882352941</v>
      </c>
      <c r="F40" s="11" t="str">
        <f t="shared" si="1"/>
        <v/>
      </c>
      <c r="G40" s="12" t="str">
        <f t="shared" si="2"/>
        <v>0</v>
      </c>
      <c r="H40" s="17">
        <f t="shared" si="3"/>
        <v>0</v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1</v>
      </c>
      <c r="D42" s="8">
        <v>2</v>
      </c>
      <c r="E42" s="11">
        <f t="shared" si="0"/>
        <v>5.8823529411764705E-2</v>
      </c>
      <c r="F42" s="11">
        <f t="shared" si="1"/>
        <v>6.0606060606060608E-2</v>
      </c>
      <c r="G42" s="12">
        <f t="shared" si="2"/>
        <v>1</v>
      </c>
      <c r="H42" s="17">
        <f t="shared" si="3"/>
        <v>5.8823529411764705E-2</v>
      </c>
    </row>
    <row r="43" spans="2:8" ht="20.100000000000001" customHeight="1" x14ac:dyDescent="0.2">
      <c r="B43" s="5" t="s">
        <v>212</v>
      </c>
      <c r="C43" s="8">
        <v>1</v>
      </c>
      <c r="D43" s="8">
        <v>5</v>
      </c>
      <c r="E43" s="11">
        <f t="shared" si="0"/>
        <v>5.8823529411764705E-2</v>
      </c>
      <c r="F43" s="11">
        <f t="shared" si="1"/>
        <v>0.15151515151515152</v>
      </c>
      <c r="G43" s="12">
        <f t="shared" si="2"/>
        <v>4</v>
      </c>
      <c r="H43" s="17">
        <f t="shared" si="3"/>
        <v>0.23529411764705882</v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2</v>
      </c>
      <c r="E47" s="11" t="str">
        <f t="shared" si="0"/>
        <v/>
      </c>
      <c r="F47" s="11">
        <f t="shared" si="1"/>
        <v>6.0606060606060608E-2</v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8</v>
      </c>
      <c r="D48" s="8">
        <v>2</v>
      </c>
      <c r="E48" s="11">
        <f t="shared" si="0"/>
        <v>0.47058823529411764</v>
      </c>
      <c r="F48" s="11">
        <f t="shared" si="1"/>
        <v>6.0606060606060608E-2</v>
      </c>
      <c r="G48" s="12">
        <f t="shared" si="2"/>
        <v>-0.75</v>
      </c>
      <c r="H48" s="17">
        <f t="shared" si="3"/>
        <v>-0.3529411764705882</v>
      </c>
    </row>
    <row r="49" spans="2:8" ht="20.100000000000001" customHeight="1" x14ac:dyDescent="0.2">
      <c r="B49" s="5" t="s">
        <v>17</v>
      </c>
      <c r="C49" s="8">
        <v>0</v>
      </c>
      <c r="D49" s="8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0</v>
      </c>
      <c r="D50" s="8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0</v>
      </c>
      <c r="D51" s="8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0</v>
      </c>
      <c r="D52" s="8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7" t="str">
        <f t="shared" si="3"/>
        <v/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0</v>
      </c>
      <c r="D60" s="8">
        <v>2</v>
      </c>
      <c r="E60" s="11" t="str">
        <f t="shared" si="0"/>
        <v/>
      </c>
      <c r="F60" s="11">
        <f t="shared" si="1"/>
        <v>6.0606060606060608E-2</v>
      </c>
      <c r="G60" s="12" t="str">
        <f t="shared" si="2"/>
        <v>0</v>
      </c>
      <c r="H60" s="17" t="str">
        <f t="shared" si="3"/>
        <v/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0</v>
      </c>
      <c r="D62" s="8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7" t="str">
        <f t="shared" si="3"/>
        <v/>
      </c>
    </row>
    <row r="63" spans="2:8" ht="20.100000000000001" customHeight="1" x14ac:dyDescent="0.2">
      <c r="B63" s="5" t="s">
        <v>221</v>
      </c>
      <c r="C63" s="8">
        <v>0</v>
      </c>
      <c r="D63" s="8">
        <v>3</v>
      </c>
      <c r="E63" s="11" t="str">
        <f t="shared" si="0"/>
        <v/>
      </c>
      <c r="F63" s="11">
        <f t="shared" si="1"/>
        <v>9.0909090909090912E-2</v>
      </c>
      <c r="G63" s="12" t="str">
        <f t="shared" si="2"/>
        <v>0</v>
      </c>
      <c r="H63" s="17" t="str">
        <f t="shared" si="3"/>
        <v/>
      </c>
    </row>
    <row r="64" spans="2:8" ht="20.100000000000001" customHeight="1" x14ac:dyDescent="0.2">
      <c r="B64" s="5" t="s">
        <v>222</v>
      </c>
      <c r="C64" s="8">
        <v>1</v>
      </c>
      <c r="D64" s="8">
        <v>0</v>
      </c>
      <c r="E64" s="11">
        <f t="shared" si="0"/>
        <v>5.8823529411764705E-2</v>
      </c>
      <c r="F64" s="11" t="str">
        <f t="shared" si="1"/>
        <v/>
      </c>
      <c r="G64" s="12" t="str">
        <f t="shared" si="2"/>
        <v>0</v>
      </c>
      <c r="H64" s="17">
        <f t="shared" si="3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364</v>
      </c>
      <c r="D70" s="40">
        <f>SUM(D71:D145)</f>
        <v>280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-0.23076923076923078</v>
      </c>
      <c r="H70" s="39">
        <f>+IF(OR(AND(E70=""),(G70="")),"",E70*G70)</f>
        <v>-0.23076923076923078</v>
      </c>
    </row>
    <row r="71" spans="2:8" ht="15" x14ac:dyDescent="0.2">
      <c r="B71" s="5" t="s">
        <v>21</v>
      </c>
      <c r="C71" s="8">
        <v>14</v>
      </c>
      <c r="D71" s="8">
        <v>7</v>
      </c>
      <c r="E71" s="13">
        <f>+IF(C71=0,"",C71/C$70)</f>
        <v>3.8461538461538464E-2</v>
      </c>
      <c r="F71" s="13">
        <f>+IF(D71=0,"",D71/D$70)</f>
        <v>2.5000000000000001E-2</v>
      </c>
      <c r="G71" s="12">
        <f>+IF(OR(AND(D71=0),(C71=0)),"0",((D71-C71)/C71))</f>
        <v>-0.5</v>
      </c>
      <c r="H71" s="17">
        <f>+IF(OR(AND(E71=""),(G71="")),"",E71*G71)</f>
        <v>-1.9230769230769232E-2</v>
      </c>
    </row>
    <row r="72" spans="2:8" ht="15" x14ac:dyDescent="0.2">
      <c r="B72" s="5" t="s">
        <v>22</v>
      </c>
      <c r="C72" s="8">
        <v>0</v>
      </c>
      <c r="D72" s="8">
        <v>0</v>
      </c>
      <c r="E72" s="13" t="str">
        <f t="shared" ref="E72:E135" si="4">+IF(C72=0,"",C72/C$70)</f>
        <v/>
      </c>
      <c r="F72" s="13" t="str">
        <f t="shared" ref="F72:F135" si="5">+IF(D72=0,"",D72/D$70)</f>
        <v/>
      </c>
      <c r="G72" s="12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23</v>
      </c>
      <c r="C73" s="8">
        <v>4</v>
      </c>
      <c r="D73" s="8">
        <v>6</v>
      </c>
      <c r="E73" s="13">
        <f t="shared" si="4"/>
        <v>1.098901098901099E-2</v>
      </c>
      <c r="F73" s="13">
        <f t="shared" si="5"/>
        <v>2.1428571428571429E-2</v>
      </c>
      <c r="G73" s="12">
        <f t="shared" si="6"/>
        <v>0.5</v>
      </c>
      <c r="H73" s="17">
        <f t="shared" si="7"/>
        <v>5.4945054945054949E-3</v>
      </c>
    </row>
    <row r="74" spans="2:8" ht="15" x14ac:dyDescent="0.2">
      <c r="B74" s="5" t="s">
        <v>223</v>
      </c>
      <c r="C74" s="8">
        <v>16</v>
      </c>
      <c r="D74" s="8">
        <v>1</v>
      </c>
      <c r="E74" s="13">
        <f t="shared" si="4"/>
        <v>4.3956043956043959E-2</v>
      </c>
      <c r="F74" s="13">
        <f t="shared" si="5"/>
        <v>3.5714285714285713E-3</v>
      </c>
      <c r="G74" s="12">
        <f t="shared" si="6"/>
        <v>-0.9375</v>
      </c>
      <c r="H74" s="17">
        <f t="shared" si="7"/>
        <v>-4.1208791208791215E-2</v>
      </c>
    </row>
    <row r="75" spans="2:8" ht="15" x14ac:dyDescent="0.2">
      <c r="B75" s="5" t="s">
        <v>24</v>
      </c>
      <c r="C75" s="8">
        <v>6</v>
      </c>
      <c r="D75" s="8">
        <v>1</v>
      </c>
      <c r="E75" s="13">
        <f t="shared" si="4"/>
        <v>1.6483516483516484E-2</v>
      </c>
      <c r="F75" s="13">
        <f t="shared" si="5"/>
        <v>3.5714285714285713E-3</v>
      </c>
      <c r="G75" s="12">
        <f t="shared" si="6"/>
        <v>-0.83333333333333337</v>
      </c>
      <c r="H75" s="17">
        <f t="shared" si="7"/>
        <v>-1.3736263736263738E-2</v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0</v>
      </c>
      <c r="D77" s="8">
        <v>2</v>
      </c>
      <c r="E77" s="13" t="str">
        <f t="shared" si="4"/>
        <v/>
      </c>
      <c r="F77" s="13">
        <f t="shared" si="5"/>
        <v>7.1428571428571426E-3</v>
      </c>
      <c r="G77" s="12" t="str">
        <f t="shared" si="6"/>
        <v>0</v>
      </c>
      <c r="H77" s="17" t="str">
        <f t="shared" si="7"/>
        <v/>
      </c>
    </row>
    <row r="78" spans="2:8" ht="15" x14ac:dyDescent="0.2">
      <c r="B78" s="5" t="s">
        <v>226</v>
      </c>
      <c r="C78" s="8">
        <v>0</v>
      </c>
      <c r="D78" s="8">
        <v>0</v>
      </c>
      <c r="E78" s="13" t="str">
        <f t="shared" si="4"/>
        <v/>
      </c>
      <c r="F78" s="13" t="str">
        <f t="shared" si="5"/>
        <v/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0</v>
      </c>
      <c r="D80" s="8">
        <v>0</v>
      </c>
      <c r="E80" s="13" t="str">
        <f t="shared" si="4"/>
        <v/>
      </c>
      <c r="F80" s="13" t="str">
        <f t="shared" si="5"/>
        <v/>
      </c>
      <c r="G80" s="12" t="str">
        <f t="shared" si="6"/>
        <v>0</v>
      </c>
      <c r="H80" s="17" t="str">
        <f t="shared" si="7"/>
        <v/>
      </c>
    </row>
    <row r="81" spans="2:8" ht="15" x14ac:dyDescent="0.2">
      <c r="B81" s="5" t="s">
        <v>25</v>
      </c>
      <c r="C81" s="8">
        <v>1</v>
      </c>
      <c r="D81" s="8">
        <v>0</v>
      </c>
      <c r="E81" s="13">
        <f t="shared" si="4"/>
        <v>2.7472527472527475E-3</v>
      </c>
      <c r="F81" s="13" t="str">
        <f t="shared" si="5"/>
        <v/>
      </c>
      <c r="G81" s="12" t="str">
        <f t="shared" si="6"/>
        <v>0</v>
      </c>
      <c r="H81" s="17">
        <f t="shared" si="7"/>
        <v>0</v>
      </c>
    </row>
    <row r="82" spans="2:8" ht="15" x14ac:dyDescent="0.2">
      <c r="B82" s="5" t="s">
        <v>229</v>
      </c>
      <c r="C82" s="8">
        <v>1</v>
      </c>
      <c r="D82" s="8">
        <v>5</v>
      </c>
      <c r="E82" s="13">
        <f t="shared" si="4"/>
        <v>2.7472527472527475E-3</v>
      </c>
      <c r="F82" s="13">
        <f t="shared" si="5"/>
        <v>1.7857142857142856E-2</v>
      </c>
      <c r="G82" s="12">
        <f t="shared" si="6"/>
        <v>4</v>
      </c>
      <c r="H82" s="17">
        <f t="shared" si="7"/>
        <v>1.098901098901099E-2</v>
      </c>
    </row>
    <row r="83" spans="2:8" ht="15" x14ac:dyDescent="0.2">
      <c r="B83" s="5" t="s">
        <v>230</v>
      </c>
      <c r="C83" s="8">
        <v>48</v>
      </c>
      <c r="D83" s="8">
        <v>4</v>
      </c>
      <c r="E83" s="13">
        <f t="shared" si="4"/>
        <v>0.13186813186813187</v>
      </c>
      <c r="F83" s="13">
        <f t="shared" si="5"/>
        <v>1.4285714285714285E-2</v>
      </c>
      <c r="G83" s="12">
        <f t="shared" si="6"/>
        <v>-0.91666666666666663</v>
      </c>
      <c r="H83" s="17">
        <f t="shared" si="7"/>
        <v>-0.12087912087912088</v>
      </c>
    </row>
    <row r="84" spans="2:8" ht="15" x14ac:dyDescent="0.2">
      <c r="B84" s="5" t="s">
        <v>231</v>
      </c>
      <c r="C84" s="8">
        <v>2</v>
      </c>
      <c r="D84" s="8">
        <v>1</v>
      </c>
      <c r="E84" s="13">
        <f t="shared" si="4"/>
        <v>5.4945054945054949E-3</v>
      </c>
      <c r="F84" s="13">
        <f t="shared" si="5"/>
        <v>3.5714285714285713E-3</v>
      </c>
      <c r="G84" s="12">
        <f t="shared" si="6"/>
        <v>-0.5</v>
      </c>
      <c r="H84" s="17">
        <f t="shared" si="7"/>
        <v>-2.7472527472527475E-3</v>
      </c>
    </row>
    <row r="85" spans="2:8" ht="15" x14ac:dyDescent="0.2">
      <c r="B85" s="5" t="s">
        <v>29</v>
      </c>
      <c r="C85" s="8">
        <v>2</v>
      </c>
      <c r="D85" s="8">
        <v>2</v>
      </c>
      <c r="E85" s="13">
        <f t="shared" si="4"/>
        <v>5.4945054945054949E-3</v>
      </c>
      <c r="F85" s="13">
        <f t="shared" si="5"/>
        <v>7.1428571428571426E-3</v>
      </c>
      <c r="G85" s="12">
        <f t="shared" si="6"/>
        <v>0</v>
      </c>
      <c r="H85" s="17">
        <f t="shared" si="7"/>
        <v>0</v>
      </c>
    </row>
    <row r="86" spans="2:8" ht="15" x14ac:dyDescent="0.2">
      <c r="B86" s="5" t="s">
        <v>232</v>
      </c>
      <c r="C86" s="8">
        <v>1</v>
      </c>
      <c r="D86" s="8">
        <v>0</v>
      </c>
      <c r="E86" s="13">
        <f t="shared" si="4"/>
        <v>2.7472527472527475E-3</v>
      </c>
      <c r="F86" s="13" t="str">
        <f t="shared" si="5"/>
        <v/>
      </c>
      <c r="G86" s="12" t="str">
        <f t="shared" si="6"/>
        <v>0</v>
      </c>
      <c r="H86" s="17">
        <f t="shared" si="7"/>
        <v>0</v>
      </c>
    </row>
    <row r="87" spans="2:8" ht="15" x14ac:dyDescent="0.2">
      <c r="B87" s="5" t="s">
        <v>233</v>
      </c>
      <c r="C87" s="8">
        <v>1</v>
      </c>
      <c r="D87" s="8">
        <v>0</v>
      </c>
      <c r="E87" s="13">
        <f t="shared" si="4"/>
        <v>2.7472527472527475E-3</v>
      </c>
      <c r="F87" s="13" t="str">
        <f t="shared" si="5"/>
        <v/>
      </c>
      <c r="G87" s="12" t="str">
        <f t="shared" si="6"/>
        <v>0</v>
      </c>
      <c r="H87" s="17">
        <f t="shared" si="7"/>
        <v>0</v>
      </c>
    </row>
    <row r="88" spans="2:8" ht="15" x14ac:dyDescent="0.2">
      <c r="B88" s="5" t="s">
        <v>234</v>
      </c>
      <c r="C88" s="8">
        <v>4</v>
      </c>
      <c r="D88" s="8">
        <v>2</v>
      </c>
      <c r="E88" s="13">
        <f t="shared" si="4"/>
        <v>1.098901098901099E-2</v>
      </c>
      <c r="F88" s="13">
        <f t="shared" si="5"/>
        <v>7.1428571428571426E-3</v>
      </c>
      <c r="G88" s="12">
        <f t="shared" si="6"/>
        <v>-0.5</v>
      </c>
      <c r="H88" s="17">
        <f t="shared" si="7"/>
        <v>-5.4945054945054949E-3</v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1</v>
      </c>
      <c r="D92" s="8">
        <v>2</v>
      </c>
      <c r="E92" s="13">
        <f t="shared" si="4"/>
        <v>2.7472527472527475E-3</v>
      </c>
      <c r="F92" s="13">
        <f t="shared" si="5"/>
        <v>7.1428571428571426E-3</v>
      </c>
      <c r="G92" s="12">
        <f t="shared" si="6"/>
        <v>1</v>
      </c>
      <c r="H92" s="17">
        <f t="shared" si="7"/>
        <v>2.7472527472527475E-3</v>
      </c>
    </row>
    <row r="93" spans="2:8" ht="15" x14ac:dyDescent="0.2">
      <c r="B93" s="5" t="s">
        <v>470</v>
      </c>
      <c r="C93" s="8">
        <v>23</v>
      </c>
      <c r="D93" s="8">
        <v>2</v>
      </c>
      <c r="E93" s="13">
        <f t="shared" si="4"/>
        <v>6.3186813186813184E-2</v>
      </c>
      <c r="F93" s="13">
        <f t="shared" si="5"/>
        <v>7.1428571428571426E-3</v>
      </c>
      <c r="G93" s="12">
        <f t="shared" si="6"/>
        <v>-0.91304347826086951</v>
      </c>
      <c r="H93" s="17">
        <f t="shared" si="7"/>
        <v>-5.7692307692307689E-2</v>
      </c>
    </row>
    <row r="94" spans="2:8" ht="15" x14ac:dyDescent="0.2">
      <c r="B94" s="5" t="s">
        <v>26</v>
      </c>
      <c r="C94" s="8">
        <v>2</v>
      </c>
      <c r="D94" s="8">
        <v>2</v>
      </c>
      <c r="E94" s="13">
        <f t="shared" si="4"/>
        <v>5.4945054945054949E-3</v>
      </c>
      <c r="F94" s="13">
        <f t="shared" si="5"/>
        <v>7.1428571428571426E-3</v>
      </c>
      <c r="G94" s="12">
        <f t="shared" si="6"/>
        <v>0</v>
      </c>
      <c r="H94" s="17">
        <f t="shared" si="7"/>
        <v>0</v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1</v>
      </c>
      <c r="E96" s="13" t="str">
        <f t="shared" si="4"/>
        <v/>
      </c>
      <c r="F96" s="13">
        <f t="shared" si="5"/>
        <v>3.5714285714285713E-3</v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1</v>
      </c>
      <c r="D97" s="8">
        <v>0</v>
      </c>
      <c r="E97" s="13">
        <f t="shared" si="4"/>
        <v>2.7472527472527475E-3</v>
      </c>
      <c r="F97" s="13" t="str">
        <f t="shared" si="5"/>
        <v/>
      </c>
      <c r="G97" s="12" t="str">
        <f t="shared" si="6"/>
        <v>0</v>
      </c>
      <c r="H97" s="17">
        <f t="shared" si="7"/>
        <v>0</v>
      </c>
    </row>
    <row r="98" spans="2:8" ht="15" x14ac:dyDescent="0.2">
      <c r="B98" s="5" t="s">
        <v>239</v>
      </c>
      <c r="C98" s="8">
        <v>0</v>
      </c>
      <c r="D98" s="8">
        <v>1</v>
      </c>
      <c r="E98" s="13" t="str">
        <f t="shared" si="4"/>
        <v/>
      </c>
      <c r="F98" s="13">
        <f t="shared" si="5"/>
        <v>3.5714285714285713E-3</v>
      </c>
      <c r="G98" s="12" t="str">
        <f t="shared" si="6"/>
        <v>0</v>
      </c>
      <c r="H98" s="17" t="str">
        <f t="shared" si="7"/>
        <v/>
      </c>
    </row>
    <row r="99" spans="2:8" ht="15" x14ac:dyDescent="0.2">
      <c r="B99" s="5" t="s">
        <v>240</v>
      </c>
      <c r="C99" s="8">
        <v>0</v>
      </c>
      <c r="D99" s="8">
        <v>0</v>
      </c>
      <c r="E99" s="13" t="str">
        <f t="shared" si="4"/>
        <v/>
      </c>
      <c r="F99" s="13" t="str">
        <f t="shared" si="5"/>
        <v/>
      </c>
      <c r="G99" s="12" t="str">
        <f t="shared" si="6"/>
        <v>0</v>
      </c>
      <c r="H99" s="17" t="str">
        <f t="shared" si="7"/>
        <v/>
      </c>
    </row>
    <row r="100" spans="2:8" ht="15" x14ac:dyDescent="0.2">
      <c r="B100" s="5" t="s">
        <v>241</v>
      </c>
      <c r="C100" s="8">
        <v>0</v>
      </c>
      <c r="D100" s="8">
        <v>1</v>
      </c>
      <c r="E100" s="13" t="str">
        <f t="shared" si="4"/>
        <v/>
      </c>
      <c r="F100" s="13">
        <f t="shared" si="5"/>
        <v>3.5714285714285713E-3</v>
      </c>
      <c r="G100" s="12" t="str">
        <f t="shared" si="6"/>
        <v>0</v>
      </c>
      <c r="H100" s="17" t="str">
        <f t="shared" si="7"/>
        <v/>
      </c>
    </row>
    <row r="101" spans="2:8" ht="15" x14ac:dyDescent="0.2">
      <c r="B101" s="5" t="s">
        <v>242</v>
      </c>
      <c r="C101" s="8">
        <v>0</v>
      </c>
      <c r="D101" s="8">
        <v>0</v>
      </c>
      <c r="E101" s="13" t="str">
        <f t="shared" si="4"/>
        <v/>
      </c>
      <c r="F101" s="13" t="str">
        <f t="shared" si="5"/>
        <v/>
      </c>
      <c r="G101" s="12" t="str">
        <f t="shared" si="6"/>
        <v>0</v>
      </c>
      <c r="H101" s="17" t="str">
        <f t="shared" si="7"/>
        <v/>
      </c>
    </row>
    <row r="102" spans="2:8" ht="15" x14ac:dyDescent="0.2">
      <c r="B102" s="5" t="s">
        <v>243</v>
      </c>
      <c r="C102" s="8">
        <v>3</v>
      </c>
      <c r="D102" s="8">
        <v>3</v>
      </c>
      <c r="E102" s="13">
        <f t="shared" si="4"/>
        <v>8.241758241758242E-3</v>
      </c>
      <c r="F102" s="13">
        <f t="shared" si="5"/>
        <v>1.0714285714285714E-2</v>
      </c>
      <c r="G102" s="12">
        <f t="shared" si="6"/>
        <v>0</v>
      </c>
      <c r="H102" s="17">
        <f t="shared" si="7"/>
        <v>0</v>
      </c>
    </row>
    <row r="103" spans="2:8" ht="15" x14ac:dyDescent="0.2">
      <c r="B103" s="5" t="s">
        <v>244</v>
      </c>
      <c r="C103" s="8">
        <v>7</v>
      </c>
      <c r="D103" s="8">
        <v>2</v>
      </c>
      <c r="E103" s="13">
        <f t="shared" si="4"/>
        <v>1.9230769230769232E-2</v>
      </c>
      <c r="F103" s="13">
        <f t="shared" si="5"/>
        <v>7.1428571428571426E-3</v>
      </c>
      <c r="G103" s="12">
        <f t="shared" si="6"/>
        <v>-0.7142857142857143</v>
      </c>
      <c r="H103" s="17">
        <f t="shared" si="7"/>
        <v>-1.3736263736263738E-2</v>
      </c>
    </row>
    <row r="104" spans="2:8" ht="15" x14ac:dyDescent="0.2">
      <c r="B104" s="5" t="s">
        <v>35</v>
      </c>
      <c r="C104" s="8">
        <v>1</v>
      </c>
      <c r="D104" s="8">
        <v>0</v>
      </c>
      <c r="E104" s="13">
        <f t="shared" si="4"/>
        <v>2.7472527472527475E-3</v>
      </c>
      <c r="F104" s="13" t="str">
        <f t="shared" si="5"/>
        <v/>
      </c>
      <c r="G104" s="12" t="str">
        <f t="shared" si="6"/>
        <v>0</v>
      </c>
      <c r="H104" s="17">
        <f t="shared" si="7"/>
        <v>0</v>
      </c>
    </row>
    <row r="105" spans="2:8" ht="15" x14ac:dyDescent="0.2">
      <c r="B105" s="5" t="s">
        <v>245</v>
      </c>
      <c r="C105" s="8">
        <v>0</v>
      </c>
      <c r="D105" s="8">
        <v>1</v>
      </c>
      <c r="E105" s="13" t="str">
        <f t="shared" si="4"/>
        <v/>
      </c>
      <c r="F105" s="13">
        <f t="shared" si="5"/>
        <v>3.5714285714285713E-3</v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6</v>
      </c>
      <c r="D107" s="8">
        <v>11</v>
      </c>
      <c r="E107" s="13">
        <f t="shared" si="4"/>
        <v>1.6483516483516484E-2</v>
      </c>
      <c r="F107" s="13">
        <f t="shared" si="5"/>
        <v>3.9285714285714285E-2</v>
      </c>
      <c r="G107" s="12">
        <f t="shared" si="6"/>
        <v>0.83333333333333337</v>
      </c>
      <c r="H107" s="17">
        <f t="shared" si="7"/>
        <v>1.3736263736263738E-2</v>
      </c>
    </row>
    <row r="108" spans="2:8" ht="15" x14ac:dyDescent="0.2">
      <c r="B108" s="5" t="s">
        <v>32</v>
      </c>
      <c r="C108" s="8">
        <v>9</v>
      </c>
      <c r="D108" s="8">
        <v>1</v>
      </c>
      <c r="E108" s="13">
        <f t="shared" si="4"/>
        <v>2.4725274725274724E-2</v>
      </c>
      <c r="F108" s="13">
        <f t="shared" si="5"/>
        <v>3.5714285714285713E-3</v>
      </c>
      <c r="G108" s="12">
        <f t="shared" si="6"/>
        <v>-0.88888888888888884</v>
      </c>
      <c r="H108" s="17">
        <f t="shared" si="7"/>
        <v>-2.1978021978021976E-2</v>
      </c>
    </row>
    <row r="109" spans="2:8" ht="15" x14ac:dyDescent="0.2">
      <c r="B109" s="5" t="s">
        <v>248</v>
      </c>
      <c r="C109" s="8">
        <v>0</v>
      </c>
      <c r="D109" s="8">
        <v>0</v>
      </c>
      <c r="E109" s="13" t="str">
        <f t="shared" si="4"/>
        <v/>
      </c>
      <c r="F109" s="13" t="str">
        <f t="shared" si="5"/>
        <v/>
      </c>
      <c r="G109" s="12" t="str">
        <f t="shared" si="6"/>
        <v>0</v>
      </c>
      <c r="H109" s="17" t="str">
        <f t="shared" si="7"/>
        <v/>
      </c>
    </row>
    <row r="110" spans="2:8" ht="15" x14ac:dyDescent="0.2">
      <c r="B110" s="5" t="s">
        <v>33</v>
      </c>
      <c r="C110" s="8">
        <v>6</v>
      </c>
      <c r="D110" s="8">
        <v>1</v>
      </c>
      <c r="E110" s="13">
        <f t="shared" si="4"/>
        <v>1.6483516483516484E-2</v>
      </c>
      <c r="F110" s="13">
        <f t="shared" si="5"/>
        <v>3.5714285714285713E-3</v>
      </c>
      <c r="G110" s="12">
        <f t="shared" si="6"/>
        <v>-0.83333333333333337</v>
      </c>
      <c r="H110" s="17">
        <f t="shared" si="7"/>
        <v>-1.3736263736263738E-2</v>
      </c>
    </row>
    <row r="111" spans="2:8" ht="15" x14ac:dyDescent="0.2">
      <c r="B111" s="5" t="s">
        <v>31</v>
      </c>
      <c r="C111" s="8">
        <v>1</v>
      </c>
      <c r="D111" s="8">
        <v>1</v>
      </c>
      <c r="E111" s="13">
        <f t="shared" si="4"/>
        <v>2.7472527472527475E-3</v>
      </c>
      <c r="F111" s="13">
        <f t="shared" si="5"/>
        <v>3.5714285714285713E-3</v>
      </c>
      <c r="G111" s="12">
        <f t="shared" si="6"/>
        <v>0</v>
      </c>
      <c r="H111" s="17">
        <f t="shared" si="7"/>
        <v>0</v>
      </c>
    </row>
    <row r="112" spans="2:8" ht="15" x14ac:dyDescent="0.2">
      <c r="B112" s="5" t="s">
        <v>34</v>
      </c>
      <c r="C112" s="8">
        <v>7</v>
      </c>
      <c r="D112" s="8">
        <v>5</v>
      </c>
      <c r="E112" s="13">
        <f t="shared" si="4"/>
        <v>1.9230769230769232E-2</v>
      </c>
      <c r="F112" s="13">
        <f t="shared" si="5"/>
        <v>1.7857142857142856E-2</v>
      </c>
      <c r="G112" s="12">
        <f t="shared" si="6"/>
        <v>-0.2857142857142857</v>
      </c>
      <c r="H112" s="17">
        <f t="shared" si="7"/>
        <v>-5.4945054945054949E-3</v>
      </c>
    </row>
    <row r="113" spans="2:8" ht="15" x14ac:dyDescent="0.2">
      <c r="B113" s="5" t="s">
        <v>249</v>
      </c>
      <c r="C113" s="8">
        <v>40</v>
      </c>
      <c r="D113" s="8">
        <v>9</v>
      </c>
      <c r="E113" s="13">
        <f t="shared" si="4"/>
        <v>0.10989010989010989</v>
      </c>
      <c r="F113" s="13">
        <f t="shared" si="5"/>
        <v>3.214285714285714E-2</v>
      </c>
      <c r="G113" s="12">
        <f t="shared" si="6"/>
        <v>-0.77500000000000002</v>
      </c>
      <c r="H113" s="17">
        <f t="shared" si="7"/>
        <v>-8.5164835164835168E-2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2</v>
      </c>
      <c r="D115" s="8">
        <v>2</v>
      </c>
      <c r="E115" s="13">
        <f t="shared" si="4"/>
        <v>5.4945054945054949E-3</v>
      </c>
      <c r="F115" s="13">
        <f t="shared" si="5"/>
        <v>7.1428571428571426E-3</v>
      </c>
      <c r="G115" s="12">
        <f t="shared" si="6"/>
        <v>0</v>
      </c>
      <c r="H115" s="17">
        <f t="shared" si="7"/>
        <v>0</v>
      </c>
    </row>
    <row r="116" spans="2:8" ht="15" x14ac:dyDescent="0.2">
      <c r="B116" s="5" t="s">
        <v>250</v>
      </c>
      <c r="C116" s="8">
        <v>1</v>
      </c>
      <c r="D116" s="8">
        <v>21</v>
      </c>
      <c r="E116" s="13">
        <f t="shared" si="4"/>
        <v>2.7472527472527475E-3</v>
      </c>
      <c r="F116" s="13">
        <f t="shared" si="5"/>
        <v>7.4999999999999997E-2</v>
      </c>
      <c r="G116" s="12">
        <f t="shared" si="6"/>
        <v>20</v>
      </c>
      <c r="H116" s="17">
        <f t="shared" si="7"/>
        <v>5.4945054945054951E-2</v>
      </c>
    </row>
    <row r="117" spans="2:8" ht="15" x14ac:dyDescent="0.2">
      <c r="B117" s="5" t="s">
        <v>251</v>
      </c>
      <c r="C117" s="8">
        <v>0</v>
      </c>
      <c r="D117" s="8">
        <v>0</v>
      </c>
      <c r="E117" s="13" t="str">
        <f t="shared" si="4"/>
        <v/>
      </c>
      <c r="F117" s="13" t="str">
        <f t="shared" si="5"/>
        <v/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128</v>
      </c>
      <c r="D118" s="8">
        <v>26</v>
      </c>
      <c r="E118" s="13">
        <f t="shared" si="4"/>
        <v>0.35164835164835168</v>
      </c>
      <c r="F118" s="13">
        <f t="shared" si="5"/>
        <v>9.285714285714286E-2</v>
      </c>
      <c r="G118" s="12">
        <f t="shared" si="6"/>
        <v>-0.796875</v>
      </c>
      <c r="H118" s="17">
        <f t="shared" si="7"/>
        <v>-0.28021978021978022</v>
      </c>
    </row>
    <row r="119" spans="2:8" ht="15" x14ac:dyDescent="0.2">
      <c r="B119" s="5" t="s">
        <v>253</v>
      </c>
      <c r="C119" s="8">
        <v>4</v>
      </c>
      <c r="D119" s="8">
        <v>49</v>
      </c>
      <c r="E119" s="13">
        <f t="shared" si="4"/>
        <v>1.098901098901099E-2</v>
      </c>
      <c r="F119" s="13">
        <f t="shared" si="5"/>
        <v>0.17499999999999999</v>
      </c>
      <c r="G119" s="12">
        <f t="shared" si="6"/>
        <v>11.25</v>
      </c>
      <c r="H119" s="17">
        <f t="shared" si="7"/>
        <v>0.12362637362637363</v>
      </c>
    </row>
    <row r="120" spans="2:8" ht="15" x14ac:dyDescent="0.2">
      <c r="B120" s="5" t="s">
        <v>254</v>
      </c>
      <c r="C120" s="8">
        <v>1</v>
      </c>
      <c r="D120" s="8">
        <v>50</v>
      </c>
      <c r="E120" s="13">
        <f t="shared" si="4"/>
        <v>2.7472527472527475E-3</v>
      </c>
      <c r="F120" s="13">
        <f t="shared" si="5"/>
        <v>0.17857142857142858</v>
      </c>
      <c r="G120" s="12">
        <f t="shared" si="6"/>
        <v>49</v>
      </c>
      <c r="H120" s="17">
        <f t="shared" si="7"/>
        <v>0.13461538461538464</v>
      </c>
    </row>
    <row r="121" spans="2:8" ht="15" x14ac:dyDescent="0.2">
      <c r="B121" s="5" t="s">
        <v>36</v>
      </c>
      <c r="C121" s="8">
        <v>2</v>
      </c>
      <c r="D121" s="8">
        <v>14</v>
      </c>
      <c r="E121" s="13">
        <f t="shared" si="4"/>
        <v>5.4945054945054949E-3</v>
      </c>
      <c r="F121" s="13">
        <f t="shared" si="5"/>
        <v>0.05</v>
      </c>
      <c r="G121" s="12">
        <f t="shared" si="6"/>
        <v>6</v>
      </c>
      <c r="H121" s="17">
        <f t="shared" si="7"/>
        <v>3.2967032967032968E-2</v>
      </c>
    </row>
    <row r="122" spans="2:8" ht="15" x14ac:dyDescent="0.2">
      <c r="B122" s="5" t="s">
        <v>40</v>
      </c>
      <c r="C122" s="8">
        <v>0</v>
      </c>
      <c r="D122" s="8">
        <v>29</v>
      </c>
      <c r="E122" s="13" t="str">
        <f t="shared" si="4"/>
        <v/>
      </c>
      <c r="F122" s="13">
        <f t="shared" si="5"/>
        <v>0.10357142857142858</v>
      </c>
      <c r="G122" s="12" t="str">
        <f t="shared" si="6"/>
        <v>0</v>
      </c>
      <c r="H122" s="17" t="str">
        <f t="shared" si="7"/>
        <v/>
      </c>
    </row>
    <row r="123" spans="2:8" ht="15" x14ac:dyDescent="0.2">
      <c r="B123" s="5" t="s">
        <v>38</v>
      </c>
      <c r="C123" s="8">
        <v>3</v>
      </c>
      <c r="D123" s="8">
        <v>2</v>
      </c>
      <c r="E123" s="13">
        <f t="shared" si="4"/>
        <v>8.241758241758242E-3</v>
      </c>
      <c r="F123" s="13">
        <f t="shared" si="5"/>
        <v>7.1428571428571426E-3</v>
      </c>
      <c r="G123" s="12">
        <f t="shared" si="6"/>
        <v>-0.33333333333333331</v>
      </c>
      <c r="H123" s="17">
        <f t="shared" si="7"/>
        <v>-2.747252747252747E-3</v>
      </c>
    </row>
    <row r="124" spans="2:8" ht="15" x14ac:dyDescent="0.2">
      <c r="B124" s="5" t="s">
        <v>37</v>
      </c>
      <c r="C124" s="8">
        <v>1</v>
      </c>
      <c r="D124" s="8">
        <v>0</v>
      </c>
      <c r="E124" s="13">
        <f t="shared" si="4"/>
        <v>2.7472527472527475E-3</v>
      </c>
      <c r="F124" s="13" t="str">
        <f t="shared" si="5"/>
        <v/>
      </c>
      <c r="G124" s="12" t="str">
        <f t="shared" si="6"/>
        <v>0</v>
      </c>
      <c r="H124" s="17">
        <f t="shared" si="7"/>
        <v>0</v>
      </c>
    </row>
    <row r="125" spans="2:8" ht="15" x14ac:dyDescent="0.2">
      <c r="B125" s="5" t="s">
        <v>255</v>
      </c>
      <c r="C125" s="8">
        <v>1</v>
      </c>
      <c r="D125" s="8">
        <v>0</v>
      </c>
      <c r="E125" s="13">
        <f t="shared" si="4"/>
        <v>2.7472527472527475E-3</v>
      </c>
      <c r="F125" s="13" t="str">
        <f t="shared" si="5"/>
        <v/>
      </c>
      <c r="G125" s="12" t="str">
        <f t="shared" si="6"/>
        <v>0</v>
      </c>
      <c r="H125" s="17">
        <f t="shared" si="7"/>
        <v>0</v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0</v>
      </c>
      <c r="D127" s="8">
        <v>1</v>
      </c>
      <c r="E127" s="13" t="str">
        <f t="shared" si="4"/>
        <v/>
      </c>
      <c r="F127" s="13">
        <f t="shared" si="5"/>
        <v>3.5714285714285713E-3</v>
      </c>
      <c r="G127" s="12" t="str">
        <f t="shared" si="6"/>
        <v>0</v>
      </c>
      <c r="H127" s="17" t="str">
        <f t="shared" si="7"/>
        <v/>
      </c>
    </row>
    <row r="128" spans="2:8" ht="15" x14ac:dyDescent="0.2">
      <c r="B128" s="5" t="s">
        <v>258</v>
      </c>
      <c r="C128" s="8">
        <v>1</v>
      </c>
      <c r="D128" s="8">
        <v>0</v>
      </c>
      <c r="E128" s="13">
        <f t="shared" si="4"/>
        <v>2.7472527472527475E-3</v>
      </c>
      <c r="F128" s="13" t="str">
        <f t="shared" si="5"/>
        <v/>
      </c>
      <c r="G128" s="12" t="str">
        <f t="shared" si="6"/>
        <v>0</v>
      </c>
      <c r="H128" s="17">
        <f t="shared" si="7"/>
        <v>0</v>
      </c>
    </row>
    <row r="129" spans="2:8" ht="30" x14ac:dyDescent="0.2">
      <c r="B129" s="5" t="s">
        <v>259</v>
      </c>
      <c r="C129" s="8">
        <v>2</v>
      </c>
      <c r="D129" s="8">
        <v>0</v>
      </c>
      <c r="E129" s="13">
        <f t="shared" si="4"/>
        <v>5.4945054945054949E-3</v>
      </c>
      <c r="F129" s="13" t="str">
        <f t="shared" si="5"/>
        <v/>
      </c>
      <c r="G129" s="12" t="str">
        <f t="shared" si="6"/>
        <v>0</v>
      </c>
      <c r="H129" s="17">
        <f t="shared" si="7"/>
        <v>0</v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1</v>
      </c>
      <c r="D131" s="8">
        <v>0</v>
      </c>
      <c r="E131" s="13">
        <f t="shared" si="4"/>
        <v>2.7472527472527475E-3</v>
      </c>
      <c r="F131" s="13" t="str">
        <f t="shared" si="5"/>
        <v/>
      </c>
      <c r="G131" s="12" t="str">
        <f t="shared" si="6"/>
        <v>0</v>
      </c>
      <c r="H131" s="17">
        <f t="shared" si="7"/>
        <v>0</v>
      </c>
    </row>
    <row r="132" spans="2:8" ht="15" x14ac:dyDescent="0.2">
      <c r="B132" s="5" t="s">
        <v>51</v>
      </c>
      <c r="C132" s="8">
        <v>0</v>
      </c>
      <c r="D132" s="8">
        <v>2</v>
      </c>
      <c r="E132" s="13" t="str">
        <f t="shared" si="4"/>
        <v/>
      </c>
      <c r="F132" s="13">
        <f t="shared" si="5"/>
        <v>7.1428571428571426E-3</v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9</v>
      </c>
      <c r="D134" s="8">
        <v>3</v>
      </c>
      <c r="E134" s="13">
        <f t="shared" si="4"/>
        <v>2.4725274725274724E-2</v>
      </c>
      <c r="F134" s="13">
        <f t="shared" si="5"/>
        <v>1.0714285714285714E-2</v>
      </c>
      <c r="G134" s="12">
        <f t="shared" si="6"/>
        <v>-0.66666666666666663</v>
      </c>
      <c r="H134" s="17">
        <f t="shared" si="7"/>
        <v>-1.648351648351648E-2</v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1</v>
      </c>
      <c r="D137" s="8">
        <v>2</v>
      </c>
      <c r="E137" s="13">
        <f t="shared" si="8"/>
        <v>2.7472527472527475E-3</v>
      </c>
      <c r="F137" s="13">
        <f t="shared" si="9"/>
        <v>7.1428571428571426E-3</v>
      </c>
      <c r="G137" s="12">
        <f t="shared" si="10"/>
        <v>1</v>
      </c>
      <c r="H137" s="17">
        <f t="shared" si="11"/>
        <v>2.7472527472527475E-3</v>
      </c>
    </row>
    <row r="138" spans="2:8" ht="15" x14ac:dyDescent="0.2">
      <c r="B138" s="5" t="s">
        <v>262</v>
      </c>
      <c r="C138" s="8">
        <v>0</v>
      </c>
      <c r="D138" s="8">
        <v>1</v>
      </c>
      <c r="E138" s="13" t="str">
        <f t="shared" si="8"/>
        <v/>
      </c>
      <c r="F138" s="13">
        <f t="shared" si="9"/>
        <v>3.5714285714285713E-3</v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0</v>
      </c>
      <c r="D139" s="8">
        <v>0</v>
      </c>
      <c r="E139" s="13" t="str">
        <f t="shared" si="8"/>
        <v/>
      </c>
      <c r="F139" s="13" t="str">
        <f t="shared" si="9"/>
        <v/>
      </c>
      <c r="G139" s="12" t="str">
        <f t="shared" si="10"/>
        <v>0</v>
      </c>
      <c r="H139" s="17" t="str">
        <f t="shared" si="11"/>
        <v/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0</v>
      </c>
      <c r="D142" s="8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7" t="str">
        <f t="shared" si="11"/>
        <v/>
      </c>
    </row>
    <row r="143" spans="2:8" ht="15" x14ac:dyDescent="0.2">
      <c r="B143" s="5" t="s">
        <v>50</v>
      </c>
      <c r="C143" s="8">
        <v>0</v>
      </c>
      <c r="D143" s="8">
        <v>4</v>
      </c>
      <c r="E143" s="13" t="str">
        <f t="shared" si="8"/>
        <v/>
      </c>
      <c r="F143" s="13">
        <f t="shared" si="9"/>
        <v>1.4285714285714285E-2</v>
      </c>
      <c r="G143" s="12" t="str">
        <f t="shared" si="10"/>
        <v>0</v>
      </c>
      <c r="H143" s="17" t="str">
        <f t="shared" si="11"/>
        <v/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135</v>
      </c>
      <c r="D151" s="40">
        <f>SUM(D152:D288)</f>
        <v>128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-5.185185185185185E-2</v>
      </c>
      <c r="H151" s="39">
        <f>+IF(OR(AND(E151=""),(G151="")),"",E151*G151)</f>
        <v>-5.185185185185185E-2</v>
      </c>
    </row>
    <row r="152" spans="2:8" ht="15" x14ac:dyDescent="0.2">
      <c r="B152" s="7" t="s">
        <v>55</v>
      </c>
      <c r="C152" s="8">
        <v>1</v>
      </c>
      <c r="D152" s="8">
        <v>1</v>
      </c>
      <c r="E152" s="13">
        <f>+IF(C152=0,"",C152/C$151)</f>
        <v>7.4074074074074077E-3</v>
      </c>
      <c r="F152" s="13">
        <f>+IF(D152=0,"",D152/D$151)</f>
        <v>7.8125E-3</v>
      </c>
      <c r="G152" s="12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7" t="s">
        <v>59</v>
      </c>
      <c r="C153" s="8">
        <v>2</v>
      </c>
      <c r="D153" s="8">
        <v>0</v>
      </c>
      <c r="E153" s="13">
        <f t="shared" ref="E153:E216" si="12">+IF(C153=0,"",C153/C$151)</f>
        <v>1.4814814814814815E-2</v>
      </c>
      <c r="F153" s="13" t="str">
        <f t="shared" ref="F153:F216" si="13">+IF(D153=0,"",D153/D$151)</f>
        <v/>
      </c>
      <c r="G153" s="12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15" x14ac:dyDescent="0.2">
      <c r="B154" s="7" t="s">
        <v>266</v>
      </c>
      <c r="C154" s="8">
        <v>15</v>
      </c>
      <c r="D154" s="8">
        <v>8</v>
      </c>
      <c r="E154" s="13">
        <f t="shared" si="12"/>
        <v>0.1111111111111111</v>
      </c>
      <c r="F154" s="13">
        <f t="shared" si="13"/>
        <v>6.25E-2</v>
      </c>
      <c r="G154" s="12">
        <f t="shared" si="14"/>
        <v>-0.46666666666666667</v>
      </c>
      <c r="H154" s="17">
        <f t="shared" si="15"/>
        <v>-5.185185185185185E-2</v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0</v>
      </c>
      <c r="D156" s="8">
        <v>0</v>
      </c>
      <c r="E156" s="13" t="str">
        <f t="shared" si="12"/>
        <v/>
      </c>
      <c r="F156" s="13" t="str">
        <f t="shared" si="13"/>
        <v/>
      </c>
      <c r="G156" s="12" t="str">
        <f t="shared" si="14"/>
        <v>0</v>
      </c>
      <c r="H156" s="17" t="str">
        <f t="shared" si="15"/>
        <v/>
      </c>
    </row>
    <row r="157" spans="2:8" ht="15" x14ac:dyDescent="0.2">
      <c r="B157" s="7" t="s">
        <v>54</v>
      </c>
      <c r="C157" s="8">
        <v>10</v>
      </c>
      <c r="D157" s="8">
        <v>7</v>
      </c>
      <c r="E157" s="13">
        <f t="shared" si="12"/>
        <v>7.407407407407407E-2</v>
      </c>
      <c r="F157" s="13">
        <f t="shared" si="13"/>
        <v>5.46875E-2</v>
      </c>
      <c r="G157" s="12">
        <f t="shared" si="14"/>
        <v>-0.3</v>
      </c>
      <c r="H157" s="17">
        <f t="shared" si="15"/>
        <v>-2.222222222222222E-2</v>
      </c>
    </row>
    <row r="158" spans="2:8" ht="15" x14ac:dyDescent="0.2">
      <c r="B158" s="7" t="s">
        <v>60</v>
      </c>
      <c r="C158" s="8">
        <v>0</v>
      </c>
      <c r="D158" s="8">
        <v>0</v>
      </c>
      <c r="E158" s="13" t="str">
        <f t="shared" si="12"/>
        <v/>
      </c>
      <c r="F158" s="13" t="str">
        <f t="shared" si="13"/>
        <v/>
      </c>
      <c r="G158" s="12" t="str">
        <f t="shared" si="14"/>
        <v>0</v>
      </c>
      <c r="H158" s="17" t="str">
        <f t="shared" si="15"/>
        <v/>
      </c>
    </row>
    <row r="159" spans="2:8" ht="15" x14ac:dyDescent="0.2">
      <c r="B159" s="7" t="s">
        <v>269</v>
      </c>
      <c r="C159" s="8">
        <v>0</v>
      </c>
      <c r="D159" s="8">
        <v>1</v>
      </c>
      <c r="E159" s="13" t="str">
        <f t="shared" si="12"/>
        <v/>
      </c>
      <c r="F159" s="13">
        <f t="shared" si="13"/>
        <v>7.8125E-3</v>
      </c>
      <c r="G159" s="12" t="str">
        <f t="shared" si="14"/>
        <v>0</v>
      </c>
      <c r="H159" s="17" t="str">
        <f t="shared" si="15"/>
        <v/>
      </c>
    </row>
    <row r="160" spans="2:8" ht="15" x14ac:dyDescent="0.2">
      <c r="B160" s="7" t="s">
        <v>56</v>
      </c>
      <c r="C160" s="8">
        <v>0</v>
      </c>
      <c r="D160" s="8">
        <v>0</v>
      </c>
      <c r="E160" s="13" t="str">
        <f t="shared" si="12"/>
        <v/>
      </c>
      <c r="F160" s="13" t="str">
        <f t="shared" si="13"/>
        <v/>
      </c>
      <c r="G160" s="12" t="str">
        <f t="shared" si="14"/>
        <v>0</v>
      </c>
      <c r="H160" s="17" t="str">
        <f t="shared" si="15"/>
        <v/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0</v>
      </c>
      <c r="D163" s="8">
        <v>0</v>
      </c>
      <c r="E163" s="13" t="str">
        <f t="shared" si="12"/>
        <v/>
      </c>
      <c r="F163" s="13" t="str">
        <f t="shared" si="13"/>
        <v/>
      </c>
      <c r="G163" s="12" t="str">
        <f t="shared" si="14"/>
        <v>0</v>
      </c>
      <c r="H163" s="17" t="str">
        <f t="shared" si="15"/>
        <v/>
      </c>
    </row>
    <row r="164" spans="2:8" ht="15" x14ac:dyDescent="0.2">
      <c r="B164" s="7" t="s">
        <v>57</v>
      </c>
      <c r="C164" s="8">
        <v>0</v>
      </c>
      <c r="D164" s="8">
        <v>2</v>
      </c>
      <c r="E164" s="13" t="str">
        <f t="shared" si="12"/>
        <v/>
      </c>
      <c r="F164" s="13">
        <f t="shared" si="13"/>
        <v>1.5625E-2</v>
      </c>
      <c r="G164" s="12" t="str">
        <f t="shared" si="14"/>
        <v>0</v>
      </c>
      <c r="H164" s="17" t="str">
        <f t="shared" si="15"/>
        <v/>
      </c>
    </row>
    <row r="165" spans="2:8" ht="15" x14ac:dyDescent="0.2">
      <c r="B165" s="7" t="s">
        <v>58</v>
      </c>
      <c r="C165" s="8">
        <v>6</v>
      </c>
      <c r="D165" s="8">
        <v>1</v>
      </c>
      <c r="E165" s="13">
        <f t="shared" si="12"/>
        <v>4.4444444444444446E-2</v>
      </c>
      <c r="F165" s="13">
        <f t="shared" si="13"/>
        <v>7.8125E-3</v>
      </c>
      <c r="G165" s="12">
        <f t="shared" si="14"/>
        <v>-0.83333333333333337</v>
      </c>
      <c r="H165" s="17">
        <f t="shared" si="15"/>
        <v>-3.7037037037037042E-2</v>
      </c>
    </row>
    <row r="166" spans="2:8" ht="15" x14ac:dyDescent="0.2">
      <c r="B166" s="7" t="s">
        <v>271</v>
      </c>
      <c r="C166" s="8">
        <v>2</v>
      </c>
      <c r="D166" s="8">
        <v>1</v>
      </c>
      <c r="E166" s="13">
        <f t="shared" si="12"/>
        <v>1.4814814814814815E-2</v>
      </c>
      <c r="F166" s="13">
        <f t="shared" si="13"/>
        <v>7.8125E-3</v>
      </c>
      <c r="G166" s="12">
        <f t="shared" si="14"/>
        <v>-0.5</v>
      </c>
      <c r="H166" s="17">
        <f t="shared" si="15"/>
        <v>-7.4074074074074077E-3</v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4</v>
      </c>
      <c r="D169" s="8">
        <v>0</v>
      </c>
      <c r="E169" s="13">
        <f t="shared" si="12"/>
        <v>2.9629629629629631E-2</v>
      </c>
      <c r="F169" s="13" t="str">
        <f t="shared" si="13"/>
        <v/>
      </c>
      <c r="G169" s="12" t="str">
        <f t="shared" si="14"/>
        <v>0</v>
      </c>
      <c r="H169" s="17">
        <f t="shared" si="15"/>
        <v>0</v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1</v>
      </c>
      <c r="D172" s="8">
        <v>0</v>
      </c>
      <c r="E172" s="13">
        <f t="shared" si="12"/>
        <v>7.4074074074074077E-3</v>
      </c>
      <c r="F172" s="13" t="str">
        <f t="shared" si="13"/>
        <v/>
      </c>
      <c r="G172" s="12" t="str">
        <f t="shared" si="14"/>
        <v>0</v>
      </c>
      <c r="H172" s="17">
        <f t="shared" si="15"/>
        <v>0</v>
      </c>
    </row>
    <row r="173" spans="2:8" ht="15" x14ac:dyDescent="0.2">
      <c r="B173" s="7" t="s">
        <v>276</v>
      </c>
      <c r="C173" s="8">
        <v>2</v>
      </c>
      <c r="D173" s="8">
        <v>0</v>
      </c>
      <c r="E173" s="13">
        <f t="shared" si="12"/>
        <v>1.4814814814814815E-2</v>
      </c>
      <c r="F173" s="13" t="str">
        <f t="shared" si="13"/>
        <v/>
      </c>
      <c r="G173" s="12" t="str">
        <f t="shared" si="14"/>
        <v>0</v>
      </c>
      <c r="H173" s="17">
        <f t="shared" si="15"/>
        <v>0</v>
      </c>
    </row>
    <row r="174" spans="2:8" ht="15" x14ac:dyDescent="0.2">
      <c r="B174" s="7" t="s">
        <v>277</v>
      </c>
      <c r="C174" s="8">
        <v>3</v>
      </c>
      <c r="D174" s="8">
        <v>2</v>
      </c>
      <c r="E174" s="13">
        <f t="shared" si="12"/>
        <v>2.2222222222222223E-2</v>
      </c>
      <c r="F174" s="13">
        <f t="shared" si="13"/>
        <v>1.5625E-2</v>
      </c>
      <c r="G174" s="12">
        <f t="shared" si="14"/>
        <v>-0.33333333333333331</v>
      </c>
      <c r="H174" s="17">
        <f t="shared" si="15"/>
        <v>-7.4074074074074077E-3</v>
      </c>
    </row>
    <row r="175" spans="2:8" ht="15" x14ac:dyDescent="0.2">
      <c r="B175" s="7" t="s">
        <v>278</v>
      </c>
      <c r="C175" s="8">
        <v>0</v>
      </c>
      <c r="D175" s="8">
        <v>0</v>
      </c>
      <c r="E175" s="13" t="str">
        <f t="shared" si="12"/>
        <v/>
      </c>
      <c r="F175" s="13" t="str">
        <f t="shared" si="13"/>
        <v/>
      </c>
      <c r="G175" s="12" t="str">
        <f t="shared" si="14"/>
        <v>0</v>
      </c>
      <c r="H175" s="17" t="str">
        <f t="shared" si="15"/>
        <v/>
      </c>
    </row>
    <row r="176" spans="2:8" ht="15" x14ac:dyDescent="0.2">
      <c r="B176" s="7" t="s">
        <v>279</v>
      </c>
      <c r="C176" s="8">
        <v>4</v>
      </c>
      <c r="D176" s="8">
        <v>2</v>
      </c>
      <c r="E176" s="13">
        <f t="shared" si="12"/>
        <v>2.9629629629629631E-2</v>
      </c>
      <c r="F176" s="13">
        <f t="shared" si="13"/>
        <v>1.5625E-2</v>
      </c>
      <c r="G176" s="12">
        <f t="shared" si="14"/>
        <v>-0.5</v>
      </c>
      <c r="H176" s="17">
        <f t="shared" si="15"/>
        <v>-1.4814814814814815E-2</v>
      </c>
    </row>
    <row r="177" spans="2:8" ht="15" x14ac:dyDescent="0.2">
      <c r="B177" s="7" t="s">
        <v>280</v>
      </c>
      <c r="C177" s="8">
        <v>11</v>
      </c>
      <c r="D177" s="8">
        <v>8</v>
      </c>
      <c r="E177" s="13">
        <f t="shared" si="12"/>
        <v>8.1481481481481488E-2</v>
      </c>
      <c r="F177" s="13">
        <f t="shared" si="13"/>
        <v>6.25E-2</v>
      </c>
      <c r="G177" s="12">
        <f t="shared" si="14"/>
        <v>-0.27272727272727271</v>
      </c>
      <c r="H177" s="17">
        <f t="shared" si="15"/>
        <v>-2.2222222222222223E-2</v>
      </c>
    </row>
    <row r="178" spans="2:8" ht="15" x14ac:dyDescent="0.2">
      <c r="B178" s="7" t="s">
        <v>281</v>
      </c>
      <c r="C178" s="8">
        <v>7</v>
      </c>
      <c r="D178" s="8">
        <v>4</v>
      </c>
      <c r="E178" s="13">
        <f t="shared" si="12"/>
        <v>5.185185185185185E-2</v>
      </c>
      <c r="F178" s="13">
        <f t="shared" si="13"/>
        <v>3.125E-2</v>
      </c>
      <c r="G178" s="12">
        <f t="shared" si="14"/>
        <v>-0.42857142857142855</v>
      </c>
      <c r="H178" s="17">
        <f t="shared" si="15"/>
        <v>-2.222222222222222E-2</v>
      </c>
    </row>
    <row r="179" spans="2:8" ht="15" x14ac:dyDescent="0.2">
      <c r="B179" s="7" t="s">
        <v>282</v>
      </c>
      <c r="C179" s="8">
        <v>1</v>
      </c>
      <c r="D179" s="8">
        <v>1</v>
      </c>
      <c r="E179" s="13">
        <f t="shared" si="12"/>
        <v>7.4074074074074077E-3</v>
      </c>
      <c r="F179" s="13">
        <f t="shared" si="13"/>
        <v>7.8125E-3</v>
      </c>
      <c r="G179" s="12">
        <f t="shared" si="14"/>
        <v>0</v>
      </c>
      <c r="H179" s="17">
        <f t="shared" si="15"/>
        <v>0</v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0</v>
      </c>
      <c r="E181" s="13" t="str">
        <f t="shared" si="12"/>
        <v/>
      </c>
      <c r="F181" s="13" t="str">
        <f t="shared" si="13"/>
        <v/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2</v>
      </c>
      <c r="D182" s="8">
        <v>1</v>
      </c>
      <c r="E182" s="13">
        <f t="shared" si="12"/>
        <v>1.4814814814814815E-2</v>
      </c>
      <c r="F182" s="13">
        <f t="shared" si="13"/>
        <v>7.8125E-3</v>
      </c>
      <c r="G182" s="12">
        <f t="shared" si="14"/>
        <v>-0.5</v>
      </c>
      <c r="H182" s="17">
        <f t="shared" si="15"/>
        <v>-7.4074074074074077E-3</v>
      </c>
    </row>
    <row r="183" spans="2:8" ht="15" x14ac:dyDescent="0.2">
      <c r="B183" s="7" t="s">
        <v>286</v>
      </c>
      <c r="C183" s="8">
        <v>0</v>
      </c>
      <c r="D183" s="8">
        <v>4</v>
      </c>
      <c r="E183" s="13" t="str">
        <f t="shared" si="12"/>
        <v/>
      </c>
      <c r="F183" s="13">
        <f t="shared" si="13"/>
        <v>3.125E-2</v>
      </c>
      <c r="G183" s="12" t="str">
        <f t="shared" si="14"/>
        <v>0</v>
      </c>
      <c r="H183" s="17" t="str">
        <f t="shared" si="15"/>
        <v/>
      </c>
    </row>
    <row r="184" spans="2:8" ht="15" x14ac:dyDescent="0.2">
      <c r="B184" s="7" t="s">
        <v>287</v>
      </c>
      <c r="C184" s="8">
        <v>0</v>
      </c>
      <c r="D184" s="8">
        <v>1</v>
      </c>
      <c r="E184" s="13" t="str">
        <f t="shared" si="12"/>
        <v/>
      </c>
      <c r="F184" s="13">
        <f t="shared" si="13"/>
        <v>7.8125E-3</v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10</v>
      </c>
      <c r="D186" s="8">
        <v>6</v>
      </c>
      <c r="E186" s="13">
        <f t="shared" si="12"/>
        <v>7.407407407407407E-2</v>
      </c>
      <c r="F186" s="13">
        <f t="shared" si="13"/>
        <v>4.6875E-2</v>
      </c>
      <c r="G186" s="12">
        <f t="shared" si="14"/>
        <v>-0.4</v>
      </c>
      <c r="H186" s="17">
        <f t="shared" si="15"/>
        <v>-2.9629629629629631E-2</v>
      </c>
    </row>
    <row r="187" spans="2:8" ht="15" x14ac:dyDescent="0.2">
      <c r="B187" s="7" t="s">
        <v>288</v>
      </c>
      <c r="C187" s="8">
        <v>1</v>
      </c>
      <c r="D187" s="8">
        <v>0</v>
      </c>
      <c r="E187" s="13">
        <f t="shared" si="12"/>
        <v>7.4074074074074077E-3</v>
      </c>
      <c r="F187" s="13" t="str">
        <f t="shared" si="13"/>
        <v/>
      </c>
      <c r="G187" s="12" t="str">
        <f t="shared" si="14"/>
        <v>0</v>
      </c>
      <c r="H187" s="17">
        <f t="shared" si="15"/>
        <v>0</v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0</v>
      </c>
      <c r="E195" s="13" t="str">
        <f t="shared" si="12"/>
        <v/>
      </c>
      <c r="F195" s="13" t="str">
        <f t="shared" si="13"/>
        <v/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6</v>
      </c>
      <c r="D196" s="8">
        <v>9</v>
      </c>
      <c r="E196" s="13">
        <f t="shared" si="12"/>
        <v>4.4444444444444446E-2</v>
      </c>
      <c r="F196" s="13">
        <f t="shared" si="13"/>
        <v>7.03125E-2</v>
      </c>
      <c r="G196" s="12">
        <f t="shared" si="14"/>
        <v>0.5</v>
      </c>
      <c r="H196" s="17">
        <f t="shared" si="15"/>
        <v>2.2222222222222223E-2</v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0</v>
      </c>
      <c r="E198" s="13" t="str">
        <f t="shared" si="12"/>
        <v/>
      </c>
      <c r="F198" s="13" t="str">
        <f t="shared" si="13"/>
        <v/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0</v>
      </c>
      <c r="D199" s="8">
        <v>0</v>
      </c>
      <c r="E199" s="13" t="str">
        <f t="shared" si="12"/>
        <v/>
      </c>
      <c r="F199" s="13" t="str">
        <f t="shared" si="13"/>
        <v/>
      </c>
      <c r="G199" s="12" t="str">
        <f t="shared" si="14"/>
        <v>0</v>
      </c>
      <c r="H199" s="17" t="str">
        <f t="shared" si="15"/>
        <v/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0</v>
      </c>
      <c r="D201" s="8">
        <v>3</v>
      </c>
      <c r="E201" s="13" t="str">
        <f t="shared" si="12"/>
        <v/>
      </c>
      <c r="F201" s="13">
        <f t="shared" si="13"/>
        <v>2.34375E-2</v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0</v>
      </c>
      <c r="D203" s="8">
        <v>1</v>
      </c>
      <c r="E203" s="13" t="str">
        <f t="shared" si="12"/>
        <v/>
      </c>
      <c r="F203" s="13">
        <f t="shared" si="13"/>
        <v>7.8125E-3</v>
      </c>
      <c r="G203" s="12" t="str">
        <f t="shared" si="14"/>
        <v>0</v>
      </c>
      <c r="H203" s="17" t="str">
        <f t="shared" si="15"/>
        <v/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1</v>
      </c>
      <c r="E205" s="13" t="str">
        <f t="shared" si="12"/>
        <v/>
      </c>
      <c r="F205" s="13">
        <f t="shared" si="13"/>
        <v>7.8125E-3</v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0</v>
      </c>
      <c r="E206" s="13" t="str">
        <f t="shared" si="12"/>
        <v/>
      </c>
      <c r="F206" s="13" t="str">
        <f t="shared" si="13"/>
        <v/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0</v>
      </c>
      <c r="D208" s="8">
        <v>4</v>
      </c>
      <c r="E208" s="13" t="str">
        <f t="shared" si="12"/>
        <v/>
      </c>
      <c r="F208" s="13">
        <f t="shared" si="13"/>
        <v>3.125E-2</v>
      </c>
      <c r="G208" s="12" t="str">
        <f t="shared" si="14"/>
        <v>0</v>
      </c>
      <c r="H208" s="17" t="str">
        <f t="shared" si="15"/>
        <v/>
      </c>
    </row>
    <row r="209" spans="2:8" ht="15" x14ac:dyDescent="0.2">
      <c r="B209" s="7" t="s">
        <v>72</v>
      </c>
      <c r="C209" s="8">
        <v>0</v>
      </c>
      <c r="D209" s="8">
        <v>1</v>
      </c>
      <c r="E209" s="13" t="str">
        <f t="shared" si="12"/>
        <v/>
      </c>
      <c r="F209" s="13">
        <f t="shared" si="13"/>
        <v>7.8125E-3</v>
      </c>
      <c r="G209" s="12" t="str">
        <f t="shared" si="14"/>
        <v>0</v>
      </c>
      <c r="H209" s="17" t="str">
        <f t="shared" si="15"/>
        <v/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0</v>
      </c>
      <c r="D211" s="8">
        <v>0</v>
      </c>
      <c r="E211" s="13" t="str">
        <f t="shared" si="12"/>
        <v/>
      </c>
      <c r="F211" s="13" t="str">
        <f t="shared" si="13"/>
        <v/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0</v>
      </c>
      <c r="D214" s="8">
        <v>0</v>
      </c>
      <c r="E214" s="13" t="str">
        <f t="shared" si="12"/>
        <v/>
      </c>
      <c r="F214" s="13" t="str">
        <f t="shared" si="13"/>
        <v/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1</v>
      </c>
      <c r="D215" s="8">
        <v>0</v>
      </c>
      <c r="E215" s="13">
        <f t="shared" si="12"/>
        <v>7.4074074074074077E-3</v>
      </c>
      <c r="F215" s="13" t="str">
        <f t="shared" si="13"/>
        <v/>
      </c>
      <c r="G215" s="12" t="str">
        <f t="shared" si="14"/>
        <v>0</v>
      </c>
      <c r="H215" s="17">
        <f t="shared" si="15"/>
        <v>0</v>
      </c>
    </row>
    <row r="216" spans="2:8" ht="15" x14ac:dyDescent="0.2">
      <c r="B216" s="7" t="s">
        <v>305</v>
      </c>
      <c r="C216" s="8">
        <v>1</v>
      </c>
      <c r="D216" s="8">
        <v>2</v>
      </c>
      <c r="E216" s="13">
        <f t="shared" si="12"/>
        <v>7.4074074074074077E-3</v>
      </c>
      <c r="F216" s="13">
        <f t="shared" si="13"/>
        <v>1.5625E-2</v>
      </c>
      <c r="G216" s="12">
        <f t="shared" si="14"/>
        <v>1</v>
      </c>
      <c r="H216" s="17">
        <f t="shared" si="15"/>
        <v>7.4074074074074077E-3</v>
      </c>
    </row>
    <row r="217" spans="2:8" ht="15" x14ac:dyDescent="0.2">
      <c r="B217" s="7" t="s">
        <v>473</v>
      </c>
      <c r="C217" s="8">
        <v>0</v>
      </c>
      <c r="D217" s="8">
        <v>2</v>
      </c>
      <c r="E217" s="13" t="str">
        <f t="shared" ref="E217:E280" si="16">+IF(C217=0,"",C217/C$151)</f>
        <v/>
      </c>
      <c r="F217" s="13">
        <f t="shared" ref="F217:F280" si="17">+IF(D217=0,"",D217/D$151)</f>
        <v>1.5625E-2</v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0</v>
      </c>
      <c r="D222" s="8">
        <v>0</v>
      </c>
      <c r="E222" s="13" t="str">
        <f t="shared" si="16"/>
        <v/>
      </c>
      <c r="F222" s="13" t="str">
        <f t="shared" si="17"/>
        <v/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3</v>
      </c>
      <c r="D229" s="8">
        <v>3</v>
      </c>
      <c r="E229" s="13">
        <f t="shared" si="16"/>
        <v>2.2222222222222223E-2</v>
      </c>
      <c r="F229" s="13">
        <f t="shared" si="17"/>
        <v>2.34375E-2</v>
      </c>
      <c r="G229" s="12">
        <f t="shared" si="18"/>
        <v>0</v>
      </c>
      <c r="H229" s="17">
        <f t="shared" si="19"/>
        <v>0</v>
      </c>
    </row>
    <row r="230" spans="2:8" ht="15" x14ac:dyDescent="0.2">
      <c r="B230" s="7" t="s">
        <v>313</v>
      </c>
      <c r="C230" s="8">
        <v>0</v>
      </c>
      <c r="D230" s="8">
        <v>1</v>
      </c>
      <c r="E230" s="13" t="str">
        <f t="shared" si="16"/>
        <v/>
      </c>
      <c r="F230" s="13">
        <f t="shared" si="17"/>
        <v>7.8125E-3</v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0</v>
      </c>
      <c r="D231" s="8">
        <v>0</v>
      </c>
      <c r="E231" s="13" t="str">
        <f t="shared" si="16"/>
        <v/>
      </c>
      <c r="F231" s="13" t="str">
        <f t="shared" si="17"/>
        <v/>
      </c>
      <c r="G231" s="12" t="str">
        <f t="shared" si="18"/>
        <v>0</v>
      </c>
      <c r="H231" s="17" t="str">
        <f t="shared" si="19"/>
        <v/>
      </c>
    </row>
    <row r="232" spans="2:8" ht="15" x14ac:dyDescent="0.2">
      <c r="B232" s="7" t="s">
        <v>78</v>
      </c>
      <c r="C232" s="8">
        <v>3</v>
      </c>
      <c r="D232" s="8">
        <v>4</v>
      </c>
      <c r="E232" s="13">
        <f t="shared" si="16"/>
        <v>2.2222222222222223E-2</v>
      </c>
      <c r="F232" s="13">
        <f t="shared" si="17"/>
        <v>3.125E-2</v>
      </c>
      <c r="G232" s="12">
        <f t="shared" si="18"/>
        <v>0.33333333333333331</v>
      </c>
      <c r="H232" s="17">
        <f t="shared" si="19"/>
        <v>7.4074074074074077E-3</v>
      </c>
    </row>
    <row r="233" spans="2:8" ht="15" x14ac:dyDescent="0.2">
      <c r="B233" s="7" t="s">
        <v>75</v>
      </c>
      <c r="C233" s="8">
        <v>0</v>
      </c>
      <c r="D233" s="8">
        <v>0</v>
      </c>
      <c r="E233" s="13" t="str">
        <f t="shared" si="16"/>
        <v/>
      </c>
      <c r="F233" s="13" t="str">
        <f t="shared" si="17"/>
        <v/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3</v>
      </c>
      <c r="D235" s="8">
        <v>9</v>
      </c>
      <c r="E235" s="13">
        <f t="shared" si="16"/>
        <v>2.2222222222222223E-2</v>
      </c>
      <c r="F235" s="13">
        <f t="shared" si="17"/>
        <v>7.03125E-2</v>
      </c>
      <c r="G235" s="12">
        <f t="shared" si="18"/>
        <v>2</v>
      </c>
      <c r="H235" s="17">
        <f t="shared" si="19"/>
        <v>4.4444444444444446E-2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8</v>
      </c>
      <c r="D237" s="8">
        <v>3</v>
      </c>
      <c r="E237" s="13">
        <f t="shared" si="16"/>
        <v>5.9259259259259262E-2</v>
      </c>
      <c r="F237" s="13">
        <f t="shared" si="17"/>
        <v>2.34375E-2</v>
      </c>
      <c r="G237" s="12">
        <f t="shared" si="18"/>
        <v>-0.625</v>
      </c>
      <c r="H237" s="17">
        <f t="shared" si="19"/>
        <v>-3.7037037037037035E-2</v>
      </c>
    </row>
    <row r="238" spans="2:8" ht="15" x14ac:dyDescent="0.2">
      <c r="B238" s="7" t="s">
        <v>86</v>
      </c>
      <c r="C238" s="8">
        <v>2</v>
      </c>
      <c r="D238" s="8">
        <v>13</v>
      </c>
      <c r="E238" s="13">
        <f t="shared" si="16"/>
        <v>1.4814814814814815E-2</v>
      </c>
      <c r="F238" s="13">
        <f t="shared" si="17"/>
        <v>0.1015625</v>
      </c>
      <c r="G238" s="12">
        <f t="shared" si="18"/>
        <v>5.5</v>
      </c>
      <c r="H238" s="17">
        <f t="shared" si="19"/>
        <v>8.1481481481481488E-2</v>
      </c>
    </row>
    <row r="239" spans="2:8" ht="15" x14ac:dyDescent="0.2">
      <c r="B239" s="7" t="s">
        <v>82</v>
      </c>
      <c r="C239" s="8">
        <v>2</v>
      </c>
      <c r="D239" s="8">
        <v>1</v>
      </c>
      <c r="E239" s="13">
        <f t="shared" si="16"/>
        <v>1.4814814814814815E-2</v>
      </c>
      <c r="F239" s="13">
        <f t="shared" si="17"/>
        <v>7.8125E-3</v>
      </c>
      <c r="G239" s="12">
        <f t="shared" si="18"/>
        <v>-0.5</v>
      </c>
      <c r="H239" s="17">
        <f t="shared" si="19"/>
        <v>-7.4074074074074077E-3</v>
      </c>
    </row>
    <row r="240" spans="2:8" ht="15" x14ac:dyDescent="0.2">
      <c r="B240" s="7" t="s">
        <v>317</v>
      </c>
      <c r="C240" s="8">
        <v>0</v>
      </c>
      <c r="D240" s="8">
        <v>0</v>
      </c>
      <c r="E240" s="13" t="str">
        <f t="shared" si="16"/>
        <v/>
      </c>
      <c r="F240" s="13" t="str">
        <f t="shared" si="17"/>
        <v/>
      </c>
      <c r="G240" s="12" t="str">
        <f t="shared" si="18"/>
        <v>0</v>
      </c>
      <c r="H240" s="17" t="str">
        <f t="shared" si="19"/>
        <v/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0</v>
      </c>
      <c r="D244" s="8">
        <v>0</v>
      </c>
      <c r="E244" s="13" t="str">
        <f t="shared" si="16"/>
        <v/>
      </c>
      <c r="F244" s="13" t="str">
        <f t="shared" si="17"/>
        <v/>
      </c>
      <c r="G244" s="12" t="str">
        <f t="shared" si="18"/>
        <v>0</v>
      </c>
      <c r="H244" s="17" t="str">
        <f t="shared" si="19"/>
        <v/>
      </c>
    </row>
    <row r="245" spans="2:8" ht="15" x14ac:dyDescent="0.2">
      <c r="B245" s="7" t="s">
        <v>85</v>
      </c>
      <c r="C245" s="8">
        <v>2</v>
      </c>
      <c r="D245" s="8">
        <v>0</v>
      </c>
      <c r="E245" s="13">
        <f t="shared" si="16"/>
        <v>1.4814814814814815E-2</v>
      </c>
      <c r="F245" s="13" t="str">
        <f t="shared" si="17"/>
        <v/>
      </c>
      <c r="G245" s="12" t="str">
        <f t="shared" si="18"/>
        <v>0</v>
      </c>
      <c r="H245" s="17">
        <f t="shared" si="19"/>
        <v>0</v>
      </c>
    </row>
    <row r="246" spans="2:8" ht="15" x14ac:dyDescent="0.2">
      <c r="B246" s="7" t="s">
        <v>319</v>
      </c>
      <c r="C246" s="8">
        <v>0</v>
      </c>
      <c r="D246" s="8">
        <v>0</v>
      </c>
      <c r="E246" s="13" t="str">
        <f t="shared" si="16"/>
        <v/>
      </c>
      <c r="F246" s="13" t="str">
        <f t="shared" si="17"/>
        <v/>
      </c>
      <c r="G246" s="12" t="str">
        <f t="shared" si="18"/>
        <v>0</v>
      </c>
      <c r="H246" s="17" t="str">
        <f t="shared" si="19"/>
        <v/>
      </c>
    </row>
    <row r="247" spans="2:8" ht="15" x14ac:dyDescent="0.2">
      <c r="B247" s="7" t="s">
        <v>320</v>
      </c>
      <c r="C247" s="8">
        <v>9</v>
      </c>
      <c r="D247" s="8">
        <v>3</v>
      </c>
      <c r="E247" s="13">
        <f t="shared" si="16"/>
        <v>6.6666666666666666E-2</v>
      </c>
      <c r="F247" s="13">
        <f t="shared" si="17"/>
        <v>2.34375E-2</v>
      </c>
      <c r="G247" s="12">
        <f t="shared" si="18"/>
        <v>-0.66666666666666663</v>
      </c>
      <c r="H247" s="17">
        <f t="shared" si="19"/>
        <v>-4.4444444444444439E-2</v>
      </c>
    </row>
    <row r="248" spans="2:8" ht="15" x14ac:dyDescent="0.2">
      <c r="B248" s="7" t="s">
        <v>87</v>
      </c>
      <c r="C248" s="8">
        <v>0</v>
      </c>
      <c r="D248" s="8">
        <v>0</v>
      </c>
      <c r="E248" s="13" t="str">
        <f t="shared" si="16"/>
        <v/>
      </c>
      <c r="F248" s="13" t="str">
        <f t="shared" si="17"/>
        <v/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6</v>
      </c>
      <c r="D249" s="8">
        <v>2</v>
      </c>
      <c r="E249" s="13">
        <f t="shared" si="16"/>
        <v>4.4444444444444446E-2</v>
      </c>
      <c r="F249" s="13">
        <f t="shared" si="17"/>
        <v>1.5625E-2</v>
      </c>
      <c r="G249" s="12">
        <f t="shared" si="18"/>
        <v>-0.66666666666666663</v>
      </c>
      <c r="H249" s="17">
        <f t="shared" si="19"/>
        <v>-2.9629629629629631E-2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0</v>
      </c>
      <c r="D252" s="8">
        <v>0</v>
      </c>
      <c r="E252" s="13" t="str">
        <f t="shared" si="16"/>
        <v/>
      </c>
      <c r="F252" s="13" t="str">
        <f t="shared" si="17"/>
        <v/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2</v>
      </c>
      <c r="D253" s="8">
        <v>0</v>
      </c>
      <c r="E253" s="13">
        <f t="shared" si="16"/>
        <v>1.4814814814814815E-2</v>
      </c>
      <c r="F253" s="13" t="str">
        <f t="shared" si="17"/>
        <v/>
      </c>
      <c r="G253" s="12" t="str">
        <f t="shared" si="18"/>
        <v>0</v>
      </c>
      <c r="H253" s="17">
        <f t="shared" si="19"/>
        <v>0</v>
      </c>
    </row>
    <row r="254" spans="2:8" ht="15" x14ac:dyDescent="0.2">
      <c r="B254" s="7" t="s">
        <v>324</v>
      </c>
      <c r="C254" s="8">
        <v>0</v>
      </c>
      <c r="D254" s="8">
        <v>1</v>
      </c>
      <c r="E254" s="13" t="str">
        <f t="shared" si="16"/>
        <v/>
      </c>
      <c r="F254" s="13">
        <f t="shared" si="17"/>
        <v>7.8125E-3</v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1</v>
      </c>
      <c r="D256" s="8">
        <v>3</v>
      </c>
      <c r="E256" s="13">
        <f t="shared" si="16"/>
        <v>7.4074074074074077E-3</v>
      </c>
      <c r="F256" s="13">
        <f t="shared" si="17"/>
        <v>2.34375E-2</v>
      </c>
      <c r="G256" s="12">
        <f t="shared" si="18"/>
        <v>2</v>
      </c>
      <c r="H256" s="17">
        <f t="shared" si="19"/>
        <v>1.4814814814814815E-2</v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0</v>
      </c>
      <c r="D262" s="8">
        <v>1</v>
      </c>
      <c r="E262" s="13" t="str">
        <f t="shared" si="16"/>
        <v/>
      </c>
      <c r="F262" s="13">
        <f t="shared" si="17"/>
        <v>7.8125E-3</v>
      </c>
      <c r="G262" s="12" t="str">
        <f t="shared" si="18"/>
        <v>0</v>
      </c>
      <c r="H262" s="17" t="str">
        <f t="shared" si="19"/>
        <v/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2</v>
      </c>
      <c r="D266" s="8">
        <v>0</v>
      </c>
      <c r="E266" s="13">
        <f t="shared" si="16"/>
        <v>1.4814814814814815E-2</v>
      </c>
      <c r="F266" s="13" t="str">
        <f t="shared" si="17"/>
        <v/>
      </c>
      <c r="G266" s="12" t="str">
        <f t="shared" si="18"/>
        <v>0</v>
      </c>
      <c r="H266" s="17">
        <f t="shared" si="19"/>
        <v>0</v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0</v>
      </c>
      <c r="D268" s="8">
        <v>9</v>
      </c>
      <c r="E268" s="13" t="str">
        <f t="shared" si="16"/>
        <v/>
      </c>
      <c r="F268" s="13">
        <f t="shared" si="17"/>
        <v>7.03125E-2</v>
      </c>
      <c r="G268" s="12" t="str">
        <f t="shared" si="18"/>
        <v>0</v>
      </c>
      <c r="H268" s="17" t="str">
        <f t="shared" si="19"/>
        <v/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0</v>
      </c>
      <c r="D270" s="8">
        <v>0</v>
      </c>
      <c r="E270" s="13" t="str">
        <f t="shared" si="16"/>
        <v/>
      </c>
      <c r="F270" s="13" t="str">
        <f t="shared" si="17"/>
        <v/>
      </c>
      <c r="G270" s="12" t="str">
        <f t="shared" si="18"/>
        <v>0</v>
      </c>
      <c r="H270" s="17" t="str">
        <f t="shared" si="19"/>
        <v/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1</v>
      </c>
      <c r="D272" s="8">
        <v>0</v>
      </c>
      <c r="E272" s="13">
        <f t="shared" si="16"/>
        <v>7.4074074074074077E-3</v>
      </c>
      <c r="F272" s="13" t="str">
        <f t="shared" si="17"/>
        <v/>
      </c>
      <c r="G272" s="12" t="str">
        <f t="shared" si="18"/>
        <v>0</v>
      </c>
      <c r="H272" s="17">
        <f t="shared" si="19"/>
        <v>0</v>
      </c>
    </row>
    <row r="273" spans="2:8" ht="15" x14ac:dyDescent="0.2">
      <c r="B273" s="7" t="s">
        <v>92</v>
      </c>
      <c r="C273" s="8">
        <v>1</v>
      </c>
      <c r="D273" s="8">
        <v>1</v>
      </c>
      <c r="E273" s="13">
        <f t="shared" si="16"/>
        <v>7.4074074074074077E-3</v>
      </c>
      <c r="F273" s="13">
        <f t="shared" si="17"/>
        <v>7.8125E-3</v>
      </c>
      <c r="G273" s="12">
        <f t="shared" si="18"/>
        <v>0</v>
      </c>
      <c r="H273" s="17">
        <f t="shared" si="19"/>
        <v>0</v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0</v>
      </c>
      <c r="E283" s="13" t="str">
        <f t="shared" si="20"/>
        <v/>
      </c>
      <c r="F283" s="13" t="str">
        <f t="shared" si="21"/>
        <v/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1</v>
      </c>
      <c r="E286" s="13" t="str">
        <f t="shared" si="20"/>
        <v/>
      </c>
      <c r="F286" s="13">
        <f t="shared" si="21"/>
        <v>7.8125E-3</v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587</v>
      </c>
      <c r="D294" s="40">
        <f>SUM(D295:D499)</f>
        <v>732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0.24701873935264054</v>
      </c>
      <c r="H294" s="39">
        <f>+IF(OR(AND(E294=""),(G294="")),"",E294*G294)</f>
        <v>0.24701873935264054</v>
      </c>
    </row>
    <row r="295" spans="2:8" ht="15" x14ac:dyDescent="0.2">
      <c r="B295" s="5" t="s">
        <v>101</v>
      </c>
      <c r="C295" s="8">
        <v>29</v>
      </c>
      <c r="D295" s="8">
        <v>39</v>
      </c>
      <c r="E295" s="13">
        <f>+IF(C295=0,"",C295/C$294)</f>
        <v>4.9403747870528106E-2</v>
      </c>
      <c r="F295" s="13">
        <f>+IF(D295=0,"",D295/D$294)</f>
        <v>5.3278688524590161E-2</v>
      </c>
      <c r="G295" s="12">
        <f>+IF(OR(AND(D295=0),(C295=0)),"0",((D295-C295)/C295))</f>
        <v>0.34482758620689657</v>
      </c>
      <c r="H295" s="17">
        <f>+IF(OR(AND(E295=""),(G295="")),"",E295*G295)</f>
        <v>1.7035775127768313E-2</v>
      </c>
    </row>
    <row r="296" spans="2:8" ht="15" x14ac:dyDescent="0.2">
      <c r="B296" s="5" t="s">
        <v>114</v>
      </c>
      <c r="C296" s="8">
        <v>3</v>
      </c>
      <c r="D296" s="8">
        <v>1</v>
      </c>
      <c r="E296" s="13">
        <f t="shared" ref="E296:E359" si="24">+IF(C296=0,"",C296/C$294)</f>
        <v>5.1107325383304937E-3</v>
      </c>
      <c r="F296" s="13">
        <f t="shared" ref="F296:F359" si="25">+IF(D296=0,"",D296/D$294)</f>
        <v>1.366120218579235E-3</v>
      </c>
      <c r="G296" s="12">
        <f t="shared" ref="G296:G359" si="26">+IF(OR(AND(D296=0),(C296=0)),"0",((D296-C296)/C296))</f>
        <v>-0.66666666666666663</v>
      </c>
      <c r="H296" s="17">
        <f t="shared" ref="H296:H359" si="27">+IF(OR(AND(E296=""),(G296="")),"",E296*G296)</f>
        <v>-3.4071550255536623E-3</v>
      </c>
    </row>
    <row r="297" spans="2:8" ht="15" x14ac:dyDescent="0.2">
      <c r="B297" s="5" t="s">
        <v>105</v>
      </c>
      <c r="C297" s="8">
        <v>4</v>
      </c>
      <c r="D297" s="8">
        <v>2</v>
      </c>
      <c r="E297" s="13">
        <f t="shared" si="24"/>
        <v>6.8143100511073255E-3</v>
      </c>
      <c r="F297" s="13">
        <f t="shared" si="25"/>
        <v>2.7322404371584699E-3</v>
      </c>
      <c r="G297" s="12">
        <f t="shared" si="26"/>
        <v>-0.5</v>
      </c>
      <c r="H297" s="17">
        <f t="shared" si="27"/>
        <v>-3.4071550255536627E-3</v>
      </c>
    </row>
    <row r="298" spans="2:8" ht="15" x14ac:dyDescent="0.2">
      <c r="B298" s="5" t="s">
        <v>96</v>
      </c>
      <c r="C298" s="8">
        <v>3</v>
      </c>
      <c r="D298" s="8">
        <v>4</v>
      </c>
      <c r="E298" s="13">
        <f t="shared" si="24"/>
        <v>5.1107325383304937E-3</v>
      </c>
      <c r="F298" s="13">
        <f t="shared" si="25"/>
        <v>5.4644808743169399E-3</v>
      </c>
      <c r="G298" s="12">
        <f t="shared" si="26"/>
        <v>0.33333333333333331</v>
      </c>
      <c r="H298" s="17">
        <f t="shared" si="27"/>
        <v>1.7035775127768312E-3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0</v>
      </c>
      <c r="E300" s="13" t="str">
        <f t="shared" si="24"/>
        <v/>
      </c>
      <c r="F300" s="13" t="str">
        <f t="shared" si="25"/>
        <v/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21</v>
      </c>
      <c r="D301" s="8">
        <v>35</v>
      </c>
      <c r="E301" s="13">
        <f t="shared" si="24"/>
        <v>3.5775127768313458E-2</v>
      </c>
      <c r="F301" s="13">
        <f t="shared" si="25"/>
        <v>4.7814207650273222E-2</v>
      </c>
      <c r="G301" s="12">
        <f t="shared" si="26"/>
        <v>0.66666666666666663</v>
      </c>
      <c r="H301" s="17">
        <f t="shared" si="27"/>
        <v>2.3850085178875637E-2</v>
      </c>
    </row>
    <row r="302" spans="2:8" ht="15" x14ac:dyDescent="0.2">
      <c r="B302" s="5" t="s">
        <v>110</v>
      </c>
      <c r="C302" s="8">
        <v>1</v>
      </c>
      <c r="D302" s="8">
        <v>0</v>
      </c>
      <c r="E302" s="13">
        <f t="shared" si="24"/>
        <v>1.7035775127768314E-3</v>
      </c>
      <c r="F302" s="13" t="str">
        <f t="shared" si="25"/>
        <v/>
      </c>
      <c r="G302" s="12" t="str">
        <f t="shared" si="26"/>
        <v>0</v>
      </c>
      <c r="H302" s="17">
        <f t="shared" si="27"/>
        <v>0</v>
      </c>
    </row>
    <row r="303" spans="2:8" ht="15" x14ac:dyDescent="0.2">
      <c r="B303" s="5" t="s">
        <v>109</v>
      </c>
      <c r="C303" s="8">
        <v>0</v>
      </c>
      <c r="D303" s="8">
        <v>0</v>
      </c>
      <c r="E303" s="13" t="str">
        <f t="shared" si="24"/>
        <v/>
      </c>
      <c r="F303" s="13" t="str">
        <f t="shared" si="25"/>
        <v/>
      </c>
      <c r="G303" s="12" t="str">
        <f t="shared" si="26"/>
        <v>0</v>
      </c>
      <c r="H303" s="17" t="str">
        <f t="shared" si="27"/>
        <v/>
      </c>
    </row>
    <row r="304" spans="2:8" ht="15" x14ac:dyDescent="0.2">
      <c r="B304" s="5" t="s">
        <v>108</v>
      </c>
      <c r="C304" s="8">
        <v>2</v>
      </c>
      <c r="D304" s="8">
        <v>2</v>
      </c>
      <c r="E304" s="13">
        <f t="shared" si="24"/>
        <v>3.4071550255536627E-3</v>
      </c>
      <c r="F304" s="13">
        <f t="shared" si="25"/>
        <v>2.7322404371584699E-3</v>
      </c>
      <c r="G304" s="12">
        <f t="shared" si="26"/>
        <v>0</v>
      </c>
      <c r="H304" s="17">
        <f t="shared" si="27"/>
        <v>0</v>
      </c>
    </row>
    <row r="305" spans="2:8" ht="15" x14ac:dyDescent="0.2">
      <c r="B305" s="5" t="s">
        <v>352</v>
      </c>
      <c r="C305" s="8">
        <v>0</v>
      </c>
      <c r="D305" s="8">
        <v>0</v>
      </c>
      <c r="E305" s="13" t="str">
        <f t="shared" si="24"/>
        <v/>
      </c>
      <c r="F305" s="13" t="str">
        <f t="shared" si="25"/>
        <v/>
      </c>
      <c r="G305" s="12" t="str">
        <f t="shared" si="26"/>
        <v>0</v>
      </c>
      <c r="H305" s="17" t="str">
        <f t="shared" si="27"/>
        <v/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18</v>
      </c>
      <c r="D307" s="8">
        <v>11</v>
      </c>
      <c r="E307" s="13">
        <f t="shared" si="24"/>
        <v>3.0664395229982964E-2</v>
      </c>
      <c r="F307" s="13">
        <f t="shared" si="25"/>
        <v>1.5027322404371584E-2</v>
      </c>
      <c r="G307" s="12">
        <f t="shared" si="26"/>
        <v>-0.3888888888888889</v>
      </c>
      <c r="H307" s="17">
        <f t="shared" si="27"/>
        <v>-1.192504258943782E-2</v>
      </c>
    </row>
    <row r="308" spans="2:8" ht="15" x14ac:dyDescent="0.2">
      <c r="B308" s="5" t="s">
        <v>100</v>
      </c>
      <c r="C308" s="8">
        <v>1</v>
      </c>
      <c r="D308" s="8">
        <v>0</v>
      </c>
      <c r="E308" s="13">
        <f t="shared" si="24"/>
        <v>1.7035775127768314E-3</v>
      </c>
      <c r="F308" s="13" t="str">
        <f t="shared" si="25"/>
        <v/>
      </c>
      <c r="G308" s="12" t="str">
        <f t="shared" si="26"/>
        <v>0</v>
      </c>
      <c r="H308" s="17">
        <f t="shared" si="27"/>
        <v>0</v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2</v>
      </c>
      <c r="D310" s="8">
        <v>4</v>
      </c>
      <c r="E310" s="13">
        <f t="shared" si="24"/>
        <v>3.4071550255536627E-3</v>
      </c>
      <c r="F310" s="13">
        <f t="shared" si="25"/>
        <v>5.4644808743169399E-3</v>
      </c>
      <c r="G310" s="12">
        <f t="shared" si="26"/>
        <v>1</v>
      </c>
      <c r="H310" s="17">
        <f t="shared" si="27"/>
        <v>3.4071550255536627E-3</v>
      </c>
    </row>
    <row r="311" spans="2:8" ht="15" x14ac:dyDescent="0.2">
      <c r="B311" s="5" t="s">
        <v>103</v>
      </c>
      <c r="C311" s="8">
        <v>8</v>
      </c>
      <c r="D311" s="8">
        <v>4</v>
      </c>
      <c r="E311" s="13">
        <f t="shared" si="24"/>
        <v>1.3628620102214651E-2</v>
      </c>
      <c r="F311" s="13">
        <f t="shared" si="25"/>
        <v>5.4644808743169399E-3</v>
      </c>
      <c r="G311" s="12">
        <f t="shared" si="26"/>
        <v>-0.5</v>
      </c>
      <c r="H311" s="17">
        <f t="shared" si="27"/>
        <v>-6.8143100511073255E-3</v>
      </c>
    </row>
    <row r="312" spans="2:8" ht="15" x14ac:dyDescent="0.2">
      <c r="B312" s="5" t="s">
        <v>98</v>
      </c>
      <c r="C312" s="8">
        <v>1</v>
      </c>
      <c r="D312" s="8">
        <v>2</v>
      </c>
      <c r="E312" s="13">
        <f t="shared" si="24"/>
        <v>1.7035775127768314E-3</v>
      </c>
      <c r="F312" s="13">
        <f t="shared" si="25"/>
        <v>2.7322404371584699E-3</v>
      </c>
      <c r="G312" s="12">
        <f t="shared" si="26"/>
        <v>1</v>
      </c>
      <c r="H312" s="17">
        <f t="shared" si="27"/>
        <v>1.7035775127768314E-3</v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13</v>
      </c>
      <c r="D314" s="8">
        <v>2</v>
      </c>
      <c r="E314" s="13">
        <f t="shared" si="24"/>
        <v>2.2146507666098807E-2</v>
      </c>
      <c r="F314" s="13">
        <f t="shared" si="25"/>
        <v>2.7322404371584699E-3</v>
      </c>
      <c r="G314" s="12">
        <f t="shared" si="26"/>
        <v>-0.84615384615384615</v>
      </c>
      <c r="H314" s="17">
        <f t="shared" si="27"/>
        <v>-1.8739352640545145E-2</v>
      </c>
    </row>
    <row r="315" spans="2:8" ht="15" x14ac:dyDescent="0.2">
      <c r="B315" s="5" t="s">
        <v>355</v>
      </c>
      <c r="C315" s="8">
        <v>85</v>
      </c>
      <c r="D315" s="8">
        <v>54</v>
      </c>
      <c r="E315" s="13">
        <f t="shared" si="24"/>
        <v>0.14480408858603067</v>
      </c>
      <c r="F315" s="13">
        <f t="shared" si="25"/>
        <v>7.3770491803278687E-2</v>
      </c>
      <c r="G315" s="12">
        <f t="shared" si="26"/>
        <v>-0.36470588235294116</v>
      </c>
      <c r="H315" s="17">
        <f t="shared" si="27"/>
        <v>-5.2810902896081771E-2</v>
      </c>
    </row>
    <row r="316" spans="2:8" ht="15" x14ac:dyDescent="0.2">
      <c r="B316" s="5" t="s">
        <v>102</v>
      </c>
      <c r="C316" s="8">
        <v>0</v>
      </c>
      <c r="D316" s="8">
        <v>2</v>
      </c>
      <c r="E316" s="13" t="str">
        <f t="shared" si="24"/>
        <v/>
      </c>
      <c r="F316" s="13">
        <f t="shared" si="25"/>
        <v>2.7322404371584699E-3</v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4</v>
      </c>
      <c r="D317" s="8">
        <v>5</v>
      </c>
      <c r="E317" s="13">
        <f t="shared" si="24"/>
        <v>6.8143100511073255E-3</v>
      </c>
      <c r="F317" s="13">
        <f t="shared" si="25"/>
        <v>6.8306010928961746E-3</v>
      </c>
      <c r="G317" s="12">
        <f t="shared" si="26"/>
        <v>0.25</v>
      </c>
      <c r="H317" s="17">
        <f t="shared" si="27"/>
        <v>1.7035775127768314E-3</v>
      </c>
    </row>
    <row r="318" spans="2:8" ht="15" x14ac:dyDescent="0.2">
      <c r="B318" s="5" t="s">
        <v>356</v>
      </c>
      <c r="C318" s="8">
        <v>13</v>
      </c>
      <c r="D318" s="8">
        <v>22</v>
      </c>
      <c r="E318" s="13">
        <f t="shared" si="24"/>
        <v>2.2146507666098807E-2</v>
      </c>
      <c r="F318" s="13">
        <f t="shared" si="25"/>
        <v>3.0054644808743168E-2</v>
      </c>
      <c r="G318" s="12">
        <f t="shared" si="26"/>
        <v>0.69230769230769229</v>
      </c>
      <c r="H318" s="17">
        <f t="shared" si="27"/>
        <v>1.5332197614991482E-2</v>
      </c>
    </row>
    <row r="319" spans="2:8" ht="15" x14ac:dyDescent="0.2">
      <c r="B319" s="5" t="s">
        <v>116</v>
      </c>
      <c r="C319" s="8">
        <v>4</v>
      </c>
      <c r="D319" s="8">
        <v>1</v>
      </c>
      <c r="E319" s="13">
        <f t="shared" si="24"/>
        <v>6.8143100511073255E-3</v>
      </c>
      <c r="F319" s="13">
        <f t="shared" si="25"/>
        <v>1.366120218579235E-3</v>
      </c>
      <c r="G319" s="12">
        <f t="shared" si="26"/>
        <v>-0.75</v>
      </c>
      <c r="H319" s="17">
        <f t="shared" si="27"/>
        <v>-5.1107325383304945E-3</v>
      </c>
    </row>
    <row r="320" spans="2:8" ht="15" x14ac:dyDescent="0.2">
      <c r="B320" s="5" t="s">
        <v>115</v>
      </c>
      <c r="C320" s="8">
        <v>0</v>
      </c>
      <c r="D320" s="8">
        <v>0</v>
      </c>
      <c r="E320" s="13" t="str">
        <f t="shared" si="24"/>
        <v/>
      </c>
      <c r="F320" s="13" t="str">
        <f t="shared" si="25"/>
        <v/>
      </c>
      <c r="G320" s="12" t="str">
        <f t="shared" si="26"/>
        <v>0</v>
      </c>
      <c r="H320" s="17" t="str">
        <f t="shared" si="27"/>
        <v/>
      </c>
    </row>
    <row r="321" spans="2:8" ht="15" x14ac:dyDescent="0.2">
      <c r="B321" s="5" t="s">
        <v>99</v>
      </c>
      <c r="C321" s="8">
        <v>0</v>
      </c>
      <c r="D321" s="8">
        <v>0</v>
      </c>
      <c r="E321" s="13" t="str">
        <f t="shared" si="24"/>
        <v/>
      </c>
      <c r="F321" s="13" t="str">
        <f t="shared" si="25"/>
        <v/>
      </c>
      <c r="G321" s="12" t="str">
        <f t="shared" si="26"/>
        <v>0</v>
      </c>
      <c r="H321" s="17" t="str">
        <f t="shared" si="27"/>
        <v/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0</v>
      </c>
      <c r="D323" s="8">
        <v>0</v>
      </c>
      <c r="E323" s="13" t="str">
        <f t="shared" si="24"/>
        <v/>
      </c>
      <c r="F323" s="13" t="str">
        <f t="shared" si="25"/>
        <v/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0</v>
      </c>
      <c r="D324" s="8">
        <v>0</v>
      </c>
      <c r="E324" s="13" t="str">
        <f t="shared" si="24"/>
        <v/>
      </c>
      <c r="F324" s="13" t="str">
        <f t="shared" si="25"/>
        <v/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5</v>
      </c>
      <c r="D326" s="8">
        <v>5</v>
      </c>
      <c r="E326" s="13">
        <f t="shared" si="24"/>
        <v>8.5178875638841564E-3</v>
      </c>
      <c r="F326" s="13">
        <f t="shared" si="25"/>
        <v>6.8306010928961746E-3</v>
      </c>
      <c r="G326" s="12">
        <f t="shared" si="26"/>
        <v>0</v>
      </c>
      <c r="H326" s="17">
        <f t="shared" si="27"/>
        <v>0</v>
      </c>
    </row>
    <row r="327" spans="2:8" ht="15" x14ac:dyDescent="0.2">
      <c r="B327" s="5" t="s">
        <v>359</v>
      </c>
      <c r="C327" s="8">
        <v>1</v>
      </c>
      <c r="D327" s="8">
        <v>1</v>
      </c>
      <c r="E327" s="13">
        <f t="shared" si="24"/>
        <v>1.7035775127768314E-3</v>
      </c>
      <c r="F327" s="13">
        <f t="shared" si="25"/>
        <v>1.366120218579235E-3</v>
      </c>
      <c r="G327" s="12">
        <f t="shared" si="26"/>
        <v>0</v>
      </c>
      <c r="H327" s="17">
        <f t="shared" si="27"/>
        <v>0</v>
      </c>
    </row>
    <row r="328" spans="2:8" ht="15" x14ac:dyDescent="0.2">
      <c r="B328" s="5" t="s">
        <v>117</v>
      </c>
      <c r="C328" s="8">
        <v>0</v>
      </c>
      <c r="D328" s="8">
        <v>0</v>
      </c>
      <c r="E328" s="13" t="str">
        <f t="shared" si="24"/>
        <v/>
      </c>
      <c r="F328" s="13" t="str">
        <f t="shared" si="25"/>
        <v/>
      </c>
      <c r="G328" s="12" t="str">
        <f t="shared" si="26"/>
        <v>0</v>
      </c>
      <c r="H328" s="17" t="str">
        <f t="shared" si="27"/>
        <v/>
      </c>
    </row>
    <row r="329" spans="2:8" ht="15" x14ac:dyDescent="0.2">
      <c r="B329" s="5" t="s">
        <v>360</v>
      </c>
      <c r="C329" s="8">
        <v>0</v>
      </c>
      <c r="D329" s="8">
        <v>0</v>
      </c>
      <c r="E329" s="13" t="str">
        <f t="shared" si="24"/>
        <v/>
      </c>
      <c r="F329" s="13" t="str">
        <f t="shared" si="25"/>
        <v/>
      </c>
      <c r="G329" s="12" t="str">
        <f t="shared" si="26"/>
        <v>0</v>
      </c>
      <c r="H329" s="17" t="str">
        <f t="shared" si="27"/>
        <v/>
      </c>
    </row>
    <row r="330" spans="2:8" ht="15" x14ac:dyDescent="0.2">
      <c r="B330" s="5" t="s">
        <v>361</v>
      </c>
      <c r="C330" s="8">
        <v>6</v>
      </c>
      <c r="D330" s="8">
        <v>15</v>
      </c>
      <c r="E330" s="13">
        <f t="shared" si="24"/>
        <v>1.0221465076660987E-2</v>
      </c>
      <c r="F330" s="13">
        <f t="shared" si="25"/>
        <v>2.0491803278688523E-2</v>
      </c>
      <c r="G330" s="12">
        <f t="shared" si="26"/>
        <v>1.5</v>
      </c>
      <c r="H330" s="17">
        <f t="shared" si="27"/>
        <v>1.533219761499148E-2</v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109</v>
      </c>
      <c r="D332" s="8">
        <v>45</v>
      </c>
      <c r="E332" s="13">
        <f t="shared" si="24"/>
        <v>0.18568994889267462</v>
      </c>
      <c r="F332" s="13">
        <f t="shared" si="25"/>
        <v>6.1475409836065573E-2</v>
      </c>
      <c r="G332" s="12">
        <f t="shared" si="26"/>
        <v>-0.58715596330275233</v>
      </c>
      <c r="H332" s="17">
        <f t="shared" si="27"/>
        <v>-0.10902896081771722</v>
      </c>
    </row>
    <row r="333" spans="2:8" ht="15" x14ac:dyDescent="0.2">
      <c r="B333" s="5" t="s">
        <v>131</v>
      </c>
      <c r="C333" s="8">
        <v>64</v>
      </c>
      <c r="D333" s="8">
        <v>217</v>
      </c>
      <c r="E333" s="13">
        <f t="shared" si="24"/>
        <v>0.10902896081771721</v>
      </c>
      <c r="F333" s="13">
        <f t="shared" si="25"/>
        <v>0.29644808743169399</v>
      </c>
      <c r="G333" s="12">
        <f t="shared" si="26"/>
        <v>2.390625</v>
      </c>
      <c r="H333" s="17">
        <f t="shared" si="27"/>
        <v>0.26064735945485518</v>
      </c>
    </row>
    <row r="334" spans="2:8" ht="15" x14ac:dyDescent="0.2">
      <c r="B334" s="5" t="s">
        <v>120</v>
      </c>
      <c r="C334" s="8">
        <v>24</v>
      </c>
      <c r="D334" s="8">
        <v>9</v>
      </c>
      <c r="E334" s="13">
        <f t="shared" si="24"/>
        <v>4.0885860306643949E-2</v>
      </c>
      <c r="F334" s="13">
        <f t="shared" si="25"/>
        <v>1.2295081967213115E-2</v>
      </c>
      <c r="G334" s="12">
        <f t="shared" si="26"/>
        <v>-0.625</v>
      </c>
      <c r="H334" s="17">
        <f t="shared" si="27"/>
        <v>-2.5553662691652469E-2</v>
      </c>
    </row>
    <row r="335" spans="2:8" ht="15" x14ac:dyDescent="0.2">
      <c r="B335" s="5" t="s">
        <v>129</v>
      </c>
      <c r="C335" s="8">
        <v>7</v>
      </c>
      <c r="D335" s="8">
        <v>9</v>
      </c>
      <c r="E335" s="13">
        <f t="shared" si="24"/>
        <v>1.192504258943782E-2</v>
      </c>
      <c r="F335" s="13">
        <f t="shared" si="25"/>
        <v>1.2295081967213115E-2</v>
      </c>
      <c r="G335" s="12">
        <f t="shared" si="26"/>
        <v>0.2857142857142857</v>
      </c>
      <c r="H335" s="17">
        <f t="shared" si="27"/>
        <v>3.4071550255536627E-3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0</v>
      </c>
      <c r="D337" s="8">
        <v>0</v>
      </c>
      <c r="E337" s="13" t="str">
        <f t="shared" si="24"/>
        <v/>
      </c>
      <c r="F337" s="13" t="str">
        <f t="shared" si="25"/>
        <v/>
      </c>
      <c r="G337" s="12" t="str">
        <f t="shared" si="26"/>
        <v>0</v>
      </c>
      <c r="H337" s="17" t="str">
        <f t="shared" si="27"/>
        <v/>
      </c>
    </row>
    <row r="338" spans="2:8" ht="30" x14ac:dyDescent="0.2">
      <c r="B338" s="5" t="s">
        <v>363</v>
      </c>
      <c r="C338" s="8">
        <v>0</v>
      </c>
      <c r="D338" s="8">
        <v>0</v>
      </c>
      <c r="E338" s="13" t="str">
        <f t="shared" si="24"/>
        <v/>
      </c>
      <c r="F338" s="13" t="str">
        <f t="shared" si="25"/>
        <v/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3</v>
      </c>
      <c r="D339" s="8">
        <v>4</v>
      </c>
      <c r="E339" s="13">
        <f t="shared" si="24"/>
        <v>5.1107325383304937E-3</v>
      </c>
      <c r="F339" s="13">
        <f t="shared" si="25"/>
        <v>5.4644808743169399E-3</v>
      </c>
      <c r="G339" s="12">
        <f t="shared" si="26"/>
        <v>0.33333333333333331</v>
      </c>
      <c r="H339" s="17">
        <f t="shared" si="27"/>
        <v>1.7035775127768312E-3</v>
      </c>
    </row>
    <row r="340" spans="2:8" ht="15" x14ac:dyDescent="0.2">
      <c r="B340" s="5" t="s">
        <v>365</v>
      </c>
      <c r="C340" s="8">
        <v>0</v>
      </c>
      <c r="D340" s="8">
        <v>0</v>
      </c>
      <c r="E340" s="13" t="str">
        <f t="shared" si="24"/>
        <v/>
      </c>
      <c r="F340" s="13" t="str">
        <f t="shared" si="25"/>
        <v/>
      </c>
      <c r="G340" s="12" t="str">
        <f t="shared" si="26"/>
        <v>0</v>
      </c>
      <c r="H340" s="17" t="str">
        <f t="shared" si="27"/>
        <v/>
      </c>
    </row>
    <row r="341" spans="2:8" ht="15" x14ac:dyDescent="0.2">
      <c r="B341" s="5" t="s">
        <v>119</v>
      </c>
      <c r="C341" s="8">
        <v>0</v>
      </c>
      <c r="D341" s="8">
        <v>0</v>
      </c>
      <c r="E341" s="13" t="str">
        <f t="shared" si="24"/>
        <v/>
      </c>
      <c r="F341" s="13" t="str">
        <f t="shared" si="25"/>
        <v/>
      </c>
      <c r="G341" s="12" t="str">
        <f t="shared" si="26"/>
        <v>0</v>
      </c>
      <c r="H341" s="17" t="str">
        <f t="shared" si="27"/>
        <v/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2</v>
      </c>
      <c r="D343" s="8">
        <v>0</v>
      </c>
      <c r="E343" s="13">
        <f t="shared" si="24"/>
        <v>3.4071550255536627E-3</v>
      </c>
      <c r="F343" s="13" t="str">
        <f t="shared" si="25"/>
        <v/>
      </c>
      <c r="G343" s="12" t="str">
        <f t="shared" si="26"/>
        <v>0</v>
      </c>
      <c r="H343" s="17">
        <f t="shared" si="27"/>
        <v>0</v>
      </c>
    </row>
    <row r="344" spans="2:8" ht="15" x14ac:dyDescent="0.2">
      <c r="B344" s="5" t="s">
        <v>132</v>
      </c>
      <c r="C344" s="8">
        <v>6</v>
      </c>
      <c r="D344" s="8">
        <v>3</v>
      </c>
      <c r="E344" s="13">
        <f t="shared" si="24"/>
        <v>1.0221465076660987E-2</v>
      </c>
      <c r="F344" s="13">
        <f t="shared" si="25"/>
        <v>4.0983606557377051E-3</v>
      </c>
      <c r="G344" s="12">
        <f t="shared" si="26"/>
        <v>-0.5</v>
      </c>
      <c r="H344" s="17">
        <f t="shared" si="27"/>
        <v>-5.1107325383304937E-3</v>
      </c>
    </row>
    <row r="345" spans="2:8" ht="15" x14ac:dyDescent="0.2">
      <c r="B345" s="5" t="s">
        <v>367</v>
      </c>
      <c r="C345" s="8">
        <v>13</v>
      </c>
      <c r="D345" s="8">
        <v>11</v>
      </c>
      <c r="E345" s="13">
        <f t="shared" si="24"/>
        <v>2.2146507666098807E-2</v>
      </c>
      <c r="F345" s="13">
        <f t="shared" si="25"/>
        <v>1.5027322404371584E-2</v>
      </c>
      <c r="G345" s="12">
        <f t="shared" si="26"/>
        <v>-0.15384615384615385</v>
      </c>
      <c r="H345" s="17">
        <f t="shared" si="27"/>
        <v>-3.4071550255536627E-3</v>
      </c>
    </row>
    <row r="346" spans="2:8" ht="15" x14ac:dyDescent="0.2">
      <c r="B346" s="5" t="s">
        <v>123</v>
      </c>
      <c r="C346" s="8">
        <v>1</v>
      </c>
      <c r="D346" s="8">
        <v>1</v>
      </c>
      <c r="E346" s="13">
        <f t="shared" si="24"/>
        <v>1.7035775127768314E-3</v>
      </c>
      <c r="F346" s="13">
        <f t="shared" si="25"/>
        <v>1.366120218579235E-3</v>
      </c>
      <c r="G346" s="12">
        <f t="shared" si="26"/>
        <v>0</v>
      </c>
      <c r="H346" s="17">
        <f t="shared" si="27"/>
        <v>0</v>
      </c>
    </row>
    <row r="347" spans="2:8" ht="15" x14ac:dyDescent="0.2">
      <c r="B347" s="5" t="s">
        <v>122</v>
      </c>
      <c r="C347" s="8">
        <v>3</v>
      </c>
      <c r="D347" s="8">
        <v>6</v>
      </c>
      <c r="E347" s="13">
        <f t="shared" si="24"/>
        <v>5.1107325383304937E-3</v>
      </c>
      <c r="F347" s="13">
        <f t="shared" si="25"/>
        <v>8.1967213114754103E-3</v>
      </c>
      <c r="G347" s="12">
        <f t="shared" si="26"/>
        <v>1</v>
      </c>
      <c r="H347" s="17">
        <f t="shared" si="27"/>
        <v>5.1107325383304937E-3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1</v>
      </c>
      <c r="D354" s="8">
        <v>5</v>
      </c>
      <c r="E354" s="13">
        <f t="shared" si="24"/>
        <v>1.7035775127768314E-3</v>
      </c>
      <c r="F354" s="13">
        <f t="shared" si="25"/>
        <v>6.8306010928961746E-3</v>
      </c>
      <c r="G354" s="12">
        <f t="shared" si="26"/>
        <v>4</v>
      </c>
      <c r="H354" s="17">
        <f t="shared" si="27"/>
        <v>6.8143100511073255E-3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1</v>
      </c>
      <c r="D357" s="8">
        <v>12</v>
      </c>
      <c r="E357" s="13">
        <f t="shared" si="24"/>
        <v>1.7035775127768314E-3</v>
      </c>
      <c r="F357" s="13">
        <f t="shared" si="25"/>
        <v>1.6393442622950821E-2</v>
      </c>
      <c r="G357" s="12">
        <f t="shared" si="26"/>
        <v>11</v>
      </c>
      <c r="H357" s="17">
        <f t="shared" si="27"/>
        <v>1.8739352640545145E-2</v>
      </c>
    </row>
    <row r="358" spans="2:8" ht="15" x14ac:dyDescent="0.2">
      <c r="B358" s="5" t="s">
        <v>128</v>
      </c>
      <c r="C358" s="8">
        <v>18</v>
      </c>
      <c r="D358" s="8">
        <v>12</v>
      </c>
      <c r="E358" s="13">
        <f t="shared" si="24"/>
        <v>3.0664395229982964E-2</v>
      </c>
      <c r="F358" s="13">
        <f t="shared" si="25"/>
        <v>1.6393442622950821E-2</v>
      </c>
      <c r="G358" s="12">
        <f t="shared" si="26"/>
        <v>-0.33333333333333331</v>
      </c>
      <c r="H358" s="17">
        <f t="shared" si="27"/>
        <v>-1.0221465076660987E-2</v>
      </c>
    </row>
    <row r="359" spans="2:8" ht="15" x14ac:dyDescent="0.2">
      <c r="B359" s="5" t="s">
        <v>124</v>
      </c>
      <c r="C359" s="8">
        <v>1</v>
      </c>
      <c r="D359" s="8">
        <v>0</v>
      </c>
      <c r="E359" s="13">
        <f t="shared" si="24"/>
        <v>1.7035775127768314E-3</v>
      </c>
      <c r="F359" s="13" t="str">
        <f t="shared" si="25"/>
        <v/>
      </c>
      <c r="G359" s="12" t="str">
        <f t="shared" si="26"/>
        <v>0</v>
      </c>
      <c r="H359" s="17">
        <f t="shared" si="27"/>
        <v>0</v>
      </c>
    </row>
    <row r="360" spans="2:8" ht="15" x14ac:dyDescent="0.2">
      <c r="B360" s="5" t="s">
        <v>374</v>
      </c>
      <c r="C360" s="8">
        <v>1</v>
      </c>
      <c r="D360" s="8">
        <v>0</v>
      </c>
      <c r="E360" s="13">
        <f t="shared" ref="E360:E423" si="28">+IF(C360=0,"",C360/C$294)</f>
        <v>1.7035775127768314E-3</v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>
        <f t="shared" ref="H360:H423" si="31">+IF(OR(AND(E360=""),(G360="")),"",E360*G360)</f>
        <v>0</v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0</v>
      </c>
      <c r="D363" s="8">
        <v>0</v>
      </c>
      <c r="E363" s="13" t="str">
        <f t="shared" si="28"/>
        <v/>
      </c>
      <c r="F363" s="13" t="str">
        <f t="shared" si="29"/>
        <v/>
      </c>
      <c r="G363" s="12" t="str">
        <f t="shared" si="30"/>
        <v>0</v>
      </c>
      <c r="H363" s="17" t="str">
        <f t="shared" si="31"/>
        <v/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0</v>
      </c>
      <c r="E368" s="13" t="str">
        <f t="shared" si="28"/>
        <v/>
      </c>
      <c r="F368" s="13" t="str">
        <f t="shared" si="29"/>
        <v/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0</v>
      </c>
      <c r="D369" s="8">
        <v>0</v>
      </c>
      <c r="E369" s="13" t="str">
        <f t="shared" si="28"/>
        <v/>
      </c>
      <c r="F369" s="13" t="str">
        <f t="shared" si="29"/>
        <v/>
      </c>
      <c r="G369" s="12" t="str">
        <f t="shared" si="30"/>
        <v>0</v>
      </c>
      <c r="H369" s="17" t="str">
        <f t="shared" si="31"/>
        <v/>
      </c>
    </row>
    <row r="370" spans="2:8" ht="15" x14ac:dyDescent="0.2">
      <c r="B370" s="5" t="s">
        <v>136</v>
      </c>
      <c r="C370" s="8">
        <v>1</v>
      </c>
      <c r="D370" s="8">
        <v>2</v>
      </c>
      <c r="E370" s="13">
        <f t="shared" si="28"/>
        <v>1.7035775127768314E-3</v>
      </c>
      <c r="F370" s="13">
        <f t="shared" si="29"/>
        <v>2.7322404371584699E-3</v>
      </c>
      <c r="G370" s="12">
        <f t="shared" si="30"/>
        <v>1</v>
      </c>
      <c r="H370" s="17">
        <f t="shared" si="31"/>
        <v>1.7035775127768314E-3</v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2</v>
      </c>
      <c r="D372" s="8">
        <v>2</v>
      </c>
      <c r="E372" s="13">
        <f t="shared" si="28"/>
        <v>3.4071550255536627E-3</v>
      </c>
      <c r="F372" s="13">
        <f t="shared" si="29"/>
        <v>2.7322404371584699E-3</v>
      </c>
      <c r="G372" s="12">
        <f t="shared" si="30"/>
        <v>0</v>
      </c>
      <c r="H372" s="17">
        <f t="shared" si="31"/>
        <v>0</v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0</v>
      </c>
      <c r="D375" s="8">
        <v>0</v>
      </c>
      <c r="E375" s="13" t="str">
        <f t="shared" si="28"/>
        <v/>
      </c>
      <c r="F375" s="13" t="str">
        <f t="shared" si="29"/>
        <v/>
      </c>
      <c r="G375" s="12" t="str">
        <f t="shared" si="30"/>
        <v>0</v>
      </c>
      <c r="H375" s="17" t="str">
        <f t="shared" si="31"/>
        <v/>
      </c>
    </row>
    <row r="376" spans="2:8" ht="15" x14ac:dyDescent="0.2">
      <c r="B376" s="5" t="s">
        <v>142</v>
      </c>
      <c r="C376" s="8">
        <v>1</v>
      </c>
      <c r="D376" s="8">
        <v>0</v>
      </c>
      <c r="E376" s="13">
        <f t="shared" si="28"/>
        <v>1.7035775127768314E-3</v>
      </c>
      <c r="F376" s="13" t="str">
        <f t="shared" si="29"/>
        <v/>
      </c>
      <c r="G376" s="12" t="str">
        <f t="shared" si="30"/>
        <v>0</v>
      </c>
      <c r="H376" s="17">
        <f t="shared" si="31"/>
        <v>0</v>
      </c>
    </row>
    <row r="377" spans="2:8" ht="15" x14ac:dyDescent="0.2">
      <c r="B377" s="5" t="s">
        <v>151</v>
      </c>
      <c r="C377" s="8">
        <v>1</v>
      </c>
      <c r="D377" s="8">
        <v>0</v>
      </c>
      <c r="E377" s="13">
        <f t="shared" si="28"/>
        <v>1.7035775127768314E-3</v>
      </c>
      <c r="F377" s="13" t="str">
        <f t="shared" si="29"/>
        <v/>
      </c>
      <c r="G377" s="12" t="str">
        <f t="shared" si="30"/>
        <v>0</v>
      </c>
      <c r="H377" s="17">
        <f t="shared" si="31"/>
        <v>0</v>
      </c>
    </row>
    <row r="378" spans="2:8" ht="15" x14ac:dyDescent="0.2">
      <c r="B378" s="5" t="s">
        <v>150</v>
      </c>
      <c r="C378" s="8">
        <v>0</v>
      </c>
      <c r="D378" s="8">
        <v>18</v>
      </c>
      <c r="E378" s="13" t="str">
        <f t="shared" si="28"/>
        <v/>
      </c>
      <c r="F378" s="13">
        <f t="shared" si="29"/>
        <v>2.4590163934426229E-2</v>
      </c>
      <c r="G378" s="12" t="str">
        <f t="shared" si="30"/>
        <v>0</v>
      </c>
      <c r="H378" s="17" t="str">
        <f t="shared" si="31"/>
        <v/>
      </c>
    </row>
    <row r="379" spans="2:8" ht="15" x14ac:dyDescent="0.2">
      <c r="B379" s="5" t="s">
        <v>385</v>
      </c>
      <c r="C379" s="8">
        <v>1</v>
      </c>
      <c r="D379" s="8">
        <v>1</v>
      </c>
      <c r="E379" s="13">
        <f t="shared" si="28"/>
        <v>1.7035775127768314E-3</v>
      </c>
      <c r="F379" s="13">
        <f t="shared" si="29"/>
        <v>1.366120218579235E-3</v>
      </c>
      <c r="G379" s="12">
        <f t="shared" si="30"/>
        <v>0</v>
      </c>
      <c r="H379" s="17">
        <f t="shared" si="31"/>
        <v>0</v>
      </c>
    </row>
    <row r="380" spans="2:8" ht="30" x14ac:dyDescent="0.2">
      <c r="B380" s="5" t="s">
        <v>386</v>
      </c>
      <c r="C380" s="8">
        <v>0</v>
      </c>
      <c r="D380" s="8">
        <v>0</v>
      </c>
      <c r="E380" s="13" t="str">
        <f t="shared" si="28"/>
        <v/>
      </c>
      <c r="F380" s="13" t="str">
        <f t="shared" si="29"/>
        <v/>
      </c>
      <c r="G380" s="12" t="str">
        <f t="shared" si="30"/>
        <v>0</v>
      </c>
      <c r="H380" s="17" t="str">
        <f t="shared" si="31"/>
        <v/>
      </c>
    </row>
    <row r="381" spans="2:8" ht="30" x14ac:dyDescent="0.2">
      <c r="B381" s="5" t="s">
        <v>387</v>
      </c>
      <c r="C381" s="8">
        <v>0</v>
      </c>
      <c r="D381" s="8">
        <v>0</v>
      </c>
      <c r="E381" s="13" t="str">
        <f t="shared" si="28"/>
        <v/>
      </c>
      <c r="F381" s="13" t="str">
        <f t="shared" si="29"/>
        <v/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0</v>
      </c>
      <c r="D382" s="8">
        <v>0</v>
      </c>
      <c r="E382" s="13" t="str">
        <f t="shared" si="28"/>
        <v/>
      </c>
      <c r="F382" s="13" t="str">
        <f t="shared" si="29"/>
        <v/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0</v>
      </c>
      <c r="D383" s="8">
        <v>0</v>
      </c>
      <c r="E383" s="13" t="str">
        <f t="shared" si="28"/>
        <v/>
      </c>
      <c r="F383" s="13" t="str">
        <f t="shared" si="29"/>
        <v/>
      </c>
      <c r="G383" s="12" t="str">
        <f t="shared" si="30"/>
        <v>0</v>
      </c>
      <c r="H383" s="17" t="str">
        <f t="shared" si="31"/>
        <v/>
      </c>
    </row>
    <row r="384" spans="2:8" ht="15" x14ac:dyDescent="0.2">
      <c r="B384" s="5" t="s">
        <v>389</v>
      </c>
      <c r="C384" s="8">
        <v>0</v>
      </c>
      <c r="D384" s="8">
        <v>0</v>
      </c>
      <c r="E384" s="13" t="str">
        <f t="shared" si="28"/>
        <v/>
      </c>
      <c r="F384" s="13" t="str">
        <f t="shared" si="29"/>
        <v/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1</v>
      </c>
      <c r="D385" s="8">
        <v>1</v>
      </c>
      <c r="E385" s="13">
        <f t="shared" si="28"/>
        <v>1.7035775127768314E-3</v>
      </c>
      <c r="F385" s="13">
        <f t="shared" si="29"/>
        <v>1.366120218579235E-3</v>
      </c>
      <c r="G385" s="12">
        <f t="shared" si="30"/>
        <v>0</v>
      </c>
      <c r="H385" s="17">
        <f t="shared" si="31"/>
        <v>0</v>
      </c>
    </row>
    <row r="386" spans="2:8" ht="15" x14ac:dyDescent="0.2">
      <c r="B386" s="5" t="s">
        <v>482</v>
      </c>
      <c r="C386" s="8">
        <v>0</v>
      </c>
      <c r="D386" s="8">
        <v>0</v>
      </c>
      <c r="E386" s="13" t="str">
        <f t="shared" si="28"/>
        <v/>
      </c>
      <c r="F386" s="13" t="str">
        <f t="shared" si="29"/>
        <v/>
      </c>
      <c r="G386" s="12" t="str">
        <f t="shared" si="30"/>
        <v>0</v>
      </c>
      <c r="H386" s="17" t="str">
        <f t="shared" si="31"/>
        <v/>
      </c>
    </row>
    <row r="387" spans="2:8" ht="15" x14ac:dyDescent="0.2">
      <c r="B387" s="5" t="s">
        <v>145</v>
      </c>
      <c r="C387" s="8">
        <v>9</v>
      </c>
      <c r="D387" s="8">
        <v>2</v>
      </c>
      <c r="E387" s="13">
        <f t="shared" si="28"/>
        <v>1.5332197614991482E-2</v>
      </c>
      <c r="F387" s="13">
        <f t="shared" si="29"/>
        <v>2.7322404371584699E-3</v>
      </c>
      <c r="G387" s="12">
        <f t="shared" si="30"/>
        <v>-0.77777777777777779</v>
      </c>
      <c r="H387" s="17">
        <f t="shared" si="31"/>
        <v>-1.192504258943782E-2</v>
      </c>
    </row>
    <row r="388" spans="2:8" ht="15" x14ac:dyDescent="0.2">
      <c r="B388" s="5" t="s">
        <v>390</v>
      </c>
      <c r="C388" s="8">
        <v>0</v>
      </c>
      <c r="D388" s="8">
        <v>0</v>
      </c>
      <c r="E388" s="13" t="str">
        <f t="shared" si="28"/>
        <v/>
      </c>
      <c r="F388" s="13" t="str">
        <f t="shared" si="29"/>
        <v/>
      </c>
      <c r="G388" s="12" t="str">
        <f t="shared" si="30"/>
        <v>0</v>
      </c>
      <c r="H388" s="17" t="str">
        <f t="shared" si="31"/>
        <v/>
      </c>
    </row>
    <row r="389" spans="2:8" ht="15" x14ac:dyDescent="0.2">
      <c r="B389" s="5" t="s">
        <v>144</v>
      </c>
      <c r="C389" s="8">
        <v>0</v>
      </c>
      <c r="D389" s="8">
        <v>0</v>
      </c>
      <c r="E389" s="13" t="str">
        <f t="shared" si="28"/>
        <v/>
      </c>
      <c r="F389" s="13" t="str">
        <f t="shared" si="29"/>
        <v/>
      </c>
      <c r="G389" s="12" t="str">
        <f t="shared" si="30"/>
        <v>0</v>
      </c>
      <c r="H389" s="17" t="str">
        <f t="shared" si="31"/>
        <v/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3</v>
      </c>
      <c r="D391" s="8">
        <v>1</v>
      </c>
      <c r="E391" s="13">
        <f t="shared" si="28"/>
        <v>5.1107325383304937E-3</v>
      </c>
      <c r="F391" s="13">
        <f t="shared" si="29"/>
        <v>1.366120218579235E-3</v>
      </c>
      <c r="G391" s="12">
        <f t="shared" si="30"/>
        <v>-0.66666666666666663</v>
      </c>
      <c r="H391" s="17">
        <f t="shared" si="31"/>
        <v>-3.4071550255536623E-3</v>
      </c>
    </row>
    <row r="392" spans="2:8" ht="15" x14ac:dyDescent="0.2">
      <c r="B392" s="5" t="s">
        <v>141</v>
      </c>
      <c r="C392" s="8">
        <v>1</v>
      </c>
      <c r="D392" s="8">
        <v>3</v>
      </c>
      <c r="E392" s="13">
        <f t="shared" si="28"/>
        <v>1.7035775127768314E-3</v>
      </c>
      <c r="F392" s="13">
        <f t="shared" si="29"/>
        <v>4.0983606557377051E-3</v>
      </c>
      <c r="G392" s="12">
        <f t="shared" si="30"/>
        <v>2</v>
      </c>
      <c r="H392" s="17">
        <f t="shared" si="31"/>
        <v>3.4071550255536627E-3</v>
      </c>
    </row>
    <row r="393" spans="2:8" ht="15" x14ac:dyDescent="0.2">
      <c r="B393" s="5" t="s">
        <v>391</v>
      </c>
      <c r="C393" s="8">
        <v>21</v>
      </c>
      <c r="D393" s="8">
        <v>20</v>
      </c>
      <c r="E393" s="13">
        <f t="shared" si="28"/>
        <v>3.5775127768313458E-2</v>
      </c>
      <c r="F393" s="13">
        <f t="shared" si="29"/>
        <v>2.7322404371584699E-2</v>
      </c>
      <c r="G393" s="12">
        <f t="shared" si="30"/>
        <v>-4.7619047619047616E-2</v>
      </c>
      <c r="H393" s="17">
        <f t="shared" si="31"/>
        <v>-1.7035775127768312E-3</v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0</v>
      </c>
      <c r="D395" s="8">
        <v>1</v>
      </c>
      <c r="E395" s="13" t="str">
        <f t="shared" si="28"/>
        <v/>
      </c>
      <c r="F395" s="13">
        <f t="shared" si="29"/>
        <v>1.366120218579235E-3</v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1</v>
      </c>
      <c r="D398" s="8">
        <v>0</v>
      </c>
      <c r="E398" s="13">
        <f t="shared" si="28"/>
        <v>1.7035775127768314E-3</v>
      </c>
      <c r="F398" s="13" t="str">
        <f t="shared" si="29"/>
        <v/>
      </c>
      <c r="G398" s="12" t="str">
        <f t="shared" si="30"/>
        <v>0</v>
      </c>
      <c r="H398" s="17">
        <f t="shared" si="31"/>
        <v>0</v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0</v>
      </c>
      <c r="D400" s="8">
        <v>0</v>
      </c>
      <c r="E400" s="13" t="str">
        <f t="shared" si="28"/>
        <v/>
      </c>
      <c r="F400" s="13" t="str">
        <f t="shared" si="29"/>
        <v/>
      </c>
      <c r="G400" s="12" t="str">
        <f t="shared" si="30"/>
        <v>0</v>
      </c>
      <c r="H400" s="17" t="str">
        <f t="shared" si="31"/>
        <v/>
      </c>
    </row>
    <row r="401" spans="2:8" ht="15" x14ac:dyDescent="0.2">
      <c r="B401" s="5" t="s">
        <v>393</v>
      </c>
      <c r="C401" s="8">
        <v>2</v>
      </c>
      <c r="D401" s="8">
        <v>4</v>
      </c>
      <c r="E401" s="13">
        <f t="shared" si="28"/>
        <v>3.4071550255536627E-3</v>
      </c>
      <c r="F401" s="13">
        <f t="shared" si="29"/>
        <v>5.4644808743169399E-3</v>
      </c>
      <c r="G401" s="12">
        <f t="shared" si="30"/>
        <v>1</v>
      </c>
      <c r="H401" s="17">
        <f t="shared" si="31"/>
        <v>3.4071550255536627E-3</v>
      </c>
    </row>
    <row r="402" spans="2:8" ht="15" x14ac:dyDescent="0.2">
      <c r="B402" s="5" t="s">
        <v>394</v>
      </c>
      <c r="C402" s="8">
        <v>0</v>
      </c>
      <c r="D402" s="8">
        <v>9</v>
      </c>
      <c r="E402" s="13" t="str">
        <f t="shared" si="28"/>
        <v/>
      </c>
      <c r="F402" s="13">
        <f t="shared" si="29"/>
        <v>1.2295081967213115E-2</v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1</v>
      </c>
      <c r="D403" s="8">
        <v>0</v>
      </c>
      <c r="E403" s="13">
        <f t="shared" si="28"/>
        <v>1.7035775127768314E-3</v>
      </c>
      <c r="F403" s="13" t="str">
        <f t="shared" si="29"/>
        <v/>
      </c>
      <c r="G403" s="12" t="str">
        <f t="shared" si="30"/>
        <v>0</v>
      </c>
      <c r="H403" s="17">
        <f t="shared" si="31"/>
        <v>0</v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0</v>
      </c>
      <c r="D405" s="8">
        <v>1</v>
      </c>
      <c r="E405" s="13" t="str">
        <f t="shared" si="28"/>
        <v/>
      </c>
      <c r="F405" s="13">
        <f t="shared" si="29"/>
        <v>1.366120218579235E-3</v>
      </c>
      <c r="G405" s="12" t="str">
        <f t="shared" si="30"/>
        <v>0</v>
      </c>
      <c r="H405" s="17" t="str">
        <f t="shared" si="31"/>
        <v/>
      </c>
    </row>
    <row r="406" spans="2:8" ht="15" x14ac:dyDescent="0.2">
      <c r="B406" s="5" t="s">
        <v>398</v>
      </c>
      <c r="C406" s="8">
        <v>2</v>
      </c>
      <c r="D406" s="8">
        <v>3</v>
      </c>
      <c r="E406" s="13">
        <f t="shared" si="28"/>
        <v>3.4071550255536627E-3</v>
      </c>
      <c r="F406" s="13">
        <f t="shared" si="29"/>
        <v>4.0983606557377051E-3</v>
      </c>
      <c r="G406" s="12">
        <f t="shared" si="30"/>
        <v>0.5</v>
      </c>
      <c r="H406" s="17">
        <f t="shared" si="31"/>
        <v>1.7035775127768314E-3</v>
      </c>
    </row>
    <row r="407" spans="2:8" ht="15" x14ac:dyDescent="0.2">
      <c r="B407" s="5" t="s">
        <v>399</v>
      </c>
      <c r="C407" s="8">
        <v>1</v>
      </c>
      <c r="D407" s="8">
        <v>0</v>
      </c>
      <c r="E407" s="13">
        <f t="shared" si="28"/>
        <v>1.7035775127768314E-3</v>
      </c>
      <c r="F407" s="13" t="str">
        <f t="shared" si="29"/>
        <v/>
      </c>
      <c r="G407" s="12" t="str">
        <f t="shared" si="30"/>
        <v>0</v>
      </c>
      <c r="H407" s="17">
        <f t="shared" si="31"/>
        <v>0</v>
      </c>
    </row>
    <row r="408" spans="2:8" ht="15" x14ac:dyDescent="0.2">
      <c r="B408" s="5" t="s">
        <v>400</v>
      </c>
      <c r="C408" s="8">
        <v>3</v>
      </c>
      <c r="D408" s="8">
        <v>1</v>
      </c>
      <c r="E408" s="13">
        <f t="shared" si="28"/>
        <v>5.1107325383304937E-3</v>
      </c>
      <c r="F408" s="13">
        <f t="shared" si="29"/>
        <v>1.366120218579235E-3</v>
      </c>
      <c r="G408" s="12">
        <f t="shared" si="30"/>
        <v>-0.66666666666666663</v>
      </c>
      <c r="H408" s="17">
        <f t="shared" si="31"/>
        <v>-3.4071550255536623E-3</v>
      </c>
    </row>
    <row r="409" spans="2:8" ht="15" x14ac:dyDescent="0.2">
      <c r="B409" s="5" t="s">
        <v>140</v>
      </c>
      <c r="C409" s="8">
        <v>0</v>
      </c>
      <c r="D409" s="8">
        <v>0</v>
      </c>
      <c r="E409" s="13" t="str">
        <f t="shared" si="28"/>
        <v/>
      </c>
      <c r="F409" s="13" t="str">
        <f t="shared" si="29"/>
        <v/>
      </c>
      <c r="G409" s="12" t="str">
        <f t="shared" si="30"/>
        <v>0</v>
      </c>
      <c r="H409" s="17" t="str">
        <f t="shared" si="31"/>
        <v/>
      </c>
    </row>
    <row r="410" spans="2:8" ht="15" x14ac:dyDescent="0.2">
      <c r="B410" s="5" t="s">
        <v>401</v>
      </c>
      <c r="C410" s="8">
        <v>1</v>
      </c>
      <c r="D410" s="8">
        <v>0</v>
      </c>
      <c r="E410" s="13">
        <f t="shared" si="28"/>
        <v>1.7035775127768314E-3</v>
      </c>
      <c r="F410" s="13" t="str">
        <f t="shared" si="29"/>
        <v/>
      </c>
      <c r="G410" s="12" t="str">
        <f t="shared" si="30"/>
        <v>0</v>
      </c>
      <c r="H410" s="17">
        <f t="shared" si="31"/>
        <v>0</v>
      </c>
    </row>
    <row r="411" spans="2:8" ht="15" x14ac:dyDescent="0.2">
      <c r="B411" s="5" t="s">
        <v>402</v>
      </c>
      <c r="C411" s="8">
        <v>4</v>
      </c>
      <c r="D411" s="8">
        <v>3</v>
      </c>
      <c r="E411" s="13">
        <f t="shared" si="28"/>
        <v>6.8143100511073255E-3</v>
      </c>
      <c r="F411" s="13">
        <f t="shared" si="29"/>
        <v>4.0983606557377051E-3</v>
      </c>
      <c r="G411" s="12">
        <f t="shared" si="30"/>
        <v>-0.25</v>
      </c>
      <c r="H411" s="17">
        <f t="shared" si="31"/>
        <v>-1.7035775127768314E-3</v>
      </c>
    </row>
    <row r="412" spans="2:8" ht="15" x14ac:dyDescent="0.2">
      <c r="B412" s="5" t="s">
        <v>403</v>
      </c>
      <c r="C412" s="8">
        <v>1</v>
      </c>
      <c r="D412" s="8">
        <v>1</v>
      </c>
      <c r="E412" s="13">
        <f t="shared" si="28"/>
        <v>1.7035775127768314E-3</v>
      </c>
      <c r="F412" s="13">
        <f t="shared" si="29"/>
        <v>1.366120218579235E-3</v>
      </c>
      <c r="G412" s="12">
        <f t="shared" si="30"/>
        <v>0</v>
      </c>
      <c r="H412" s="17">
        <f t="shared" si="31"/>
        <v>0</v>
      </c>
    </row>
    <row r="413" spans="2:8" ht="15" x14ac:dyDescent="0.2">
      <c r="B413" s="5" t="s">
        <v>404</v>
      </c>
      <c r="C413" s="8">
        <v>0</v>
      </c>
      <c r="D413" s="8">
        <v>0</v>
      </c>
      <c r="E413" s="13" t="str">
        <f t="shared" si="28"/>
        <v/>
      </c>
      <c r="F413" s="13" t="str">
        <f t="shared" si="29"/>
        <v/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0</v>
      </c>
      <c r="D414" s="8">
        <v>0</v>
      </c>
      <c r="E414" s="13" t="str">
        <f t="shared" si="28"/>
        <v/>
      </c>
      <c r="F414" s="13" t="str">
        <f t="shared" si="29"/>
        <v/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0</v>
      </c>
      <c r="D416" s="8">
        <v>0</v>
      </c>
      <c r="E416" s="13" t="str">
        <f t="shared" si="28"/>
        <v/>
      </c>
      <c r="F416" s="13" t="str">
        <f t="shared" si="29"/>
        <v/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0</v>
      </c>
      <c r="D419" s="8">
        <v>0</v>
      </c>
      <c r="E419" s="13" t="str">
        <f t="shared" si="28"/>
        <v/>
      </c>
      <c r="F419" s="13" t="str">
        <f t="shared" si="29"/>
        <v/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1</v>
      </c>
      <c r="D420" s="8">
        <v>0</v>
      </c>
      <c r="E420" s="13">
        <f t="shared" si="28"/>
        <v>1.7035775127768314E-3</v>
      </c>
      <c r="F420" s="13" t="str">
        <f t="shared" si="29"/>
        <v/>
      </c>
      <c r="G420" s="12" t="str">
        <f t="shared" si="30"/>
        <v>0</v>
      </c>
      <c r="H420" s="17">
        <f t="shared" si="31"/>
        <v>0</v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0</v>
      </c>
      <c r="D422" s="8">
        <v>0</v>
      </c>
      <c r="E422" s="13" t="str">
        <f t="shared" si="28"/>
        <v/>
      </c>
      <c r="F422" s="13" t="str">
        <f t="shared" si="29"/>
        <v/>
      </c>
      <c r="G422" s="12" t="str">
        <f t="shared" si="30"/>
        <v>0</v>
      </c>
      <c r="H422" s="17" t="str">
        <f t="shared" si="31"/>
        <v/>
      </c>
    </row>
    <row r="423" spans="2:8" ht="15" x14ac:dyDescent="0.2">
      <c r="B423" s="5" t="s">
        <v>411</v>
      </c>
      <c r="C423" s="8">
        <v>0</v>
      </c>
      <c r="D423" s="8">
        <v>0</v>
      </c>
      <c r="E423" s="13" t="str">
        <f t="shared" si="28"/>
        <v/>
      </c>
      <c r="F423" s="13" t="str">
        <f t="shared" si="29"/>
        <v/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2</v>
      </c>
      <c r="E426" s="13" t="str">
        <f t="shared" si="32"/>
        <v/>
      </c>
      <c r="F426" s="13">
        <f t="shared" si="33"/>
        <v>2.7322404371584699E-3</v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10</v>
      </c>
      <c r="E428" s="13" t="str">
        <f t="shared" si="32"/>
        <v/>
      </c>
      <c r="F428" s="13">
        <f t="shared" si="33"/>
        <v>1.3661202185792349E-2</v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0</v>
      </c>
      <c r="E429" s="13" t="str">
        <f t="shared" si="32"/>
        <v/>
      </c>
      <c r="F429" s="13" t="str">
        <f t="shared" si="33"/>
        <v/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0</v>
      </c>
      <c r="D430" s="8">
        <v>0</v>
      </c>
      <c r="E430" s="13" t="str">
        <f t="shared" si="32"/>
        <v/>
      </c>
      <c r="F430" s="13" t="str">
        <f t="shared" si="33"/>
        <v/>
      </c>
      <c r="G430" s="12" t="str">
        <f t="shared" si="34"/>
        <v>0</v>
      </c>
      <c r="H430" s="17" t="str">
        <f t="shared" si="35"/>
        <v/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5</v>
      </c>
      <c r="D432" s="8">
        <v>4</v>
      </c>
      <c r="E432" s="13">
        <f t="shared" si="32"/>
        <v>8.5178875638841564E-3</v>
      </c>
      <c r="F432" s="13">
        <f t="shared" si="33"/>
        <v>5.4644808743169399E-3</v>
      </c>
      <c r="G432" s="12">
        <f t="shared" si="34"/>
        <v>-0.2</v>
      </c>
      <c r="H432" s="17">
        <f t="shared" si="35"/>
        <v>-1.7035775127768314E-3</v>
      </c>
    </row>
    <row r="433" spans="2:8" ht="15" x14ac:dyDescent="0.2">
      <c r="B433" s="5" t="s">
        <v>163</v>
      </c>
      <c r="C433" s="8">
        <v>1</v>
      </c>
      <c r="D433" s="8">
        <v>2</v>
      </c>
      <c r="E433" s="13">
        <f t="shared" si="32"/>
        <v>1.7035775127768314E-3</v>
      </c>
      <c r="F433" s="13">
        <f t="shared" si="33"/>
        <v>2.7322404371584699E-3</v>
      </c>
      <c r="G433" s="12">
        <f t="shared" si="34"/>
        <v>1</v>
      </c>
      <c r="H433" s="17">
        <f t="shared" si="35"/>
        <v>1.7035775127768314E-3</v>
      </c>
    </row>
    <row r="434" spans="2:8" ht="30" x14ac:dyDescent="0.2">
      <c r="B434" s="5" t="s">
        <v>419</v>
      </c>
      <c r="C434" s="8">
        <v>0</v>
      </c>
      <c r="D434" s="8">
        <v>0</v>
      </c>
      <c r="E434" s="13" t="str">
        <f t="shared" si="32"/>
        <v/>
      </c>
      <c r="F434" s="13" t="str">
        <f t="shared" si="33"/>
        <v/>
      </c>
      <c r="G434" s="12" t="str">
        <f t="shared" si="34"/>
        <v>0</v>
      </c>
      <c r="H434" s="17" t="str">
        <f t="shared" si="35"/>
        <v/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0</v>
      </c>
      <c r="D437" s="8">
        <v>2</v>
      </c>
      <c r="E437" s="13" t="str">
        <f t="shared" si="32"/>
        <v/>
      </c>
      <c r="F437" s="13">
        <f t="shared" si="33"/>
        <v>2.7322404371584699E-3</v>
      </c>
      <c r="G437" s="12" t="str">
        <f t="shared" si="34"/>
        <v>0</v>
      </c>
      <c r="H437" s="17" t="str">
        <f t="shared" si="35"/>
        <v/>
      </c>
    </row>
    <row r="438" spans="2:8" ht="15" x14ac:dyDescent="0.2">
      <c r="B438" s="5" t="s">
        <v>156</v>
      </c>
      <c r="C438" s="8">
        <v>0</v>
      </c>
      <c r="D438" s="8">
        <v>0</v>
      </c>
      <c r="E438" s="13" t="str">
        <f t="shared" si="32"/>
        <v/>
      </c>
      <c r="F438" s="13" t="str">
        <f t="shared" si="33"/>
        <v/>
      </c>
      <c r="G438" s="12" t="str">
        <f t="shared" si="34"/>
        <v>0</v>
      </c>
      <c r="H438" s="17" t="str">
        <f t="shared" si="35"/>
        <v/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0</v>
      </c>
      <c r="E441" s="13" t="str">
        <f t="shared" si="32"/>
        <v/>
      </c>
      <c r="F441" s="13" t="str">
        <f t="shared" si="33"/>
        <v/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1</v>
      </c>
      <c r="D442" s="8">
        <v>0</v>
      </c>
      <c r="E442" s="13">
        <f t="shared" si="32"/>
        <v>1.7035775127768314E-3</v>
      </c>
      <c r="F442" s="13" t="str">
        <f t="shared" si="33"/>
        <v/>
      </c>
      <c r="G442" s="12" t="str">
        <f t="shared" si="34"/>
        <v>0</v>
      </c>
      <c r="H442" s="17">
        <f t="shared" si="35"/>
        <v>0</v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0</v>
      </c>
      <c r="E449" s="13" t="str">
        <f t="shared" si="32"/>
        <v/>
      </c>
      <c r="F449" s="13" t="str">
        <f t="shared" si="33"/>
        <v/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0</v>
      </c>
      <c r="E454" s="13" t="str">
        <f t="shared" si="32"/>
        <v/>
      </c>
      <c r="F454" s="13" t="str">
        <f t="shared" si="33"/>
        <v/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0</v>
      </c>
      <c r="E455" s="13" t="str">
        <f t="shared" si="32"/>
        <v/>
      </c>
      <c r="F455" s="13" t="str">
        <f t="shared" si="33"/>
        <v/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1</v>
      </c>
      <c r="D456" s="8">
        <v>0</v>
      </c>
      <c r="E456" s="13">
        <f t="shared" si="32"/>
        <v>1.7035775127768314E-3</v>
      </c>
      <c r="F456" s="13" t="str">
        <f t="shared" si="33"/>
        <v/>
      </c>
      <c r="G456" s="12" t="str">
        <f t="shared" si="34"/>
        <v>0</v>
      </c>
      <c r="H456" s="17">
        <f t="shared" si="35"/>
        <v>0</v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1</v>
      </c>
      <c r="D458" s="8">
        <v>0</v>
      </c>
      <c r="E458" s="13">
        <f t="shared" si="32"/>
        <v>1.7035775127768314E-3</v>
      </c>
      <c r="F458" s="13" t="str">
        <f t="shared" si="33"/>
        <v/>
      </c>
      <c r="G458" s="12" t="str">
        <f t="shared" si="34"/>
        <v>0</v>
      </c>
      <c r="H458" s="17">
        <f t="shared" si="35"/>
        <v>0</v>
      </c>
    </row>
    <row r="459" spans="2:8" ht="15" x14ac:dyDescent="0.2">
      <c r="B459" s="5" t="s">
        <v>162</v>
      </c>
      <c r="C459" s="8">
        <v>0</v>
      </c>
      <c r="D459" s="8">
        <v>1</v>
      </c>
      <c r="E459" s="13" t="str">
        <f t="shared" si="32"/>
        <v/>
      </c>
      <c r="F459" s="13">
        <f t="shared" si="33"/>
        <v>1.366120218579235E-3</v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6</v>
      </c>
      <c r="D460" s="8">
        <v>12</v>
      </c>
      <c r="E460" s="13">
        <f t="shared" si="32"/>
        <v>1.0221465076660987E-2</v>
      </c>
      <c r="F460" s="13">
        <f t="shared" si="33"/>
        <v>1.6393442622950821E-2</v>
      </c>
      <c r="G460" s="12">
        <f t="shared" si="34"/>
        <v>1</v>
      </c>
      <c r="H460" s="17">
        <f t="shared" si="35"/>
        <v>1.0221465076660987E-2</v>
      </c>
    </row>
    <row r="461" spans="2:8" ht="30" x14ac:dyDescent="0.2">
      <c r="B461" s="5" t="s">
        <v>174</v>
      </c>
      <c r="C461" s="8">
        <v>0</v>
      </c>
      <c r="D461" s="8">
        <v>0</v>
      </c>
      <c r="E461" s="13" t="str">
        <f t="shared" si="32"/>
        <v/>
      </c>
      <c r="F461" s="13" t="str">
        <f t="shared" si="33"/>
        <v/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1</v>
      </c>
      <c r="D463" s="8">
        <v>2</v>
      </c>
      <c r="E463" s="13">
        <f t="shared" si="32"/>
        <v>1.7035775127768314E-3</v>
      </c>
      <c r="F463" s="13">
        <f t="shared" si="33"/>
        <v>2.7322404371584699E-3</v>
      </c>
      <c r="G463" s="12">
        <f t="shared" si="34"/>
        <v>1</v>
      </c>
      <c r="H463" s="17">
        <f t="shared" si="35"/>
        <v>1.7035775127768314E-3</v>
      </c>
    </row>
    <row r="464" spans="2:8" ht="15" x14ac:dyDescent="0.2">
      <c r="B464" s="5" t="s">
        <v>485</v>
      </c>
      <c r="C464" s="8">
        <v>0</v>
      </c>
      <c r="D464" s="8">
        <v>0</v>
      </c>
      <c r="E464" s="13" t="str">
        <f t="shared" si="32"/>
        <v/>
      </c>
      <c r="F464" s="13" t="str">
        <f t="shared" si="33"/>
        <v/>
      </c>
      <c r="G464" s="12" t="str">
        <f t="shared" si="34"/>
        <v>0</v>
      </c>
      <c r="H464" s="17" t="str">
        <f t="shared" si="35"/>
        <v/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1</v>
      </c>
      <c r="D466" s="8">
        <v>0</v>
      </c>
      <c r="E466" s="13">
        <f t="shared" si="32"/>
        <v>1.7035775127768314E-3</v>
      </c>
      <c r="F466" s="13" t="str">
        <f t="shared" si="33"/>
        <v/>
      </c>
      <c r="G466" s="12" t="str">
        <f t="shared" si="34"/>
        <v>0</v>
      </c>
      <c r="H466" s="17">
        <f t="shared" si="35"/>
        <v>0</v>
      </c>
    </row>
    <row r="467" spans="2:8" ht="15" x14ac:dyDescent="0.2">
      <c r="B467" s="5" t="s">
        <v>486</v>
      </c>
      <c r="C467" s="8">
        <v>0</v>
      </c>
      <c r="D467" s="8">
        <v>0</v>
      </c>
      <c r="E467" s="13" t="str">
        <f t="shared" si="32"/>
        <v/>
      </c>
      <c r="F467" s="13" t="str">
        <f t="shared" si="33"/>
        <v/>
      </c>
      <c r="G467" s="12" t="str">
        <f t="shared" si="34"/>
        <v>0</v>
      </c>
      <c r="H467" s="17" t="str">
        <f t="shared" si="35"/>
        <v/>
      </c>
    </row>
    <row r="468" spans="2:8" ht="15" x14ac:dyDescent="0.2">
      <c r="B468" s="5" t="s">
        <v>183</v>
      </c>
      <c r="C468" s="8">
        <v>2</v>
      </c>
      <c r="D468" s="8">
        <v>2</v>
      </c>
      <c r="E468" s="13">
        <f t="shared" si="32"/>
        <v>3.4071550255536627E-3</v>
      </c>
      <c r="F468" s="13">
        <f t="shared" si="33"/>
        <v>2.7322404371584699E-3</v>
      </c>
      <c r="G468" s="12">
        <f t="shared" si="34"/>
        <v>0</v>
      </c>
      <c r="H468" s="17">
        <f t="shared" si="35"/>
        <v>0</v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0</v>
      </c>
      <c r="D473" s="8">
        <v>0</v>
      </c>
      <c r="E473" s="13" t="str">
        <f t="shared" si="32"/>
        <v/>
      </c>
      <c r="F473" s="13" t="str">
        <f t="shared" si="33"/>
        <v/>
      </c>
      <c r="G473" s="12" t="str">
        <f t="shared" si="34"/>
        <v>0</v>
      </c>
      <c r="H473" s="17" t="str">
        <f t="shared" si="35"/>
        <v/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2</v>
      </c>
      <c r="D475" s="8">
        <v>0</v>
      </c>
      <c r="E475" s="13">
        <f t="shared" si="32"/>
        <v>3.4071550255536627E-3</v>
      </c>
      <c r="F475" s="13" t="str">
        <f t="shared" si="33"/>
        <v/>
      </c>
      <c r="G475" s="12" t="str">
        <f t="shared" si="34"/>
        <v>0</v>
      </c>
      <c r="H475" s="17">
        <f t="shared" si="35"/>
        <v>0</v>
      </c>
    </row>
    <row r="476" spans="2:8" ht="30" x14ac:dyDescent="0.2">
      <c r="B476" s="5" t="s">
        <v>439</v>
      </c>
      <c r="C476" s="8">
        <v>0</v>
      </c>
      <c r="D476" s="8">
        <v>0</v>
      </c>
      <c r="E476" s="13" t="str">
        <f t="shared" si="32"/>
        <v/>
      </c>
      <c r="F476" s="13" t="str">
        <f t="shared" si="33"/>
        <v/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0</v>
      </c>
      <c r="D478" s="8">
        <v>3</v>
      </c>
      <c r="E478" s="13" t="str">
        <f t="shared" si="32"/>
        <v/>
      </c>
      <c r="F478" s="13">
        <f t="shared" si="33"/>
        <v>4.0983606557377051E-3</v>
      </c>
      <c r="G478" s="12" t="str">
        <f t="shared" si="34"/>
        <v>0</v>
      </c>
      <c r="H478" s="17" t="str">
        <f t="shared" si="35"/>
        <v/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0</v>
      </c>
      <c r="D480" s="8">
        <v>0</v>
      </c>
      <c r="E480" s="13" t="str">
        <f t="shared" si="32"/>
        <v/>
      </c>
      <c r="F480" s="13" t="str">
        <f t="shared" si="33"/>
        <v/>
      </c>
      <c r="G480" s="12" t="str">
        <f t="shared" si="34"/>
        <v>0</v>
      </c>
      <c r="H480" s="17" t="str">
        <f t="shared" si="35"/>
        <v/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3</v>
      </c>
      <c r="D483" s="8">
        <v>14</v>
      </c>
      <c r="E483" s="13">
        <f t="shared" si="32"/>
        <v>5.1107325383304937E-3</v>
      </c>
      <c r="F483" s="13">
        <f t="shared" si="33"/>
        <v>1.912568306010929E-2</v>
      </c>
      <c r="G483" s="12">
        <f t="shared" si="34"/>
        <v>3.6666666666666665</v>
      </c>
      <c r="H483" s="17">
        <f t="shared" si="35"/>
        <v>1.8739352640545142E-2</v>
      </c>
    </row>
    <row r="484" spans="2:8" ht="30" x14ac:dyDescent="0.2">
      <c r="B484" s="5" t="s">
        <v>185</v>
      </c>
      <c r="C484" s="8">
        <v>2</v>
      </c>
      <c r="D484" s="8">
        <v>1</v>
      </c>
      <c r="E484" s="13">
        <f t="shared" si="32"/>
        <v>3.4071550255536627E-3</v>
      </c>
      <c r="F484" s="13">
        <f t="shared" si="33"/>
        <v>1.366120218579235E-3</v>
      </c>
      <c r="G484" s="12">
        <f t="shared" si="34"/>
        <v>-0.5</v>
      </c>
      <c r="H484" s="17">
        <f t="shared" si="35"/>
        <v>-1.7035775127768314E-3</v>
      </c>
    </row>
    <row r="485" spans="2:8" ht="15" x14ac:dyDescent="0.2">
      <c r="B485" s="5" t="s">
        <v>444</v>
      </c>
      <c r="C485" s="8">
        <v>11</v>
      </c>
      <c r="D485" s="8">
        <v>3</v>
      </c>
      <c r="E485" s="13">
        <f t="shared" si="32"/>
        <v>1.8739352640545145E-2</v>
      </c>
      <c r="F485" s="13">
        <f t="shared" si="33"/>
        <v>4.0983606557377051E-3</v>
      </c>
      <c r="G485" s="12">
        <f t="shared" si="34"/>
        <v>-0.72727272727272729</v>
      </c>
      <c r="H485" s="17">
        <f t="shared" si="35"/>
        <v>-1.3628620102214651E-2</v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1</v>
      </c>
      <c r="D489" s="8">
        <v>0</v>
      </c>
      <c r="E489" s="13">
        <f t="shared" si="36"/>
        <v>1.7035775127768314E-3</v>
      </c>
      <c r="F489" s="13" t="str">
        <f t="shared" si="37"/>
        <v/>
      </c>
      <c r="G489" s="12" t="str">
        <f t="shared" si="38"/>
        <v>0</v>
      </c>
      <c r="H489" s="17">
        <f t="shared" si="39"/>
        <v>0</v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4</v>
      </c>
      <c r="D491" s="8">
        <v>48</v>
      </c>
      <c r="E491" s="13">
        <f t="shared" si="36"/>
        <v>6.8143100511073255E-3</v>
      </c>
      <c r="F491" s="13">
        <f t="shared" si="37"/>
        <v>6.5573770491803282E-2</v>
      </c>
      <c r="G491" s="12">
        <f t="shared" si="38"/>
        <v>11</v>
      </c>
      <c r="H491" s="17">
        <f t="shared" si="39"/>
        <v>7.4957410562180582E-2</v>
      </c>
    </row>
    <row r="492" spans="2:8" ht="15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3</v>
      </c>
      <c r="D493" s="8">
        <v>2</v>
      </c>
      <c r="E493" s="13">
        <f t="shared" si="36"/>
        <v>5.1107325383304937E-3</v>
      </c>
      <c r="F493" s="13">
        <f t="shared" si="37"/>
        <v>2.7322404371584699E-3</v>
      </c>
      <c r="G493" s="12">
        <f t="shared" si="38"/>
        <v>-0.33333333333333331</v>
      </c>
      <c r="H493" s="17">
        <f t="shared" si="39"/>
        <v>-1.7035775127768312E-3</v>
      </c>
    </row>
    <row r="494" spans="2:8" ht="15" x14ac:dyDescent="0.2">
      <c r="B494" s="5" t="s">
        <v>449</v>
      </c>
      <c r="C494" s="8">
        <v>0</v>
      </c>
      <c r="D494" s="8">
        <v>0</v>
      </c>
      <c r="E494" s="13" t="str">
        <f t="shared" si="36"/>
        <v/>
      </c>
      <c r="F494" s="13" t="str">
        <f t="shared" si="37"/>
        <v/>
      </c>
      <c r="G494" s="12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450</v>
      </c>
      <c r="C495" s="8">
        <v>1</v>
      </c>
      <c r="D495" s="8">
        <v>0</v>
      </c>
      <c r="E495" s="13">
        <f t="shared" si="36"/>
        <v>1.7035775127768314E-3</v>
      </c>
      <c r="F495" s="13" t="str">
        <f t="shared" si="37"/>
        <v/>
      </c>
      <c r="G495" s="12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451</v>
      </c>
      <c r="C496" s="8">
        <v>1</v>
      </c>
      <c r="D496" s="8">
        <v>0</v>
      </c>
      <c r="E496" s="13">
        <f t="shared" si="36"/>
        <v>1.7035775127768314E-3</v>
      </c>
      <c r="F496" s="13" t="str">
        <f t="shared" si="37"/>
        <v/>
      </c>
      <c r="G496" s="12" t="str">
        <f t="shared" si="38"/>
        <v>0</v>
      </c>
      <c r="H496" s="17">
        <f t="shared" si="39"/>
        <v>0</v>
      </c>
    </row>
    <row r="497" spans="2:8" ht="15" x14ac:dyDescent="0.2">
      <c r="B497" s="5" t="s">
        <v>452</v>
      </c>
      <c r="C497" s="8">
        <v>4</v>
      </c>
      <c r="D497" s="8">
        <v>6</v>
      </c>
      <c r="E497" s="13">
        <f t="shared" si="36"/>
        <v>6.8143100511073255E-3</v>
      </c>
      <c r="F497" s="13">
        <f t="shared" si="37"/>
        <v>8.1967213114754103E-3</v>
      </c>
      <c r="G497" s="12">
        <f t="shared" si="38"/>
        <v>0.5</v>
      </c>
      <c r="H497" s="17">
        <f t="shared" si="39"/>
        <v>3.4071550255536627E-3</v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867</v>
      </c>
      <c r="D505" s="40">
        <f>SUM(D506:D530)</f>
        <v>358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-0.58708189158016144</v>
      </c>
      <c r="H505" s="39">
        <f>+IF(OR(AND(E505=""),(G505="")),"",E505*G505)</f>
        <v>-0.58708189158016144</v>
      </c>
    </row>
    <row r="506" spans="2:8" ht="15" x14ac:dyDescent="0.2">
      <c r="B506" s="5" t="s">
        <v>455</v>
      </c>
      <c r="C506" s="8">
        <v>1</v>
      </c>
      <c r="D506" s="8">
        <v>0</v>
      </c>
      <c r="E506" s="13">
        <f>+IF(C506=0,"",C506/C$505)</f>
        <v>1.1534025374855825E-3</v>
      </c>
      <c r="F506" s="13" t="str">
        <f>+IF(D506=0,"",D506/D$505)</f>
        <v/>
      </c>
      <c r="G506" s="12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188</v>
      </c>
      <c r="C507" s="8">
        <v>3</v>
      </c>
      <c r="D507" s="8">
        <v>3</v>
      </c>
      <c r="E507" s="13">
        <f t="shared" ref="E507:E530" si="40">+IF(C507=0,"",C507/C$505)</f>
        <v>3.4602076124567475E-3</v>
      </c>
      <c r="F507" s="13">
        <f t="shared" ref="F507:F530" si="41">+IF(D507=0,"",D507/D$505)</f>
        <v>8.3798882681564244E-3</v>
      </c>
      <c r="G507" s="12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456</v>
      </c>
      <c r="C508" s="8">
        <v>12</v>
      </c>
      <c r="D508" s="8">
        <v>45</v>
      </c>
      <c r="E508" s="13">
        <f t="shared" si="40"/>
        <v>1.384083044982699E-2</v>
      </c>
      <c r="F508" s="13">
        <f t="shared" si="41"/>
        <v>0.12569832402234637</v>
      </c>
      <c r="G508" s="12">
        <f t="shared" si="42"/>
        <v>2.75</v>
      </c>
      <c r="H508" s="17">
        <f t="shared" si="43"/>
        <v>3.8062283737024222E-2</v>
      </c>
    </row>
    <row r="509" spans="2:8" ht="15" x14ac:dyDescent="0.2">
      <c r="B509" s="5" t="s">
        <v>457</v>
      </c>
      <c r="C509" s="8">
        <v>11</v>
      </c>
      <c r="D509" s="8">
        <v>20</v>
      </c>
      <c r="E509" s="13">
        <f t="shared" si="40"/>
        <v>1.2687427912341407E-2</v>
      </c>
      <c r="F509" s="13">
        <f t="shared" si="41"/>
        <v>5.5865921787709494E-2</v>
      </c>
      <c r="G509" s="12">
        <f t="shared" si="42"/>
        <v>0.81818181818181823</v>
      </c>
      <c r="H509" s="17">
        <f t="shared" si="43"/>
        <v>1.0380622837370242E-2</v>
      </c>
    </row>
    <row r="510" spans="2:8" ht="15" x14ac:dyDescent="0.2">
      <c r="B510" s="5" t="s">
        <v>189</v>
      </c>
      <c r="C510" s="8">
        <v>1</v>
      </c>
      <c r="D510" s="8">
        <v>1</v>
      </c>
      <c r="E510" s="13">
        <f t="shared" si="40"/>
        <v>1.1534025374855825E-3</v>
      </c>
      <c r="F510" s="13">
        <f t="shared" si="41"/>
        <v>2.7932960893854749E-3</v>
      </c>
      <c r="G510" s="12">
        <f t="shared" si="42"/>
        <v>0</v>
      </c>
      <c r="H510" s="17">
        <f t="shared" si="43"/>
        <v>0</v>
      </c>
    </row>
    <row r="511" spans="2:8" ht="15" x14ac:dyDescent="0.2">
      <c r="B511" s="5" t="s">
        <v>187</v>
      </c>
      <c r="C511" s="8">
        <v>0</v>
      </c>
      <c r="D511" s="8">
        <v>9</v>
      </c>
      <c r="E511" s="13" t="str">
        <f t="shared" si="40"/>
        <v/>
      </c>
      <c r="F511" s="13">
        <f t="shared" si="41"/>
        <v>2.5139664804469275E-2</v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0</v>
      </c>
      <c r="D512" s="8">
        <v>0</v>
      </c>
      <c r="E512" s="13" t="str">
        <f t="shared" si="40"/>
        <v/>
      </c>
      <c r="F512" s="13" t="str">
        <f t="shared" si="41"/>
        <v/>
      </c>
      <c r="G512" s="12" t="str">
        <f t="shared" si="42"/>
        <v>0</v>
      </c>
      <c r="H512" s="17" t="str">
        <f t="shared" si="43"/>
        <v/>
      </c>
    </row>
    <row r="513" spans="2:8" ht="15" x14ac:dyDescent="0.2">
      <c r="B513" s="5" t="s">
        <v>458</v>
      </c>
      <c r="C513" s="8">
        <v>0</v>
      </c>
      <c r="D513" s="8">
        <v>0</v>
      </c>
      <c r="E513" s="13" t="str">
        <f t="shared" si="40"/>
        <v/>
      </c>
      <c r="F513" s="13" t="str">
        <f t="shared" si="41"/>
        <v/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0</v>
      </c>
      <c r="D514" s="8">
        <v>0</v>
      </c>
      <c r="E514" s="13" t="str">
        <f t="shared" si="40"/>
        <v/>
      </c>
      <c r="F514" s="13" t="str">
        <f t="shared" si="41"/>
        <v/>
      </c>
      <c r="G514" s="12" t="str">
        <f t="shared" si="42"/>
        <v>0</v>
      </c>
      <c r="H514" s="17" t="str">
        <f t="shared" si="43"/>
        <v/>
      </c>
    </row>
    <row r="515" spans="2:8" ht="15" x14ac:dyDescent="0.2">
      <c r="B515" s="5" t="s">
        <v>488</v>
      </c>
      <c r="C515" s="8">
        <v>0</v>
      </c>
      <c r="D515" s="8">
        <v>1</v>
      </c>
      <c r="E515" s="13" t="str">
        <f t="shared" si="40"/>
        <v/>
      </c>
      <c r="F515" s="13">
        <f t="shared" si="41"/>
        <v>2.7932960893854749E-3</v>
      </c>
      <c r="G515" s="12" t="str">
        <f t="shared" si="42"/>
        <v>0</v>
      </c>
      <c r="H515" s="17" t="str">
        <f t="shared" si="43"/>
        <v/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0</v>
      </c>
      <c r="D517" s="8">
        <v>0</v>
      </c>
      <c r="E517" s="13" t="str">
        <f t="shared" si="40"/>
        <v/>
      </c>
      <c r="F517" s="13" t="str">
        <f t="shared" si="41"/>
        <v/>
      </c>
      <c r="G517" s="12" t="str">
        <f t="shared" si="42"/>
        <v>0</v>
      </c>
      <c r="H517" s="17" t="str">
        <f t="shared" si="43"/>
        <v/>
      </c>
    </row>
    <row r="518" spans="2:8" ht="15" x14ac:dyDescent="0.2">
      <c r="B518" s="5" t="s">
        <v>191</v>
      </c>
      <c r="C518" s="8">
        <v>7</v>
      </c>
      <c r="D518" s="8">
        <v>1</v>
      </c>
      <c r="E518" s="13">
        <f t="shared" si="40"/>
        <v>8.0738177623990767E-3</v>
      </c>
      <c r="F518" s="13">
        <f t="shared" si="41"/>
        <v>2.7932960893854749E-3</v>
      </c>
      <c r="G518" s="12">
        <f t="shared" si="42"/>
        <v>-0.8571428571428571</v>
      </c>
      <c r="H518" s="17">
        <f t="shared" si="43"/>
        <v>-6.9204152249134942E-3</v>
      </c>
    </row>
    <row r="519" spans="2:8" ht="15" x14ac:dyDescent="0.2">
      <c r="B519" s="5" t="s">
        <v>193</v>
      </c>
      <c r="C519" s="8">
        <v>0</v>
      </c>
      <c r="D519" s="8">
        <v>0</v>
      </c>
      <c r="E519" s="13" t="str">
        <f t="shared" si="40"/>
        <v/>
      </c>
      <c r="F519" s="13" t="str">
        <f t="shared" si="41"/>
        <v/>
      </c>
      <c r="G519" s="12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319</v>
      </c>
      <c r="D521" s="8">
        <v>5</v>
      </c>
      <c r="E521" s="13">
        <f t="shared" si="40"/>
        <v>0.36793540945790082</v>
      </c>
      <c r="F521" s="13">
        <f t="shared" si="41"/>
        <v>1.3966480446927373E-2</v>
      </c>
      <c r="G521" s="12">
        <f t="shared" si="42"/>
        <v>-0.98432601880877746</v>
      </c>
      <c r="H521" s="17">
        <f t="shared" si="43"/>
        <v>-0.36216839677047291</v>
      </c>
    </row>
    <row r="522" spans="2:8" ht="25.5" customHeight="1" x14ac:dyDescent="0.2">
      <c r="B522" s="5" t="s">
        <v>194</v>
      </c>
      <c r="C522" s="8">
        <v>143</v>
      </c>
      <c r="D522" s="8">
        <v>2</v>
      </c>
      <c r="E522" s="13">
        <f t="shared" si="40"/>
        <v>0.16493656286043828</v>
      </c>
      <c r="F522" s="13">
        <f t="shared" si="41"/>
        <v>5.5865921787709499E-3</v>
      </c>
      <c r="G522" s="12">
        <f t="shared" si="42"/>
        <v>-0.98601398601398604</v>
      </c>
      <c r="H522" s="17">
        <f t="shared" si="43"/>
        <v>-0.16262975778546712</v>
      </c>
    </row>
    <row r="523" spans="2:8" ht="13.5" customHeight="1" x14ac:dyDescent="0.2">
      <c r="B523" s="5" t="s">
        <v>463</v>
      </c>
      <c r="C523" s="8">
        <v>0</v>
      </c>
      <c r="D523" s="8">
        <v>0</v>
      </c>
      <c r="E523" s="13" t="str">
        <f t="shared" si="40"/>
        <v/>
      </c>
      <c r="F523" s="13" t="str">
        <f t="shared" si="41"/>
        <v/>
      </c>
      <c r="G523" s="12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195</v>
      </c>
      <c r="C524" s="8">
        <v>0</v>
      </c>
      <c r="D524" s="8">
        <v>0</v>
      </c>
      <c r="E524" s="13" t="str">
        <f t="shared" si="40"/>
        <v/>
      </c>
      <c r="F524" s="13" t="str">
        <f t="shared" si="41"/>
        <v/>
      </c>
      <c r="G524" s="12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4</v>
      </c>
      <c r="D526" s="8">
        <v>1</v>
      </c>
      <c r="E526" s="13">
        <f t="shared" si="40"/>
        <v>4.61361014994233E-3</v>
      </c>
      <c r="F526" s="13">
        <f t="shared" si="41"/>
        <v>2.7932960893854749E-3</v>
      </c>
      <c r="G526" s="12">
        <f t="shared" si="42"/>
        <v>-0.75</v>
      </c>
      <c r="H526" s="17">
        <f t="shared" si="43"/>
        <v>-3.4602076124567475E-3</v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53</v>
      </c>
      <c r="D529" s="8">
        <v>31</v>
      </c>
      <c r="E529" s="13">
        <f t="shared" si="40"/>
        <v>6.1130334486735868E-2</v>
      </c>
      <c r="F529" s="13">
        <f t="shared" si="41"/>
        <v>8.6592178770949726E-2</v>
      </c>
      <c r="G529" s="12">
        <f t="shared" si="42"/>
        <v>-0.41509433962264153</v>
      </c>
      <c r="H529" s="17">
        <f t="shared" si="43"/>
        <v>-2.5374855824682813E-2</v>
      </c>
    </row>
    <row r="530" spans="2:8" ht="15" x14ac:dyDescent="0.2">
      <c r="B530" s="5" t="s">
        <v>468</v>
      </c>
      <c r="C530" s="8">
        <v>313</v>
      </c>
      <c r="D530" s="8">
        <v>239</v>
      </c>
      <c r="E530" s="13">
        <f t="shared" si="40"/>
        <v>0.36101499423298733</v>
      </c>
      <c r="F530" s="13">
        <f t="shared" si="41"/>
        <v>0.66759776536312854</v>
      </c>
      <c r="G530" s="12">
        <f t="shared" si="42"/>
        <v>-0.2364217252396166</v>
      </c>
      <c r="H530" s="17">
        <f t="shared" si="43"/>
        <v>-8.5351787773933097E-2</v>
      </c>
    </row>
    <row r="531" spans="2:8" x14ac:dyDescent="0.2">
      <c r="B531" s="14" t="s">
        <v>571</v>
      </c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554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513</v>
      </c>
      <c r="C8" s="18">
        <f>+C18+C70+C151+C294+C505</f>
        <v>2264</v>
      </c>
      <c r="D8" s="18">
        <f>+D18+D70+D151+D294+D505</f>
        <v>1758</v>
      </c>
      <c r="E8" s="19">
        <f>SUM(E9:E13)</f>
        <v>1</v>
      </c>
      <c r="F8" s="19">
        <f>SUM(F9:F13)</f>
        <v>1</v>
      </c>
      <c r="G8" s="16">
        <f>+(D8-C8)/C8</f>
        <v>-0.22349823321554771</v>
      </c>
      <c r="H8" s="32">
        <f>+E8*G8</f>
        <v>-0.22349823321554771</v>
      </c>
    </row>
    <row r="9" spans="2:8" x14ac:dyDescent="0.2">
      <c r="B9" s="46" t="str">
        <f>+B18</f>
        <v>Total Vacantes en ocupaciones de nivel Directivo</v>
      </c>
      <c r="C9" s="33">
        <f>+C18</f>
        <v>36</v>
      </c>
      <c r="D9" s="33">
        <f>+D18</f>
        <v>112</v>
      </c>
      <c r="E9" s="34">
        <f>C9/$C$8</f>
        <v>1.5901060070671377E-2</v>
      </c>
      <c r="F9" s="34">
        <f>D9/$D$8</f>
        <v>6.3708759954493738E-2</v>
      </c>
      <c r="G9" s="12">
        <f>+IF(OR(AND(D9=0),(C9=0)),"0",((D9-C9)/C9))</f>
        <v>2.1111111111111112</v>
      </c>
      <c r="H9" s="17">
        <f>+IF(OR(AND(E9=""),(G9="")),"",E9*G9)</f>
        <v>3.3568904593639572E-2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371</v>
      </c>
      <c r="D10" s="33">
        <f>+D70</f>
        <v>238</v>
      </c>
      <c r="E10" s="34">
        <f>C10/$C$8</f>
        <v>0.16386925795053003</v>
      </c>
      <c r="F10" s="34">
        <f>D10/$D$8</f>
        <v>0.13538111490329921</v>
      </c>
      <c r="G10" s="12">
        <f>+IF(OR(AND(D10=0),(C10=0)),"0",((D10-C10)/C10))</f>
        <v>-0.35849056603773582</v>
      </c>
      <c r="H10" s="17">
        <f>+IF(OR(AND(E10=""),(G10="")),"",E10*G10)</f>
        <v>-5.8745583038869252E-2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174</v>
      </c>
      <c r="D11" s="33">
        <f>+D151</f>
        <v>240</v>
      </c>
      <c r="E11" s="34">
        <f>C11/$C$8</f>
        <v>7.6855123674911666E-2</v>
      </c>
      <c r="F11" s="34">
        <f>D11/$D$8</f>
        <v>0.13651877133105803</v>
      </c>
      <c r="G11" s="12">
        <f>+IF(OR(AND(D11=0),(C11=0)),"0",((D11-C11)/C11))</f>
        <v>0.37931034482758619</v>
      </c>
      <c r="H11" s="17">
        <f>+IF(OR(AND(E11=""),(G11="")),"",E11*G11)</f>
        <v>2.9151943462897525E-2</v>
      </c>
    </row>
    <row r="12" spans="2:8" x14ac:dyDescent="0.2">
      <c r="B12" s="46" t="str">
        <f>+B294</f>
        <v>Total Vacantes  en ocupaciones de nivel Calificados</v>
      </c>
      <c r="C12" s="33">
        <f>+C294</f>
        <v>1550</v>
      </c>
      <c r="D12" s="33">
        <f>+D294</f>
        <v>768</v>
      </c>
      <c r="E12" s="34">
        <f>C12/$C$8</f>
        <v>0.68462897526501765</v>
      </c>
      <c r="F12" s="34">
        <f>D12/$D$8</f>
        <v>0.43686006825938567</v>
      </c>
      <c r="G12" s="12">
        <f>+IF(OR(AND(D12=0),(C12=0)),"0",((D12-C12)/C12))</f>
        <v>-0.50451612903225806</v>
      </c>
      <c r="H12" s="17">
        <f>+IF(OR(AND(E12=""),(G12="")),"",E12*G12)</f>
        <v>-0.34540636042402828</v>
      </c>
    </row>
    <row r="13" spans="2:8" x14ac:dyDescent="0.2">
      <c r="B13" s="46" t="str">
        <f>+B505</f>
        <v>Total Vacantes en ocupaciones de nivel Elemental</v>
      </c>
      <c r="C13" s="33">
        <f>+C505</f>
        <v>133</v>
      </c>
      <c r="D13" s="33">
        <f>+D505</f>
        <v>400</v>
      </c>
      <c r="E13" s="34">
        <f>C13/$C$8</f>
        <v>5.8745583038869259E-2</v>
      </c>
      <c r="F13" s="34">
        <f>D13/$D$8</f>
        <v>0.22753128555176336</v>
      </c>
      <c r="G13" s="12">
        <f>+IF(OR(AND(D13=0),(C13=0)),"0",((D13-C13)/C13))</f>
        <v>2.007518796992481</v>
      </c>
      <c r="H13" s="17">
        <f>+IF(OR(AND(E13=""),(G13="")),"",E13*G13)</f>
        <v>0.11793286219081271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36</v>
      </c>
      <c r="D18" s="36">
        <f>SUM(D19:D64)</f>
        <v>112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2.1111111111111112</v>
      </c>
      <c r="H18" s="39">
        <f>+IF(OR(AND(E18=""),(G18="")),"",E18*G18)</f>
        <v>2.1111111111111112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2</v>
      </c>
      <c r="D20" s="8">
        <v>0</v>
      </c>
      <c r="E20" s="11">
        <f t="shared" ref="E20:E64" si="0">+IF(C20=0,"",C20/C$18)</f>
        <v>5.5555555555555552E-2</v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>
        <f t="shared" ref="H20:H64" si="3">+IF(OR(AND(E20=""),(G20="")),"",E20*G20)</f>
        <v>0</v>
      </c>
    </row>
    <row r="21" spans="2:8" ht="20.100000000000001" customHeight="1" x14ac:dyDescent="0.2">
      <c r="B21" s="5" t="s">
        <v>2</v>
      </c>
      <c r="C21" s="8">
        <v>2</v>
      </c>
      <c r="D21" s="8">
        <v>0</v>
      </c>
      <c r="E21" s="11">
        <f t="shared" si="0"/>
        <v>5.5555555555555552E-2</v>
      </c>
      <c r="F21" s="11" t="str">
        <f t="shared" si="1"/>
        <v/>
      </c>
      <c r="G21" s="12" t="str">
        <f t="shared" si="2"/>
        <v>0</v>
      </c>
      <c r="H21" s="17">
        <f t="shared" si="3"/>
        <v>0</v>
      </c>
    </row>
    <row r="22" spans="2:8" ht="20.100000000000001" customHeight="1" x14ac:dyDescent="0.2">
      <c r="B22" s="5" t="s">
        <v>198</v>
      </c>
      <c r="C22" s="8">
        <v>1</v>
      </c>
      <c r="D22" s="8">
        <v>0</v>
      </c>
      <c r="E22" s="11">
        <f t="shared" si="0"/>
        <v>2.7777777777777776E-2</v>
      </c>
      <c r="F22" s="11" t="str">
        <f t="shared" si="1"/>
        <v/>
      </c>
      <c r="G22" s="12" t="str">
        <f t="shared" si="2"/>
        <v>0</v>
      </c>
      <c r="H22" s="17">
        <f t="shared" si="3"/>
        <v>0</v>
      </c>
    </row>
    <row r="23" spans="2:8" ht="20.100000000000001" customHeight="1" x14ac:dyDescent="0.2">
      <c r="B23" s="5" t="s">
        <v>199</v>
      </c>
      <c r="C23" s="8">
        <v>1</v>
      </c>
      <c r="D23" s="8">
        <v>0</v>
      </c>
      <c r="E23" s="11">
        <f t="shared" si="0"/>
        <v>2.7777777777777776E-2</v>
      </c>
      <c r="F23" s="11" t="str">
        <f t="shared" si="1"/>
        <v/>
      </c>
      <c r="G23" s="12" t="str">
        <f t="shared" si="2"/>
        <v>0</v>
      </c>
      <c r="H23" s="17">
        <f t="shared" si="3"/>
        <v>0</v>
      </c>
    </row>
    <row r="24" spans="2:8" ht="20.100000000000001" customHeight="1" x14ac:dyDescent="0.2">
      <c r="B24" s="5" t="s">
        <v>200</v>
      </c>
      <c r="C24" s="8">
        <v>0</v>
      </c>
      <c r="D24" s="8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0</v>
      </c>
      <c r="D25" s="8">
        <v>1</v>
      </c>
      <c r="E25" s="11" t="str">
        <f t="shared" si="0"/>
        <v/>
      </c>
      <c r="F25" s="11">
        <f t="shared" si="1"/>
        <v>8.9285714285714281E-3</v>
      </c>
      <c r="G25" s="12" t="str">
        <f t="shared" si="2"/>
        <v>0</v>
      </c>
      <c r="H25" s="17" t="str">
        <f t="shared" si="3"/>
        <v/>
      </c>
    </row>
    <row r="26" spans="2:8" ht="20.100000000000001" customHeight="1" x14ac:dyDescent="0.2">
      <c r="B26" s="5" t="s">
        <v>7</v>
      </c>
      <c r="C26" s="8">
        <v>1</v>
      </c>
      <c r="D26" s="8">
        <v>1</v>
      </c>
      <c r="E26" s="11">
        <f t="shared" si="0"/>
        <v>2.7777777777777776E-2</v>
      </c>
      <c r="F26" s="11">
        <f t="shared" si="1"/>
        <v>8.9285714285714281E-3</v>
      </c>
      <c r="G26" s="12">
        <f t="shared" si="2"/>
        <v>0</v>
      </c>
      <c r="H26" s="17">
        <f t="shared" si="3"/>
        <v>0</v>
      </c>
    </row>
    <row r="27" spans="2:8" ht="20.100000000000001" customHeight="1" x14ac:dyDescent="0.2">
      <c r="B27" s="5" t="s">
        <v>4</v>
      </c>
      <c r="C27" s="8">
        <v>1</v>
      </c>
      <c r="D27" s="8">
        <v>3</v>
      </c>
      <c r="E27" s="11">
        <f t="shared" si="0"/>
        <v>2.7777777777777776E-2</v>
      </c>
      <c r="F27" s="11">
        <f t="shared" si="1"/>
        <v>2.6785714285714284E-2</v>
      </c>
      <c r="G27" s="12">
        <f t="shared" si="2"/>
        <v>2</v>
      </c>
      <c r="H27" s="17">
        <f t="shared" si="3"/>
        <v>5.5555555555555552E-2</v>
      </c>
    </row>
    <row r="28" spans="2:8" ht="20.100000000000001" customHeight="1" x14ac:dyDescent="0.2">
      <c r="B28" s="5" t="s">
        <v>6</v>
      </c>
      <c r="C28" s="8">
        <v>13</v>
      </c>
      <c r="D28" s="8">
        <v>4</v>
      </c>
      <c r="E28" s="11">
        <f t="shared" si="0"/>
        <v>0.3611111111111111</v>
      </c>
      <c r="F28" s="11">
        <f t="shared" si="1"/>
        <v>3.5714285714285712E-2</v>
      </c>
      <c r="G28" s="12">
        <f t="shared" si="2"/>
        <v>-0.69230769230769229</v>
      </c>
      <c r="H28" s="17">
        <f t="shared" si="3"/>
        <v>-0.25</v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0</v>
      </c>
      <c r="D34" s="8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7" t="str">
        <f t="shared" si="3"/>
        <v/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0</v>
      </c>
      <c r="D36" s="8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5</v>
      </c>
      <c r="D37" s="8">
        <v>0</v>
      </c>
      <c r="E37" s="11">
        <f t="shared" si="0"/>
        <v>0.1388888888888889</v>
      </c>
      <c r="F37" s="11" t="str">
        <f t="shared" si="1"/>
        <v/>
      </c>
      <c r="G37" s="12" t="str">
        <f t="shared" si="2"/>
        <v>0</v>
      </c>
      <c r="H37" s="17">
        <f t="shared" si="3"/>
        <v>0</v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0</v>
      </c>
      <c r="D42" s="8">
        <v>93</v>
      </c>
      <c r="E42" s="11" t="str">
        <f t="shared" si="0"/>
        <v/>
      </c>
      <c r="F42" s="11">
        <f t="shared" si="1"/>
        <v>0.8303571428571429</v>
      </c>
      <c r="G42" s="12" t="str">
        <f t="shared" si="2"/>
        <v>0</v>
      </c>
      <c r="H42" s="17" t="str">
        <f t="shared" si="3"/>
        <v/>
      </c>
    </row>
    <row r="43" spans="2:8" ht="20.100000000000001" customHeight="1" x14ac:dyDescent="0.2">
      <c r="B43" s="5" t="s">
        <v>212</v>
      </c>
      <c r="C43" s="8">
        <v>2</v>
      </c>
      <c r="D43" s="8">
        <v>4</v>
      </c>
      <c r="E43" s="11">
        <f t="shared" si="0"/>
        <v>5.5555555555555552E-2</v>
      </c>
      <c r="F43" s="11">
        <f t="shared" si="1"/>
        <v>3.5714285714285712E-2</v>
      </c>
      <c r="G43" s="12">
        <f t="shared" si="2"/>
        <v>1</v>
      </c>
      <c r="H43" s="17">
        <f t="shared" si="3"/>
        <v>5.5555555555555552E-2</v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1</v>
      </c>
      <c r="D48" s="8">
        <v>0</v>
      </c>
      <c r="E48" s="11">
        <f t="shared" si="0"/>
        <v>2.7777777777777776E-2</v>
      </c>
      <c r="F48" s="11" t="str">
        <f t="shared" si="1"/>
        <v/>
      </c>
      <c r="G48" s="12" t="str">
        <f t="shared" si="2"/>
        <v>0</v>
      </c>
      <c r="H48" s="17">
        <f t="shared" si="3"/>
        <v>0</v>
      </c>
    </row>
    <row r="49" spans="2:8" ht="20.100000000000001" customHeight="1" x14ac:dyDescent="0.2">
      <c r="B49" s="5" t="s">
        <v>17</v>
      </c>
      <c r="C49" s="8">
        <v>0</v>
      </c>
      <c r="D49" s="8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0</v>
      </c>
      <c r="D50" s="8">
        <v>1</v>
      </c>
      <c r="E50" s="11" t="str">
        <f t="shared" si="0"/>
        <v/>
      </c>
      <c r="F50" s="11">
        <f t="shared" si="1"/>
        <v>8.9285714285714281E-3</v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0</v>
      </c>
      <c r="D51" s="8">
        <v>1</v>
      </c>
      <c r="E51" s="11" t="str">
        <f t="shared" si="0"/>
        <v/>
      </c>
      <c r="F51" s="11">
        <f t="shared" si="1"/>
        <v>8.9285714285714281E-3</v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1</v>
      </c>
      <c r="D52" s="8">
        <v>1</v>
      </c>
      <c r="E52" s="11">
        <f t="shared" si="0"/>
        <v>2.7777777777777776E-2</v>
      </c>
      <c r="F52" s="11">
        <f t="shared" si="1"/>
        <v>8.9285714285714281E-3</v>
      </c>
      <c r="G52" s="12">
        <f t="shared" si="2"/>
        <v>0</v>
      </c>
      <c r="H52" s="17">
        <f t="shared" si="3"/>
        <v>0</v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1</v>
      </c>
      <c r="D55" s="8">
        <v>0</v>
      </c>
      <c r="E55" s="11">
        <f t="shared" si="0"/>
        <v>2.7777777777777776E-2</v>
      </c>
      <c r="F55" s="11" t="str">
        <f t="shared" si="1"/>
        <v/>
      </c>
      <c r="G55" s="12" t="str">
        <f t="shared" si="2"/>
        <v>0</v>
      </c>
      <c r="H55" s="17">
        <f t="shared" si="3"/>
        <v>0</v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1</v>
      </c>
      <c r="D59" s="8">
        <v>0</v>
      </c>
      <c r="E59" s="11">
        <f t="shared" si="0"/>
        <v>2.7777777777777776E-2</v>
      </c>
      <c r="F59" s="11" t="str">
        <f t="shared" si="1"/>
        <v/>
      </c>
      <c r="G59" s="12" t="str">
        <f t="shared" si="2"/>
        <v>0</v>
      </c>
      <c r="H59" s="17">
        <f t="shared" si="3"/>
        <v>0</v>
      </c>
    </row>
    <row r="60" spans="2:8" ht="20.100000000000001" customHeight="1" x14ac:dyDescent="0.2">
      <c r="B60" s="5" t="s">
        <v>219</v>
      </c>
      <c r="C60" s="8">
        <v>1</v>
      </c>
      <c r="D60" s="8">
        <v>0</v>
      </c>
      <c r="E60" s="11">
        <f t="shared" si="0"/>
        <v>2.7777777777777776E-2</v>
      </c>
      <c r="F60" s="11" t="str">
        <f t="shared" si="1"/>
        <v/>
      </c>
      <c r="G60" s="12" t="str">
        <f t="shared" si="2"/>
        <v>0</v>
      </c>
      <c r="H60" s="17">
        <f t="shared" si="3"/>
        <v>0</v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0</v>
      </c>
      <c r="D62" s="8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7" t="str">
        <f t="shared" si="3"/>
        <v/>
      </c>
    </row>
    <row r="63" spans="2:8" ht="20.100000000000001" customHeight="1" x14ac:dyDescent="0.2">
      <c r="B63" s="5" t="s">
        <v>221</v>
      </c>
      <c r="C63" s="8">
        <v>3</v>
      </c>
      <c r="D63" s="8">
        <v>3</v>
      </c>
      <c r="E63" s="11">
        <f t="shared" si="0"/>
        <v>8.3333333333333329E-2</v>
      </c>
      <c r="F63" s="11">
        <f t="shared" si="1"/>
        <v>2.6785714285714284E-2</v>
      </c>
      <c r="G63" s="12">
        <f t="shared" si="2"/>
        <v>0</v>
      </c>
      <c r="H63" s="17">
        <f t="shared" si="3"/>
        <v>0</v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371</v>
      </c>
      <c r="D70" s="40">
        <f>SUM(D71:D145)</f>
        <v>238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-0.35849056603773582</v>
      </c>
      <c r="H70" s="39">
        <f>+IF(OR(AND(E70=""),(G70="")),"",E70*G70)</f>
        <v>-0.35849056603773582</v>
      </c>
    </row>
    <row r="71" spans="2:8" ht="15" x14ac:dyDescent="0.2">
      <c r="B71" s="5" t="s">
        <v>21</v>
      </c>
      <c r="C71" s="8">
        <v>10</v>
      </c>
      <c r="D71" s="8">
        <v>7</v>
      </c>
      <c r="E71" s="13">
        <f>+IF(C71=0,"",C71/C$70)</f>
        <v>2.6954177897574125E-2</v>
      </c>
      <c r="F71" s="13">
        <f>+IF(D71=0,"",D71/D$70)</f>
        <v>2.9411764705882353E-2</v>
      </c>
      <c r="G71" s="12">
        <f>+IF(OR(AND(D71=0),(C71=0)),"0",((D71-C71)/C71))</f>
        <v>-0.3</v>
      </c>
      <c r="H71" s="17">
        <f>+IF(OR(AND(E71=""),(G71="")),"",E71*G71)</f>
        <v>-8.0862533692722376E-3</v>
      </c>
    </row>
    <row r="72" spans="2:8" ht="15" x14ac:dyDescent="0.2">
      <c r="B72" s="5" t="s">
        <v>22</v>
      </c>
      <c r="C72" s="8">
        <v>1</v>
      </c>
      <c r="D72" s="8">
        <v>0</v>
      </c>
      <c r="E72" s="13">
        <f t="shared" ref="E72:E135" si="4">+IF(C72=0,"",C72/C$70)</f>
        <v>2.6954177897574125E-3</v>
      </c>
      <c r="F72" s="13" t="str">
        <f t="shared" ref="F72:F135" si="5">+IF(D72=0,"",D72/D$70)</f>
        <v/>
      </c>
      <c r="G72" s="12" t="str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23</v>
      </c>
      <c r="C73" s="8">
        <v>1</v>
      </c>
      <c r="D73" s="8">
        <v>13</v>
      </c>
      <c r="E73" s="13">
        <f t="shared" si="4"/>
        <v>2.6954177897574125E-3</v>
      </c>
      <c r="F73" s="13">
        <f t="shared" si="5"/>
        <v>5.4621848739495799E-2</v>
      </c>
      <c r="G73" s="12">
        <f t="shared" si="6"/>
        <v>12</v>
      </c>
      <c r="H73" s="17">
        <f t="shared" si="7"/>
        <v>3.2345013477088951E-2</v>
      </c>
    </row>
    <row r="74" spans="2:8" ht="15" x14ac:dyDescent="0.2">
      <c r="B74" s="5" t="s">
        <v>223</v>
      </c>
      <c r="C74" s="8">
        <v>16</v>
      </c>
      <c r="D74" s="8">
        <v>15</v>
      </c>
      <c r="E74" s="13">
        <f t="shared" si="4"/>
        <v>4.3126684636118601E-2</v>
      </c>
      <c r="F74" s="13">
        <f t="shared" si="5"/>
        <v>6.3025210084033612E-2</v>
      </c>
      <c r="G74" s="12">
        <f t="shared" si="6"/>
        <v>-6.25E-2</v>
      </c>
      <c r="H74" s="17">
        <f t="shared" si="7"/>
        <v>-2.6954177897574125E-3</v>
      </c>
    </row>
    <row r="75" spans="2:8" ht="15" x14ac:dyDescent="0.2">
      <c r="B75" s="5" t="s">
        <v>24</v>
      </c>
      <c r="C75" s="8">
        <v>11</v>
      </c>
      <c r="D75" s="8">
        <v>3</v>
      </c>
      <c r="E75" s="13">
        <f t="shared" si="4"/>
        <v>2.9649595687331536E-2</v>
      </c>
      <c r="F75" s="13">
        <f t="shared" si="5"/>
        <v>1.2605042016806723E-2</v>
      </c>
      <c r="G75" s="12">
        <f t="shared" si="6"/>
        <v>-0.72727272727272729</v>
      </c>
      <c r="H75" s="17">
        <f t="shared" si="7"/>
        <v>-2.15633423180593E-2</v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1</v>
      </c>
      <c r="D77" s="8">
        <v>0</v>
      </c>
      <c r="E77" s="13">
        <f t="shared" si="4"/>
        <v>2.6954177897574125E-3</v>
      </c>
      <c r="F77" s="13" t="str">
        <f t="shared" si="5"/>
        <v/>
      </c>
      <c r="G77" s="12" t="str">
        <f t="shared" si="6"/>
        <v>0</v>
      </c>
      <c r="H77" s="17">
        <f t="shared" si="7"/>
        <v>0</v>
      </c>
    </row>
    <row r="78" spans="2:8" ht="15" x14ac:dyDescent="0.2">
      <c r="B78" s="5" t="s">
        <v>226</v>
      </c>
      <c r="C78" s="8">
        <v>1</v>
      </c>
      <c r="D78" s="8">
        <v>0</v>
      </c>
      <c r="E78" s="13">
        <f t="shared" si="4"/>
        <v>2.6954177897574125E-3</v>
      </c>
      <c r="F78" s="13" t="str">
        <f t="shared" si="5"/>
        <v/>
      </c>
      <c r="G78" s="12" t="str">
        <f t="shared" si="6"/>
        <v>0</v>
      </c>
      <c r="H78" s="17">
        <f t="shared" si="7"/>
        <v>0</v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6</v>
      </c>
      <c r="D80" s="8">
        <v>1</v>
      </c>
      <c r="E80" s="13">
        <f t="shared" si="4"/>
        <v>1.6172506738544475E-2</v>
      </c>
      <c r="F80" s="13">
        <f t="shared" si="5"/>
        <v>4.2016806722689074E-3</v>
      </c>
      <c r="G80" s="12">
        <f t="shared" si="6"/>
        <v>-0.83333333333333337</v>
      </c>
      <c r="H80" s="17">
        <f t="shared" si="7"/>
        <v>-1.3477088948787063E-2</v>
      </c>
    </row>
    <row r="81" spans="2:8" ht="15" x14ac:dyDescent="0.2">
      <c r="B81" s="5" t="s">
        <v>25</v>
      </c>
      <c r="C81" s="8">
        <v>0</v>
      </c>
      <c r="D81" s="8">
        <v>0</v>
      </c>
      <c r="E81" s="13" t="str">
        <f t="shared" si="4"/>
        <v/>
      </c>
      <c r="F81" s="13" t="str">
        <f t="shared" si="5"/>
        <v/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2</v>
      </c>
      <c r="D82" s="8">
        <v>0</v>
      </c>
      <c r="E82" s="13">
        <f t="shared" si="4"/>
        <v>5.3908355795148251E-3</v>
      </c>
      <c r="F82" s="13" t="str">
        <f t="shared" si="5"/>
        <v/>
      </c>
      <c r="G82" s="12" t="str">
        <f t="shared" si="6"/>
        <v>0</v>
      </c>
      <c r="H82" s="17">
        <f t="shared" si="7"/>
        <v>0</v>
      </c>
    </row>
    <row r="83" spans="2:8" ht="15" x14ac:dyDescent="0.2">
      <c r="B83" s="5" t="s">
        <v>230</v>
      </c>
      <c r="C83" s="8">
        <v>6</v>
      </c>
      <c r="D83" s="8">
        <v>11</v>
      </c>
      <c r="E83" s="13">
        <f t="shared" si="4"/>
        <v>1.6172506738544475E-2</v>
      </c>
      <c r="F83" s="13">
        <f t="shared" si="5"/>
        <v>4.6218487394957986E-2</v>
      </c>
      <c r="G83" s="12">
        <f t="shared" si="6"/>
        <v>0.83333333333333337</v>
      </c>
      <c r="H83" s="17">
        <f t="shared" si="7"/>
        <v>1.3477088948787063E-2</v>
      </c>
    </row>
    <row r="84" spans="2:8" ht="15" x14ac:dyDescent="0.2">
      <c r="B84" s="5" t="s">
        <v>231</v>
      </c>
      <c r="C84" s="8">
        <v>7</v>
      </c>
      <c r="D84" s="8">
        <v>4</v>
      </c>
      <c r="E84" s="13">
        <f t="shared" si="4"/>
        <v>1.8867924528301886E-2</v>
      </c>
      <c r="F84" s="13">
        <f t="shared" si="5"/>
        <v>1.680672268907563E-2</v>
      </c>
      <c r="G84" s="12">
        <f t="shared" si="6"/>
        <v>-0.42857142857142855</v>
      </c>
      <c r="H84" s="17">
        <f t="shared" si="7"/>
        <v>-8.0862533692722359E-3</v>
      </c>
    </row>
    <row r="85" spans="2:8" ht="15" x14ac:dyDescent="0.2">
      <c r="B85" s="5" t="s">
        <v>29</v>
      </c>
      <c r="C85" s="8">
        <v>8</v>
      </c>
      <c r="D85" s="8">
        <v>0</v>
      </c>
      <c r="E85" s="13">
        <f t="shared" si="4"/>
        <v>2.15633423180593E-2</v>
      </c>
      <c r="F85" s="13" t="str">
        <f t="shared" si="5"/>
        <v/>
      </c>
      <c r="G85" s="12" t="str">
        <f t="shared" si="6"/>
        <v>0</v>
      </c>
      <c r="H85" s="17">
        <f t="shared" si="7"/>
        <v>0</v>
      </c>
    </row>
    <row r="86" spans="2:8" ht="15" x14ac:dyDescent="0.2">
      <c r="B86" s="5" t="s">
        <v>232</v>
      </c>
      <c r="C86" s="8">
        <v>4</v>
      </c>
      <c r="D86" s="8">
        <v>0</v>
      </c>
      <c r="E86" s="13">
        <f t="shared" si="4"/>
        <v>1.078167115902965E-2</v>
      </c>
      <c r="F86" s="13" t="str">
        <f t="shared" si="5"/>
        <v/>
      </c>
      <c r="G86" s="12" t="str">
        <f t="shared" si="6"/>
        <v>0</v>
      </c>
      <c r="H86" s="17">
        <f t="shared" si="7"/>
        <v>0</v>
      </c>
    </row>
    <row r="87" spans="2:8" ht="15" x14ac:dyDescent="0.2">
      <c r="B87" s="5" t="s">
        <v>233</v>
      </c>
      <c r="C87" s="8">
        <v>6</v>
      </c>
      <c r="D87" s="8">
        <v>0</v>
      </c>
      <c r="E87" s="13">
        <f t="shared" si="4"/>
        <v>1.6172506738544475E-2</v>
      </c>
      <c r="F87" s="13" t="str">
        <f t="shared" si="5"/>
        <v/>
      </c>
      <c r="G87" s="12" t="str">
        <f t="shared" si="6"/>
        <v>0</v>
      </c>
      <c r="H87" s="17">
        <f t="shared" si="7"/>
        <v>0</v>
      </c>
    </row>
    <row r="88" spans="2:8" ht="15" x14ac:dyDescent="0.2">
      <c r="B88" s="5" t="s">
        <v>234</v>
      </c>
      <c r="C88" s="8">
        <v>7</v>
      </c>
      <c r="D88" s="8">
        <v>4</v>
      </c>
      <c r="E88" s="13">
        <f t="shared" si="4"/>
        <v>1.8867924528301886E-2</v>
      </c>
      <c r="F88" s="13">
        <f t="shared" si="5"/>
        <v>1.680672268907563E-2</v>
      </c>
      <c r="G88" s="12">
        <f t="shared" si="6"/>
        <v>-0.42857142857142855</v>
      </c>
      <c r="H88" s="17">
        <f t="shared" si="7"/>
        <v>-8.0862533692722359E-3</v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4</v>
      </c>
      <c r="D90" s="8">
        <v>2</v>
      </c>
      <c r="E90" s="13">
        <f t="shared" si="4"/>
        <v>1.078167115902965E-2</v>
      </c>
      <c r="F90" s="13">
        <f t="shared" si="5"/>
        <v>8.4033613445378148E-3</v>
      </c>
      <c r="G90" s="12">
        <f t="shared" si="6"/>
        <v>-0.5</v>
      </c>
      <c r="H90" s="17">
        <f t="shared" si="7"/>
        <v>-5.3908355795148251E-3</v>
      </c>
    </row>
    <row r="91" spans="2:8" ht="15" x14ac:dyDescent="0.2">
      <c r="B91" s="5" t="s">
        <v>235</v>
      </c>
      <c r="C91" s="8">
        <v>1</v>
      </c>
      <c r="D91" s="8">
        <v>0</v>
      </c>
      <c r="E91" s="13">
        <f t="shared" si="4"/>
        <v>2.6954177897574125E-3</v>
      </c>
      <c r="F91" s="13" t="str">
        <f t="shared" si="5"/>
        <v/>
      </c>
      <c r="G91" s="12" t="str">
        <f t="shared" si="6"/>
        <v>0</v>
      </c>
      <c r="H91" s="17">
        <f t="shared" si="7"/>
        <v>0</v>
      </c>
    </row>
    <row r="92" spans="2:8" ht="15" x14ac:dyDescent="0.2">
      <c r="B92" s="5" t="s">
        <v>236</v>
      </c>
      <c r="C92" s="8">
        <v>14</v>
      </c>
      <c r="D92" s="8">
        <v>3</v>
      </c>
      <c r="E92" s="13">
        <f t="shared" si="4"/>
        <v>3.7735849056603772E-2</v>
      </c>
      <c r="F92" s="13">
        <f t="shared" si="5"/>
        <v>1.2605042016806723E-2</v>
      </c>
      <c r="G92" s="12">
        <f t="shared" si="6"/>
        <v>-0.7857142857142857</v>
      </c>
      <c r="H92" s="17">
        <f t="shared" si="7"/>
        <v>-2.9649595687331536E-2</v>
      </c>
    </row>
    <row r="93" spans="2:8" ht="15" x14ac:dyDescent="0.2">
      <c r="B93" s="5" t="s">
        <v>470</v>
      </c>
      <c r="C93" s="8">
        <v>6</v>
      </c>
      <c r="D93" s="8">
        <v>5</v>
      </c>
      <c r="E93" s="13">
        <f t="shared" si="4"/>
        <v>1.6172506738544475E-2</v>
      </c>
      <c r="F93" s="13">
        <f t="shared" si="5"/>
        <v>2.100840336134454E-2</v>
      </c>
      <c r="G93" s="12">
        <f t="shared" si="6"/>
        <v>-0.16666666666666666</v>
      </c>
      <c r="H93" s="17">
        <f t="shared" si="7"/>
        <v>-2.6954177897574125E-3</v>
      </c>
    </row>
    <row r="94" spans="2:8" ht="15" x14ac:dyDescent="0.2">
      <c r="B94" s="5" t="s">
        <v>26</v>
      </c>
      <c r="C94" s="8">
        <v>4</v>
      </c>
      <c r="D94" s="8">
        <v>1</v>
      </c>
      <c r="E94" s="13">
        <f t="shared" si="4"/>
        <v>1.078167115902965E-2</v>
      </c>
      <c r="F94" s="13">
        <f t="shared" si="5"/>
        <v>4.2016806722689074E-3</v>
      </c>
      <c r="G94" s="12">
        <f t="shared" si="6"/>
        <v>-0.75</v>
      </c>
      <c r="H94" s="17">
        <f t="shared" si="7"/>
        <v>-8.0862533692722376E-3</v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1</v>
      </c>
      <c r="E96" s="13" t="str">
        <f t="shared" si="4"/>
        <v/>
      </c>
      <c r="F96" s="13">
        <f t="shared" si="5"/>
        <v>4.2016806722689074E-3</v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0</v>
      </c>
      <c r="D97" s="8">
        <v>0</v>
      </c>
      <c r="E97" s="13" t="str">
        <f t="shared" si="4"/>
        <v/>
      </c>
      <c r="F97" s="13" t="str">
        <f t="shared" si="5"/>
        <v/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1</v>
      </c>
      <c r="D98" s="8">
        <v>0</v>
      </c>
      <c r="E98" s="13">
        <f t="shared" si="4"/>
        <v>2.6954177897574125E-3</v>
      </c>
      <c r="F98" s="13" t="str">
        <f t="shared" si="5"/>
        <v/>
      </c>
      <c r="G98" s="12" t="str">
        <f t="shared" si="6"/>
        <v>0</v>
      </c>
      <c r="H98" s="17">
        <f t="shared" si="7"/>
        <v>0</v>
      </c>
    </row>
    <row r="99" spans="2:8" ht="15" x14ac:dyDescent="0.2">
      <c r="B99" s="5" t="s">
        <v>240</v>
      </c>
      <c r="C99" s="8">
        <v>0</v>
      </c>
      <c r="D99" s="8">
        <v>0</v>
      </c>
      <c r="E99" s="13" t="str">
        <f t="shared" si="4"/>
        <v/>
      </c>
      <c r="F99" s="13" t="str">
        <f t="shared" si="5"/>
        <v/>
      </c>
      <c r="G99" s="12" t="str">
        <f t="shared" si="6"/>
        <v>0</v>
      </c>
      <c r="H99" s="17" t="str">
        <f t="shared" si="7"/>
        <v/>
      </c>
    </row>
    <row r="100" spans="2:8" ht="15" x14ac:dyDescent="0.2">
      <c r="B100" s="5" t="s">
        <v>241</v>
      </c>
      <c r="C100" s="8">
        <v>1</v>
      </c>
      <c r="D100" s="8">
        <v>0</v>
      </c>
      <c r="E100" s="13">
        <f t="shared" si="4"/>
        <v>2.6954177897574125E-3</v>
      </c>
      <c r="F100" s="13" t="str">
        <f t="shared" si="5"/>
        <v/>
      </c>
      <c r="G100" s="12" t="str">
        <f t="shared" si="6"/>
        <v>0</v>
      </c>
      <c r="H100" s="17">
        <f t="shared" si="7"/>
        <v>0</v>
      </c>
    </row>
    <row r="101" spans="2:8" ht="15" x14ac:dyDescent="0.2">
      <c r="B101" s="5" t="s">
        <v>242</v>
      </c>
      <c r="C101" s="8">
        <v>3</v>
      </c>
      <c r="D101" s="8">
        <v>0</v>
      </c>
      <c r="E101" s="13">
        <f t="shared" si="4"/>
        <v>8.0862533692722376E-3</v>
      </c>
      <c r="F101" s="13" t="str">
        <f t="shared" si="5"/>
        <v/>
      </c>
      <c r="G101" s="12" t="str">
        <f t="shared" si="6"/>
        <v>0</v>
      </c>
      <c r="H101" s="17">
        <f t="shared" si="7"/>
        <v>0</v>
      </c>
    </row>
    <row r="102" spans="2:8" ht="15" x14ac:dyDescent="0.2">
      <c r="B102" s="5" t="s">
        <v>243</v>
      </c>
      <c r="C102" s="8">
        <v>5</v>
      </c>
      <c r="D102" s="8">
        <v>1</v>
      </c>
      <c r="E102" s="13">
        <f t="shared" si="4"/>
        <v>1.3477088948787063E-2</v>
      </c>
      <c r="F102" s="13">
        <f t="shared" si="5"/>
        <v>4.2016806722689074E-3</v>
      </c>
      <c r="G102" s="12">
        <f t="shared" si="6"/>
        <v>-0.8</v>
      </c>
      <c r="H102" s="17">
        <f t="shared" si="7"/>
        <v>-1.078167115902965E-2</v>
      </c>
    </row>
    <row r="103" spans="2:8" ht="15" x14ac:dyDescent="0.2">
      <c r="B103" s="5" t="s">
        <v>244</v>
      </c>
      <c r="C103" s="8">
        <v>0</v>
      </c>
      <c r="D103" s="8">
        <v>0</v>
      </c>
      <c r="E103" s="13" t="str">
        <f t="shared" si="4"/>
        <v/>
      </c>
      <c r="F103" s="13" t="str">
        <f t="shared" si="5"/>
        <v/>
      </c>
      <c r="G103" s="12" t="str">
        <f t="shared" si="6"/>
        <v>0</v>
      </c>
      <c r="H103" s="17" t="str">
        <f t="shared" si="7"/>
        <v/>
      </c>
    </row>
    <row r="104" spans="2:8" ht="15" x14ac:dyDescent="0.2">
      <c r="B104" s="5" t="s">
        <v>35</v>
      </c>
      <c r="C104" s="8">
        <v>0</v>
      </c>
      <c r="D104" s="8">
        <v>1</v>
      </c>
      <c r="E104" s="13" t="str">
        <f t="shared" si="4"/>
        <v/>
      </c>
      <c r="F104" s="13">
        <f t="shared" si="5"/>
        <v>4.2016806722689074E-3</v>
      </c>
      <c r="G104" s="12" t="str">
        <f t="shared" si="6"/>
        <v>0</v>
      </c>
      <c r="H104" s="17" t="str">
        <f t="shared" si="7"/>
        <v/>
      </c>
    </row>
    <row r="105" spans="2:8" ht="15" x14ac:dyDescent="0.2">
      <c r="B105" s="5" t="s">
        <v>245</v>
      </c>
      <c r="C105" s="8">
        <v>0</v>
      </c>
      <c r="D105" s="8">
        <v>0</v>
      </c>
      <c r="E105" s="13" t="str">
        <f t="shared" si="4"/>
        <v/>
      </c>
      <c r="F105" s="13" t="str">
        <f t="shared" si="5"/>
        <v/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4</v>
      </c>
      <c r="D107" s="8">
        <v>0</v>
      </c>
      <c r="E107" s="13">
        <f t="shared" si="4"/>
        <v>1.078167115902965E-2</v>
      </c>
      <c r="F107" s="13" t="str">
        <f t="shared" si="5"/>
        <v/>
      </c>
      <c r="G107" s="12" t="str">
        <f t="shared" si="6"/>
        <v>0</v>
      </c>
      <c r="H107" s="17">
        <f t="shared" si="7"/>
        <v>0</v>
      </c>
    </row>
    <row r="108" spans="2:8" ht="15" x14ac:dyDescent="0.2">
      <c r="B108" s="5" t="s">
        <v>32</v>
      </c>
      <c r="C108" s="8">
        <v>3</v>
      </c>
      <c r="D108" s="8">
        <v>1</v>
      </c>
      <c r="E108" s="13">
        <f t="shared" si="4"/>
        <v>8.0862533692722376E-3</v>
      </c>
      <c r="F108" s="13">
        <f t="shared" si="5"/>
        <v>4.2016806722689074E-3</v>
      </c>
      <c r="G108" s="12">
        <f t="shared" si="6"/>
        <v>-0.66666666666666663</v>
      </c>
      <c r="H108" s="17">
        <f t="shared" si="7"/>
        <v>-5.3908355795148251E-3</v>
      </c>
    </row>
    <row r="109" spans="2:8" ht="15" x14ac:dyDescent="0.2">
      <c r="B109" s="5" t="s">
        <v>248</v>
      </c>
      <c r="C109" s="8">
        <v>2</v>
      </c>
      <c r="D109" s="8">
        <v>2</v>
      </c>
      <c r="E109" s="13">
        <f t="shared" si="4"/>
        <v>5.3908355795148251E-3</v>
      </c>
      <c r="F109" s="13">
        <f t="shared" si="5"/>
        <v>8.4033613445378148E-3</v>
      </c>
      <c r="G109" s="12">
        <f t="shared" si="6"/>
        <v>0</v>
      </c>
      <c r="H109" s="17">
        <f t="shared" si="7"/>
        <v>0</v>
      </c>
    </row>
    <row r="110" spans="2:8" ht="15" x14ac:dyDescent="0.2">
      <c r="B110" s="5" t="s">
        <v>33</v>
      </c>
      <c r="C110" s="8">
        <v>3</v>
      </c>
      <c r="D110" s="8">
        <v>0</v>
      </c>
      <c r="E110" s="13">
        <f t="shared" si="4"/>
        <v>8.0862533692722376E-3</v>
      </c>
      <c r="F110" s="13" t="str">
        <f t="shared" si="5"/>
        <v/>
      </c>
      <c r="G110" s="12" t="str">
        <f t="shared" si="6"/>
        <v>0</v>
      </c>
      <c r="H110" s="17">
        <f t="shared" si="7"/>
        <v>0</v>
      </c>
    </row>
    <row r="111" spans="2:8" ht="15" x14ac:dyDescent="0.2">
      <c r="B111" s="5" t="s">
        <v>31</v>
      </c>
      <c r="C111" s="8">
        <v>2</v>
      </c>
      <c r="D111" s="8">
        <v>6</v>
      </c>
      <c r="E111" s="13">
        <f t="shared" si="4"/>
        <v>5.3908355795148251E-3</v>
      </c>
      <c r="F111" s="13">
        <f t="shared" si="5"/>
        <v>2.5210084033613446E-2</v>
      </c>
      <c r="G111" s="12">
        <f t="shared" si="6"/>
        <v>2</v>
      </c>
      <c r="H111" s="17">
        <f t="shared" si="7"/>
        <v>1.078167115902965E-2</v>
      </c>
    </row>
    <row r="112" spans="2:8" ht="15" x14ac:dyDescent="0.2">
      <c r="B112" s="5" t="s">
        <v>34</v>
      </c>
      <c r="C112" s="8">
        <v>6</v>
      </c>
      <c r="D112" s="8">
        <v>4</v>
      </c>
      <c r="E112" s="13">
        <f t="shared" si="4"/>
        <v>1.6172506738544475E-2</v>
      </c>
      <c r="F112" s="13">
        <f t="shared" si="5"/>
        <v>1.680672268907563E-2</v>
      </c>
      <c r="G112" s="12">
        <f t="shared" si="6"/>
        <v>-0.33333333333333331</v>
      </c>
      <c r="H112" s="17">
        <f t="shared" si="7"/>
        <v>-5.3908355795148251E-3</v>
      </c>
    </row>
    <row r="113" spans="2:8" ht="15" x14ac:dyDescent="0.2">
      <c r="B113" s="5" t="s">
        <v>249</v>
      </c>
      <c r="C113" s="8">
        <v>17</v>
      </c>
      <c r="D113" s="8">
        <v>11</v>
      </c>
      <c r="E113" s="13">
        <f t="shared" si="4"/>
        <v>4.5822102425876012E-2</v>
      </c>
      <c r="F113" s="13">
        <f t="shared" si="5"/>
        <v>4.6218487394957986E-2</v>
      </c>
      <c r="G113" s="12">
        <f t="shared" si="6"/>
        <v>-0.35294117647058826</v>
      </c>
      <c r="H113" s="17">
        <f t="shared" si="7"/>
        <v>-1.6172506738544475E-2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7</v>
      </c>
      <c r="D115" s="8">
        <v>7</v>
      </c>
      <c r="E115" s="13">
        <f t="shared" si="4"/>
        <v>1.8867924528301886E-2</v>
      </c>
      <c r="F115" s="13">
        <f t="shared" si="5"/>
        <v>2.9411764705882353E-2</v>
      </c>
      <c r="G115" s="12">
        <f t="shared" si="6"/>
        <v>0</v>
      </c>
      <c r="H115" s="17">
        <f t="shared" si="7"/>
        <v>0</v>
      </c>
    </row>
    <row r="116" spans="2:8" ht="15" x14ac:dyDescent="0.2">
      <c r="B116" s="5" t="s">
        <v>250</v>
      </c>
      <c r="C116" s="8">
        <v>1</v>
      </c>
      <c r="D116" s="8">
        <v>2</v>
      </c>
      <c r="E116" s="13">
        <f t="shared" si="4"/>
        <v>2.6954177897574125E-3</v>
      </c>
      <c r="F116" s="13">
        <f t="shared" si="5"/>
        <v>8.4033613445378148E-3</v>
      </c>
      <c r="G116" s="12">
        <f t="shared" si="6"/>
        <v>1</v>
      </c>
      <c r="H116" s="17">
        <f t="shared" si="7"/>
        <v>2.6954177897574125E-3</v>
      </c>
    </row>
    <row r="117" spans="2:8" ht="15" x14ac:dyDescent="0.2">
      <c r="B117" s="5" t="s">
        <v>251</v>
      </c>
      <c r="C117" s="8">
        <v>0</v>
      </c>
      <c r="D117" s="8">
        <v>0</v>
      </c>
      <c r="E117" s="13" t="str">
        <f t="shared" si="4"/>
        <v/>
      </c>
      <c r="F117" s="13" t="str">
        <f t="shared" si="5"/>
        <v/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171</v>
      </c>
      <c r="D118" s="8">
        <v>101</v>
      </c>
      <c r="E118" s="13">
        <f t="shared" si="4"/>
        <v>0.46091644204851751</v>
      </c>
      <c r="F118" s="13">
        <f t="shared" si="5"/>
        <v>0.42436974789915966</v>
      </c>
      <c r="G118" s="12">
        <f t="shared" si="6"/>
        <v>-0.40935672514619881</v>
      </c>
      <c r="H118" s="17">
        <f t="shared" si="7"/>
        <v>-0.18867924528301885</v>
      </c>
    </row>
    <row r="119" spans="2:8" ht="15" x14ac:dyDescent="0.2">
      <c r="B119" s="5" t="s">
        <v>253</v>
      </c>
      <c r="C119" s="8">
        <v>3</v>
      </c>
      <c r="D119" s="8">
        <v>14</v>
      </c>
      <c r="E119" s="13">
        <f t="shared" si="4"/>
        <v>8.0862533692722376E-3</v>
      </c>
      <c r="F119" s="13">
        <f t="shared" si="5"/>
        <v>5.8823529411764705E-2</v>
      </c>
      <c r="G119" s="12">
        <f t="shared" si="6"/>
        <v>3.6666666666666665</v>
      </c>
      <c r="H119" s="17">
        <f t="shared" si="7"/>
        <v>2.9649595687331536E-2</v>
      </c>
    </row>
    <row r="120" spans="2:8" ht="15" x14ac:dyDescent="0.2">
      <c r="B120" s="5" t="s">
        <v>254</v>
      </c>
      <c r="C120" s="8">
        <v>0</v>
      </c>
      <c r="D120" s="8">
        <v>1</v>
      </c>
      <c r="E120" s="13" t="str">
        <f t="shared" si="4"/>
        <v/>
      </c>
      <c r="F120" s="13">
        <f t="shared" si="5"/>
        <v>4.2016806722689074E-3</v>
      </c>
      <c r="G120" s="12" t="str">
        <f t="shared" si="6"/>
        <v>0</v>
      </c>
      <c r="H120" s="17" t="str">
        <f t="shared" si="7"/>
        <v/>
      </c>
    </row>
    <row r="121" spans="2:8" ht="15" x14ac:dyDescent="0.2">
      <c r="B121" s="5" t="s">
        <v>36</v>
      </c>
      <c r="C121" s="8">
        <v>0</v>
      </c>
      <c r="D121" s="8">
        <v>0</v>
      </c>
      <c r="E121" s="13" t="str">
        <f t="shared" si="4"/>
        <v/>
      </c>
      <c r="F121" s="13" t="str">
        <f t="shared" si="5"/>
        <v/>
      </c>
      <c r="G121" s="12" t="str">
        <f t="shared" si="6"/>
        <v>0</v>
      </c>
      <c r="H121" s="17" t="str">
        <f t="shared" si="7"/>
        <v/>
      </c>
    </row>
    <row r="122" spans="2:8" ht="15" x14ac:dyDescent="0.2">
      <c r="B122" s="5" t="s">
        <v>40</v>
      </c>
      <c r="C122" s="8">
        <v>1</v>
      </c>
      <c r="D122" s="8">
        <v>0</v>
      </c>
      <c r="E122" s="13">
        <f t="shared" si="4"/>
        <v>2.6954177897574125E-3</v>
      </c>
      <c r="F122" s="13" t="str">
        <f t="shared" si="5"/>
        <v/>
      </c>
      <c r="G122" s="12" t="str">
        <f t="shared" si="6"/>
        <v>0</v>
      </c>
      <c r="H122" s="17">
        <f t="shared" si="7"/>
        <v>0</v>
      </c>
    </row>
    <row r="123" spans="2:8" ht="15" x14ac:dyDescent="0.2">
      <c r="B123" s="5" t="s">
        <v>38</v>
      </c>
      <c r="C123" s="8">
        <v>5</v>
      </c>
      <c r="D123" s="8">
        <v>3</v>
      </c>
      <c r="E123" s="13">
        <f t="shared" si="4"/>
        <v>1.3477088948787063E-2</v>
      </c>
      <c r="F123" s="13">
        <f t="shared" si="5"/>
        <v>1.2605042016806723E-2</v>
      </c>
      <c r="G123" s="12">
        <f t="shared" si="6"/>
        <v>-0.4</v>
      </c>
      <c r="H123" s="17">
        <f t="shared" si="7"/>
        <v>-5.3908355795148251E-3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1</v>
      </c>
      <c r="D125" s="8">
        <v>0</v>
      </c>
      <c r="E125" s="13">
        <f t="shared" si="4"/>
        <v>2.6954177897574125E-3</v>
      </c>
      <c r="F125" s="13" t="str">
        <f t="shared" si="5"/>
        <v/>
      </c>
      <c r="G125" s="12" t="str">
        <f t="shared" si="6"/>
        <v>0</v>
      </c>
      <c r="H125" s="17">
        <f t="shared" si="7"/>
        <v>0</v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2</v>
      </c>
      <c r="D127" s="8">
        <v>0</v>
      </c>
      <c r="E127" s="13">
        <f t="shared" si="4"/>
        <v>5.3908355795148251E-3</v>
      </c>
      <c r="F127" s="13" t="str">
        <f t="shared" si="5"/>
        <v/>
      </c>
      <c r="G127" s="12" t="str">
        <f t="shared" si="6"/>
        <v>0</v>
      </c>
      <c r="H127" s="17">
        <f t="shared" si="7"/>
        <v>0</v>
      </c>
    </row>
    <row r="128" spans="2:8" ht="15" x14ac:dyDescent="0.2">
      <c r="B128" s="5" t="s">
        <v>258</v>
      </c>
      <c r="C128" s="8">
        <v>1</v>
      </c>
      <c r="D128" s="8">
        <v>0</v>
      </c>
      <c r="E128" s="13">
        <f t="shared" si="4"/>
        <v>2.6954177897574125E-3</v>
      </c>
      <c r="F128" s="13" t="str">
        <f t="shared" si="5"/>
        <v/>
      </c>
      <c r="G128" s="12" t="str">
        <f t="shared" si="6"/>
        <v>0</v>
      </c>
      <c r="H128" s="17">
        <f t="shared" si="7"/>
        <v>0</v>
      </c>
    </row>
    <row r="129" spans="2:8" ht="30" x14ac:dyDescent="0.2">
      <c r="B129" s="5" t="s">
        <v>259</v>
      </c>
      <c r="C129" s="8">
        <v>1</v>
      </c>
      <c r="D129" s="8">
        <v>0</v>
      </c>
      <c r="E129" s="13">
        <f t="shared" si="4"/>
        <v>2.6954177897574125E-3</v>
      </c>
      <c r="F129" s="13" t="str">
        <f t="shared" si="5"/>
        <v/>
      </c>
      <c r="G129" s="12" t="str">
        <f t="shared" si="6"/>
        <v>0</v>
      </c>
      <c r="H129" s="17">
        <f t="shared" si="7"/>
        <v>0</v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0</v>
      </c>
      <c r="D131" s="8">
        <v>0</v>
      </c>
      <c r="E131" s="13" t="str">
        <f t="shared" si="4"/>
        <v/>
      </c>
      <c r="F131" s="13" t="str">
        <f t="shared" si="5"/>
        <v/>
      </c>
      <c r="G131" s="12" t="str">
        <f t="shared" si="6"/>
        <v>0</v>
      </c>
      <c r="H131" s="17" t="str">
        <f t="shared" si="7"/>
        <v/>
      </c>
    </row>
    <row r="132" spans="2:8" ht="15" x14ac:dyDescent="0.2">
      <c r="B132" s="5" t="s">
        <v>51</v>
      </c>
      <c r="C132" s="8">
        <v>0</v>
      </c>
      <c r="D132" s="8">
        <v>1</v>
      </c>
      <c r="E132" s="13" t="str">
        <f t="shared" si="4"/>
        <v/>
      </c>
      <c r="F132" s="13">
        <f t="shared" si="5"/>
        <v>4.2016806722689074E-3</v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1</v>
      </c>
      <c r="E133" s="13" t="str">
        <f t="shared" si="4"/>
        <v/>
      </c>
      <c r="F133" s="13">
        <f t="shared" si="5"/>
        <v>4.2016806722689074E-3</v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4</v>
      </c>
      <c r="D134" s="8">
        <v>5</v>
      </c>
      <c r="E134" s="13">
        <f t="shared" si="4"/>
        <v>1.078167115902965E-2</v>
      </c>
      <c r="F134" s="13">
        <f t="shared" si="5"/>
        <v>2.100840336134454E-2</v>
      </c>
      <c r="G134" s="12">
        <f t="shared" si="6"/>
        <v>0.25</v>
      </c>
      <c r="H134" s="17">
        <f t="shared" si="7"/>
        <v>2.6954177897574125E-3</v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1</v>
      </c>
      <c r="D137" s="8">
        <v>2</v>
      </c>
      <c r="E137" s="13">
        <f t="shared" si="8"/>
        <v>2.6954177897574125E-3</v>
      </c>
      <c r="F137" s="13">
        <f t="shared" si="9"/>
        <v>8.4033613445378148E-3</v>
      </c>
      <c r="G137" s="12">
        <f t="shared" si="10"/>
        <v>1</v>
      </c>
      <c r="H137" s="17">
        <f t="shared" si="11"/>
        <v>2.6954177897574125E-3</v>
      </c>
    </row>
    <row r="138" spans="2:8" ht="15" x14ac:dyDescent="0.2">
      <c r="B138" s="5" t="s">
        <v>262</v>
      </c>
      <c r="C138" s="8">
        <v>0</v>
      </c>
      <c r="D138" s="8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2</v>
      </c>
      <c r="D139" s="8">
        <v>1</v>
      </c>
      <c r="E139" s="13">
        <f t="shared" si="8"/>
        <v>5.3908355795148251E-3</v>
      </c>
      <c r="F139" s="13">
        <f t="shared" si="9"/>
        <v>4.2016806722689074E-3</v>
      </c>
      <c r="G139" s="12">
        <f t="shared" si="10"/>
        <v>-0.5</v>
      </c>
      <c r="H139" s="17">
        <f t="shared" si="11"/>
        <v>-2.6954177897574125E-3</v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5</v>
      </c>
      <c r="D142" s="8">
        <v>0</v>
      </c>
      <c r="E142" s="13">
        <f t="shared" si="8"/>
        <v>1.3477088948787063E-2</v>
      </c>
      <c r="F142" s="13" t="str">
        <f t="shared" si="9"/>
        <v/>
      </c>
      <c r="G142" s="12" t="str">
        <f t="shared" si="10"/>
        <v>0</v>
      </c>
      <c r="H142" s="17">
        <f t="shared" si="11"/>
        <v>0</v>
      </c>
    </row>
    <row r="143" spans="2:8" ht="15" x14ac:dyDescent="0.2">
      <c r="B143" s="5" t="s">
        <v>50</v>
      </c>
      <c r="C143" s="8">
        <v>3</v>
      </c>
      <c r="D143" s="8">
        <v>4</v>
      </c>
      <c r="E143" s="13">
        <f t="shared" si="8"/>
        <v>8.0862533692722376E-3</v>
      </c>
      <c r="F143" s="13">
        <f t="shared" si="9"/>
        <v>1.680672268907563E-2</v>
      </c>
      <c r="G143" s="12">
        <f t="shared" si="10"/>
        <v>0.33333333333333331</v>
      </c>
      <c r="H143" s="17">
        <f t="shared" si="11"/>
        <v>2.6954177897574125E-3</v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174</v>
      </c>
      <c r="D151" s="40">
        <f>SUM(D152:D288)</f>
        <v>240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0.37931034482758619</v>
      </c>
      <c r="H151" s="39">
        <f>+IF(OR(AND(E151=""),(G151="")),"",E151*G151)</f>
        <v>0.37931034482758619</v>
      </c>
    </row>
    <row r="152" spans="2:8" ht="15" x14ac:dyDescent="0.2">
      <c r="B152" s="7" t="s">
        <v>55</v>
      </c>
      <c r="C152" s="8">
        <v>3</v>
      </c>
      <c r="D152" s="8">
        <v>0</v>
      </c>
      <c r="E152" s="13">
        <f>+IF(C152=0,"",C152/C$151)</f>
        <v>1.7241379310344827E-2</v>
      </c>
      <c r="F152" s="13" t="str">
        <f>+IF(D152=0,"",D152/D$151)</f>
        <v/>
      </c>
      <c r="G152" s="12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7" t="s">
        <v>59</v>
      </c>
      <c r="C153" s="8">
        <v>1</v>
      </c>
      <c r="D153" s="8">
        <v>1</v>
      </c>
      <c r="E153" s="13">
        <f t="shared" ref="E153:E216" si="12">+IF(C153=0,"",C153/C$151)</f>
        <v>5.7471264367816091E-3</v>
      </c>
      <c r="F153" s="13">
        <f t="shared" ref="F153:F216" si="13">+IF(D153=0,"",D153/D$151)</f>
        <v>4.1666666666666666E-3</v>
      </c>
      <c r="G153" s="12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15" x14ac:dyDescent="0.2">
      <c r="B154" s="7" t="s">
        <v>266</v>
      </c>
      <c r="C154" s="8">
        <v>0</v>
      </c>
      <c r="D154" s="8">
        <v>0</v>
      </c>
      <c r="E154" s="13" t="str">
        <f t="shared" si="12"/>
        <v/>
      </c>
      <c r="F154" s="13" t="str">
        <f t="shared" si="13"/>
        <v/>
      </c>
      <c r="G154" s="12" t="str">
        <f t="shared" si="14"/>
        <v>0</v>
      </c>
      <c r="H154" s="17" t="str">
        <f t="shared" si="15"/>
        <v/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6</v>
      </c>
      <c r="D156" s="8">
        <v>45</v>
      </c>
      <c r="E156" s="13">
        <f t="shared" si="12"/>
        <v>3.4482758620689655E-2</v>
      </c>
      <c r="F156" s="13">
        <f t="shared" si="13"/>
        <v>0.1875</v>
      </c>
      <c r="G156" s="12">
        <f t="shared" si="14"/>
        <v>6.5</v>
      </c>
      <c r="H156" s="17">
        <f t="shared" si="15"/>
        <v>0.22413793103448276</v>
      </c>
    </row>
    <row r="157" spans="2:8" ht="15" x14ac:dyDescent="0.2">
      <c r="B157" s="7" t="s">
        <v>54</v>
      </c>
      <c r="C157" s="8">
        <v>19</v>
      </c>
      <c r="D157" s="8">
        <v>19</v>
      </c>
      <c r="E157" s="13">
        <f t="shared" si="12"/>
        <v>0.10919540229885058</v>
      </c>
      <c r="F157" s="13">
        <f t="shared" si="13"/>
        <v>7.9166666666666663E-2</v>
      </c>
      <c r="G157" s="12">
        <f t="shared" si="14"/>
        <v>0</v>
      </c>
      <c r="H157" s="17">
        <f t="shared" si="15"/>
        <v>0</v>
      </c>
    </row>
    <row r="158" spans="2:8" ht="15" x14ac:dyDescent="0.2">
      <c r="B158" s="7" t="s">
        <v>60</v>
      </c>
      <c r="C158" s="8">
        <v>0</v>
      </c>
      <c r="D158" s="8">
        <v>0</v>
      </c>
      <c r="E158" s="13" t="str">
        <f t="shared" si="12"/>
        <v/>
      </c>
      <c r="F158" s="13" t="str">
        <f t="shared" si="13"/>
        <v/>
      </c>
      <c r="G158" s="12" t="str">
        <f t="shared" si="14"/>
        <v>0</v>
      </c>
      <c r="H158" s="17" t="str">
        <f t="shared" si="15"/>
        <v/>
      </c>
    </row>
    <row r="159" spans="2:8" ht="15" x14ac:dyDescent="0.2">
      <c r="B159" s="7" t="s">
        <v>269</v>
      </c>
      <c r="C159" s="8">
        <v>0</v>
      </c>
      <c r="D159" s="8">
        <v>1</v>
      </c>
      <c r="E159" s="13" t="str">
        <f t="shared" si="12"/>
        <v/>
      </c>
      <c r="F159" s="13">
        <f t="shared" si="13"/>
        <v>4.1666666666666666E-3</v>
      </c>
      <c r="G159" s="12" t="str">
        <f t="shared" si="14"/>
        <v>0</v>
      </c>
      <c r="H159" s="17" t="str">
        <f t="shared" si="15"/>
        <v/>
      </c>
    </row>
    <row r="160" spans="2:8" ht="15" x14ac:dyDescent="0.2">
      <c r="B160" s="7" t="s">
        <v>56</v>
      </c>
      <c r="C160" s="8">
        <v>0</v>
      </c>
      <c r="D160" s="8">
        <v>0</v>
      </c>
      <c r="E160" s="13" t="str">
        <f t="shared" si="12"/>
        <v/>
      </c>
      <c r="F160" s="13" t="str">
        <f t="shared" si="13"/>
        <v/>
      </c>
      <c r="G160" s="12" t="str">
        <f t="shared" si="14"/>
        <v>0</v>
      </c>
      <c r="H160" s="17" t="str">
        <f t="shared" si="15"/>
        <v/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0</v>
      </c>
      <c r="D163" s="8">
        <v>0</v>
      </c>
      <c r="E163" s="13" t="str">
        <f t="shared" si="12"/>
        <v/>
      </c>
      <c r="F163" s="13" t="str">
        <f t="shared" si="13"/>
        <v/>
      </c>
      <c r="G163" s="12" t="str">
        <f t="shared" si="14"/>
        <v>0</v>
      </c>
      <c r="H163" s="17" t="str">
        <f t="shared" si="15"/>
        <v/>
      </c>
    </row>
    <row r="164" spans="2:8" ht="15" x14ac:dyDescent="0.2">
      <c r="B164" s="7" t="s">
        <v>57</v>
      </c>
      <c r="C164" s="8">
        <v>9</v>
      </c>
      <c r="D164" s="8">
        <v>0</v>
      </c>
      <c r="E164" s="13">
        <f t="shared" si="12"/>
        <v>5.1724137931034482E-2</v>
      </c>
      <c r="F164" s="13" t="str">
        <f t="shared" si="13"/>
        <v/>
      </c>
      <c r="G164" s="12" t="str">
        <f t="shared" si="14"/>
        <v>0</v>
      </c>
      <c r="H164" s="17">
        <f t="shared" si="15"/>
        <v>0</v>
      </c>
    </row>
    <row r="165" spans="2:8" ht="15" x14ac:dyDescent="0.2">
      <c r="B165" s="7" t="s">
        <v>58</v>
      </c>
      <c r="C165" s="8">
        <v>3</v>
      </c>
      <c r="D165" s="8">
        <v>0</v>
      </c>
      <c r="E165" s="13">
        <f t="shared" si="12"/>
        <v>1.7241379310344827E-2</v>
      </c>
      <c r="F165" s="13" t="str">
        <f t="shared" si="13"/>
        <v/>
      </c>
      <c r="G165" s="12" t="str">
        <f t="shared" si="14"/>
        <v>0</v>
      </c>
      <c r="H165" s="17">
        <f t="shared" si="15"/>
        <v>0</v>
      </c>
    </row>
    <row r="166" spans="2:8" ht="15" x14ac:dyDescent="0.2">
      <c r="B166" s="7" t="s">
        <v>271</v>
      </c>
      <c r="C166" s="8">
        <v>0</v>
      </c>
      <c r="D166" s="8">
        <v>0</v>
      </c>
      <c r="E166" s="13" t="str">
        <f t="shared" si="12"/>
        <v/>
      </c>
      <c r="F166" s="13" t="str">
        <f t="shared" si="13"/>
        <v/>
      </c>
      <c r="G166" s="12" t="str">
        <f t="shared" si="14"/>
        <v>0</v>
      </c>
      <c r="H166" s="17" t="str">
        <f t="shared" si="15"/>
        <v/>
      </c>
    </row>
    <row r="167" spans="2:8" ht="15" x14ac:dyDescent="0.2">
      <c r="B167" s="7" t="s">
        <v>53</v>
      </c>
      <c r="C167" s="8">
        <v>1</v>
      </c>
      <c r="D167" s="8">
        <v>0</v>
      </c>
      <c r="E167" s="13">
        <f t="shared" si="12"/>
        <v>5.7471264367816091E-3</v>
      </c>
      <c r="F167" s="13" t="str">
        <f t="shared" si="13"/>
        <v/>
      </c>
      <c r="G167" s="12" t="str">
        <f t="shared" si="14"/>
        <v>0</v>
      </c>
      <c r="H167" s="17">
        <f t="shared" si="15"/>
        <v>0</v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4</v>
      </c>
      <c r="D169" s="8">
        <v>3</v>
      </c>
      <c r="E169" s="13">
        <f t="shared" si="12"/>
        <v>2.2988505747126436E-2</v>
      </c>
      <c r="F169" s="13">
        <f t="shared" si="13"/>
        <v>1.2500000000000001E-2</v>
      </c>
      <c r="G169" s="12">
        <f t="shared" si="14"/>
        <v>-0.25</v>
      </c>
      <c r="H169" s="17">
        <f t="shared" si="15"/>
        <v>-5.7471264367816091E-3</v>
      </c>
    </row>
    <row r="170" spans="2:8" ht="15" x14ac:dyDescent="0.2">
      <c r="B170" s="7" t="s">
        <v>273</v>
      </c>
      <c r="C170" s="8">
        <v>0</v>
      </c>
      <c r="D170" s="8">
        <v>1</v>
      </c>
      <c r="E170" s="13" t="str">
        <f t="shared" si="12"/>
        <v/>
      </c>
      <c r="F170" s="13">
        <f t="shared" si="13"/>
        <v>4.1666666666666666E-3</v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0</v>
      </c>
      <c r="D173" s="8">
        <v>0</v>
      </c>
      <c r="E173" s="13" t="str">
        <f t="shared" si="12"/>
        <v/>
      </c>
      <c r="F173" s="13" t="str">
        <f t="shared" si="13"/>
        <v/>
      </c>
      <c r="G173" s="12" t="str">
        <f t="shared" si="14"/>
        <v>0</v>
      </c>
      <c r="H173" s="17" t="str">
        <f t="shared" si="15"/>
        <v/>
      </c>
    </row>
    <row r="174" spans="2:8" ht="15" x14ac:dyDescent="0.2">
      <c r="B174" s="7" t="s">
        <v>277</v>
      </c>
      <c r="C174" s="8">
        <v>4</v>
      </c>
      <c r="D174" s="8">
        <v>8</v>
      </c>
      <c r="E174" s="13">
        <f t="shared" si="12"/>
        <v>2.2988505747126436E-2</v>
      </c>
      <c r="F174" s="13">
        <f t="shared" si="13"/>
        <v>3.3333333333333333E-2</v>
      </c>
      <c r="G174" s="12">
        <f t="shared" si="14"/>
        <v>1</v>
      </c>
      <c r="H174" s="17">
        <f t="shared" si="15"/>
        <v>2.2988505747126436E-2</v>
      </c>
    </row>
    <row r="175" spans="2:8" ht="15" x14ac:dyDescent="0.2">
      <c r="B175" s="7" t="s">
        <v>278</v>
      </c>
      <c r="C175" s="8">
        <v>9</v>
      </c>
      <c r="D175" s="8">
        <v>10</v>
      </c>
      <c r="E175" s="13">
        <f t="shared" si="12"/>
        <v>5.1724137931034482E-2</v>
      </c>
      <c r="F175" s="13">
        <f t="shared" si="13"/>
        <v>4.1666666666666664E-2</v>
      </c>
      <c r="G175" s="12">
        <f t="shared" si="14"/>
        <v>0.1111111111111111</v>
      </c>
      <c r="H175" s="17">
        <f t="shared" si="15"/>
        <v>5.7471264367816091E-3</v>
      </c>
    </row>
    <row r="176" spans="2:8" ht="15" x14ac:dyDescent="0.2">
      <c r="B176" s="7" t="s">
        <v>279</v>
      </c>
      <c r="C176" s="8">
        <v>5</v>
      </c>
      <c r="D176" s="8">
        <v>1</v>
      </c>
      <c r="E176" s="13">
        <f t="shared" si="12"/>
        <v>2.8735632183908046E-2</v>
      </c>
      <c r="F176" s="13">
        <f t="shared" si="13"/>
        <v>4.1666666666666666E-3</v>
      </c>
      <c r="G176" s="12">
        <f t="shared" si="14"/>
        <v>-0.8</v>
      </c>
      <c r="H176" s="17">
        <f t="shared" si="15"/>
        <v>-2.2988505747126436E-2</v>
      </c>
    </row>
    <row r="177" spans="2:8" ht="15" x14ac:dyDescent="0.2">
      <c r="B177" s="7" t="s">
        <v>280</v>
      </c>
      <c r="C177" s="8">
        <v>12</v>
      </c>
      <c r="D177" s="8">
        <v>8</v>
      </c>
      <c r="E177" s="13">
        <f t="shared" si="12"/>
        <v>6.8965517241379309E-2</v>
      </c>
      <c r="F177" s="13">
        <f t="shared" si="13"/>
        <v>3.3333333333333333E-2</v>
      </c>
      <c r="G177" s="12">
        <f t="shared" si="14"/>
        <v>-0.33333333333333331</v>
      </c>
      <c r="H177" s="17">
        <f t="shared" si="15"/>
        <v>-2.2988505747126436E-2</v>
      </c>
    </row>
    <row r="178" spans="2:8" ht="15" x14ac:dyDescent="0.2">
      <c r="B178" s="7" t="s">
        <v>281</v>
      </c>
      <c r="C178" s="8">
        <v>4</v>
      </c>
      <c r="D178" s="8">
        <v>7</v>
      </c>
      <c r="E178" s="13">
        <f t="shared" si="12"/>
        <v>2.2988505747126436E-2</v>
      </c>
      <c r="F178" s="13">
        <f t="shared" si="13"/>
        <v>2.9166666666666667E-2</v>
      </c>
      <c r="G178" s="12">
        <f t="shared" si="14"/>
        <v>0.75</v>
      </c>
      <c r="H178" s="17">
        <f t="shared" si="15"/>
        <v>1.7241379310344827E-2</v>
      </c>
    </row>
    <row r="179" spans="2:8" ht="15" x14ac:dyDescent="0.2">
      <c r="B179" s="7" t="s">
        <v>282</v>
      </c>
      <c r="C179" s="8">
        <v>1</v>
      </c>
      <c r="D179" s="8">
        <v>0</v>
      </c>
      <c r="E179" s="13">
        <f t="shared" si="12"/>
        <v>5.7471264367816091E-3</v>
      </c>
      <c r="F179" s="13" t="str">
        <f t="shared" si="13"/>
        <v/>
      </c>
      <c r="G179" s="12" t="str">
        <f t="shared" si="14"/>
        <v>0</v>
      </c>
      <c r="H179" s="17">
        <f t="shared" si="15"/>
        <v>0</v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0</v>
      </c>
      <c r="E181" s="13" t="str">
        <f t="shared" si="12"/>
        <v/>
      </c>
      <c r="F181" s="13" t="str">
        <f t="shared" si="13"/>
        <v/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0</v>
      </c>
      <c r="D182" s="8">
        <v>1</v>
      </c>
      <c r="E182" s="13" t="str">
        <f t="shared" si="12"/>
        <v/>
      </c>
      <c r="F182" s="13">
        <f t="shared" si="13"/>
        <v>4.1666666666666666E-3</v>
      </c>
      <c r="G182" s="12" t="str">
        <f t="shared" si="14"/>
        <v>0</v>
      </c>
      <c r="H182" s="17" t="str">
        <f t="shared" si="15"/>
        <v/>
      </c>
    </row>
    <row r="183" spans="2:8" ht="15" x14ac:dyDescent="0.2">
      <c r="B183" s="7" t="s">
        <v>286</v>
      </c>
      <c r="C183" s="8">
        <v>3</v>
      </c>
      <c r="D183" s="8">
        <v>19</v>
      </c>
      <c r="E183" s="13">
        <f t="shared" si="12"/>
        <v>1.7241379310344827E-2</v>
      </c>
      <c r="F183" s="13">
        <f t="shared" si="13"/>
        <v>7.9166666666666663E-2</v>
      </c>
      <c r="G183" s="12">
        <f t="shared" si="14"/>
        <v>5.333333333333333</v>
      </c>
      <c r="H183" s="17">
        <f t="shared" si="15"/>
        <v>9.1954022988505746E-2</v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6</v>
      </c>
      <c r="D186" s="8">
        <v>8</v>
      </c>
      <c r="E186" s="13">
        <f t="shared" si="12"/>
        <v>3.4482758620689655E-2</v>
      </c>
      <c r="F186" s="13">
        <f t="shared" si="13"/>
        <v>3.3333333333333333E-2</v>
      </c>
      <c r="G186" s="12">
        <f t="shared" si="14"/>
        <v>0.33333333333333331</v>
      </c>
      <c r="H186" s="17">
        <f t="shared" si="15"/>
        <v>1.1494252873563218E-2</v>
      </c>
    </row>
    <row r="187" spans="2:8" ht="15" x14ac:dyDescent="0.2">
      <c r="B187" s="7" t="s">
        <v>288</v>
      </c>
      <c r="C187" s="8">
        <v>2</v>
      </c>
      <c r="D187" s="8">
        <v>0</v>
      </c>
      <c r="E187" s="13">
        <f t="shared" si="12"/>
        <v>1.1494252873563218E-2</v>
      </c>
      <c r="F187" s="13" t="str">
        <f t="shared" si="13"/>
        <v/>
      </c>
      <c r="G187" s="12" t="str">
        <f t="shared" si="14"/>
        <v>0</v>
      </c>
      <c r="H187" s="17">
        <f t="shared" si="15"/>
        <v>0</v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6</v>
      </c>
      <c r="E193" s="13" t="str">
        <f t="shared" si="12"/>
        <v/>
      </c>
      <c r="F193" s="13">
        <f t="shared" si="13"/>
        <v>2.5000000000000001E-2</v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0</v>
      </c>
      <c r="E195" s="13" t="str">
        <f t="shared" si="12"/>
        <v/>
      </c>
      <c r="F195" s="13" t="str">
        <f t="shared" si="13"/>
        <v/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16</v>
      </c>
      <c r="D196" s="8">
        <v>7</v>
      </c>
      <c r="E196" s="13">
        <f t="shared" si="12"/>
        <v>9.1954022988505746E-2</v>
      </c>
      <c r="F196" s="13">
        <f t="shared" si="13"/>
        <v>2.9166666666666667E-2</v>
      </c>
      <c r="G196" s="12">
        <f t="shared" si="14"/>
        <v>-0.5625</v>
      </c>
      <c r="H196" s="17">
        <f t="shared" si="15"/>
        <v>-5.1724137931034482E-2</v>
      </c>
    </row>
    <row r="197" spans="2:8" ht="15" x14ac:dyDescent="0.2">
      <c r="B197" s="7" t="s">
        <v>295</v>
      </c>
      <c r="C197" s="8">
        <v>1</v>
      </c>
      <c r="D197" s="8">
        <v>2</v>
      </c>
      <c r="E197" s="13">
        <f t="shared" si="12"/>
        <v>5.7471264367816091E-3</v>
      </c>
      <c r="F197" s="13">
        <f t="shared" si="13"/>
        <v>8.3333333333333332E-3</v>
      </c>
      <c r="G197" s="12">
        <f t="shared" si="14"/>
        <v>1</v>
      </c>
      <c r="H197" s="17">
        <f t="shared" si="15"/>
        <v>5.7471264367816091E-3</v>
      </c>
    </row>
    <row r="198" spans="2:8" ht="15" x14ac:dyDescent="0.2">
      <c r="B198" s="7" t="s">
        <v>296</v>
      </c>
      <c r="C198" s="8">
        <v>0</v>
      </c>
      <c r="D198" s="8">
        <v>0</v>
      </c>
      <c r="E198" s="13" t="str">
        <f t="shared" si="12"/>
        <v/>
      </c>
      <c r="F198" s="13" t="str">
        <f t="shared" si="13"/>
        <v/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0</v>
      </c>
      <c r="D199" s="8">
        <v>0</v>
      </c>
      <c r="E199" s="13" t="str">
        <f t="shared" si="12"/>
        <v/>
      </c>
      <c r="F199" s="13" t="str">
        <f t="shared" si="13"/>
        <v/>
      </c>
      <c r="G199" s="12" t="str">
        <f t="shared" si="14"/>
        <v>0</v>
      </c>
      <c r="H199" s="17" t="str">
        <f t="shared" si="15"/>
        <v/>
      </c>
    </row>
    <row r="200" spans="2:8" ht="15" x14ac:dyDescent="0.2">
      <c r="B200" s="7" t="s">
        <v>298</v>
      </c>
      <c r="C200" s="8">
        <v>1</v>
      </c>
      <c r="D200" s="8">
        <v>1</v>
      </c>
      <c r="E200" s="13">
        <f t="shared" si="12"/>
        <v>5.7471264367816091E-3</v>
      </c>
      <c r="F200" s="13">
        <f t="shared" si="13"/>
        <v>4.1666666666666666E-3</v>
      </c>
      <c r="G200" s="12">
        <f t="shared" si="14"/>
        <v>0</v>
      </c>
      <c r="H200" s="17">
        <f t="shared" si="15"/>
        <v>0</v>
      </c>
    </row>
    <row r="201" spans="2:8" ht="15" x14ac:dyDescent="0.2">
      <c r="B201" s="7" t="s">
        <v>299</v>
      </c>
      <c r="C201" s="8">
        <v>1</v>
      </c>
      <c r="D201" s="8">
        <v>0</v>
      </c>
      <c r="E201" s="13">
        <f t="shared" si="12"/>
        <v>5.7471264367816091E-3</v>
      </c>
      <c r="F201" s="13" t="str">
        <f t="shared" si="13"/>
        <v/>
      </c>
      <c r="G201" s="12" t="str">
        <f t="shared" si="14"/>
        <v>0</v>
      </c>
      <c r="H201" s="17">
        <f t="shared" si="15"/>
        <v>0</v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0</v>
      </c>
      <c r="D203" s="8">
        <v>0</v>
      </c>
      <c r="E203" s="13" t="str">
        <f t="shared" si="12"/>
        <v/>
      </c>
      <c r="F203" s="13" t="str">
        <f t="shared" si="13"/>
        <v/>
      </c>
      <c r="G203" s="12" t="str">
        <f t="shared" si="14"/>
        <v>0</v>
      </c>
      <c r="H203" s="17" t="str">
        <f t="shared" si="15"/>
        <v/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1</v>
      </c>
      <c r="D206" s="8">
        <v>0</v>
      </c>
      <c r="E206" s="13">
        <f t="shared" si="12"/>
        <v>5.7471264367816091E-3</v>
      </c>
      <c r="F206" s="13" t="str">
        <f t="shared" si="13"/>
        <v/>
      </c>
      <c r="G206" s="12" t="str">
        <f t="shared" si="14"/>
        <v>0</v>
      </c>
      <c r="H206" s="17">
        <f t="shared" si="15"/>
        <v>0</v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0</v>
      </c>
      <c r="D208" s="8">
        <v>0</v>
      </c>
      <c r="E208" s="13" t="str">
        <f t="shared" si="12"/>
        <v/>
      </c>
      <c r="F208" s="13" t="str">
        <f t="shared" si="13"/>
        <v/>
      </c>
      <c r="G208" s="12" t="str">
        <f t="shared" si="14"/>
        <v>0</v>
      </c>
      <c r="H208" s="17" t="str">
        <f t="shared" si="15"/>
        <v/>
      </c>
    </row>
    <row r="209" spans="2:8" ht="15" x14ac:dyDescent="0.2">
      <c r="B209" s="7" t="s">
        <v>72</v>
      </c>
      <c r="C209" s="8">
        <v>0</v>
      </c>
      <c r="D209" s="8">
        <v>0</v>
      </c>
      <c r="E209" s="13" t="str">
        <f t="shared" si="12"/>
        <v/>
      </c>
      <c r="F209" s="13" t="str">
        <f t="shared" si="13"/>
        <v/>
      </c>
      <c r="G209" s="12" t="str">
        <f t="shared" si="14"/>
        <v>0</v>
      </c>
      <c r="H209" s="17" t="str">
        <f t="shared" si="15"/>
        <v/>
      </c>
    </row>
    <row r="210" spans="2:8" ht="15" x14ac:dyDescent="0.2">
      <c r="B210" s="7" t="s">
        <v>74</v>
      </c>
      <c r="C210" s="8">
        <v>3</v>
      </c>
      <c r="D210" s="8">
        <v>0</v>
      </c>
      <c r="E210" s="13">
        <f t="shared" si="12"/>
        <v>1.7241379310344827E-2</v>
      </c>
      <c r="F210" s="13" t="str">
        <f t="shared" si="13"/>
        <v/>
      </c>
      <c r="G210" s="12" t="str">
        <f t="shared" si="14"/>
        <v>0</v>
      </c>
      <c r="H210" s="17">
        <f t="shared" si="15"/>
        <v>0</v>
      </c>
    </row>
    <row r="211" spans="2:8" ht="15" x14ac:dyDescent="0.2">
      <c r="B211" s="7" t="s">
        <v>70</v>
      </c>
      <c r="C211" s="8">
        <v>1</v>
      </c>
      <c r="D211" s="8">
        <v>1</v>
      </c>
      <c r="E211" s="13">
        <f t="shared" si="12"/>
        <v>5.7471264367816091E-3</v>
      </c>
      <c r="F211" s="13">
        <f t="shared" si="13"/>
        <v>4.1666666666666666E-3</v>
      </c>
      <c r="G211" s="12">
        <f t="shared" si="14"/>
        <v>0</v>
      </c>
      <c r="H211" s="17">
        <f t="shared" si="15"/>
        <v>0</v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0</v>
      </c>
      <c r="D214" s="8">
        <v>0</v>
      </c>
      <c r="E214" s="13" t="str">
        <f t="shared" si="12"/>
        <v/>
      </c>
      <c r="F214" s="13" t="str">
        <f t="shared" si="13"/>
        <v/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0</v>
      </c>
      <c r="D216" s="8">
        <v>1</v>
      </c>
      <c r="E216" s="13" t="str">
        <f t="shared" si="12"/>
        <v/>
      </c>
      <c r="F216" s="13">
        <f t="shared" si="13"/>
        <v>4.1666666666666666E-3</v>
      </c>
      <c r="G216" s="12" t="str">
        <f t="shared" si="14"/>
        <v>0</v>
      </c>
      <c r="H216" s="17" t="str">
        <f t="shared" si="15"/>
        <v/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1</v>
      </c>
      <c r="D222" s="8">
        <v>0</v>
      </c>
      <c r="E222" s="13">
        <f t="shared" si="16"/>
        <v>5.7471264367816091E-3</v>
      </c>
      <c r="F222" s="13" t="str">
        <f t="shared" si="17"/>
        <v/>
      </c>
      <c r="G222" s="12" t="str">
        <f t="shared" si="18"/>
        <v>0</v>
      </c>
      <c r="H222" s="17">
        <f t="shared" si="19"/>
        <v>0</v>
      </c>
    </row>
    <row r="223" spans="2:8" ht="15" x14ac:dyDescent="0.2">
      <c r="B223" s="7" t="s">
        <v>474</v>
      </c>
      <c r="C223" s="8">
        <v>0</v>
      </c>
      <c r="D223" s="8">
        <v>1</v>
      </c>
      <c r="E223" s="13" t="str">
        <f t="shared" si="16"/>
        <v/>
      </c>
      <c r="F223" s="13">
        <f t="shared" si="17"/>
        <v>4.1666666666666666E-3</v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2</v>
      </c>
      <c r="D229" s="8">
        <v>5</v>
      </c>
      <c r="E229" s="13">
        <f t="shared" si="16"/>
        <v>1.1494252873563218E-2</v>
      </c>
      <c r="F229" s="13">
        <f t="shared" si="17"/>
        <v>2.0833333333333332E-2</v>
      </c>
      <c r="G229" s="12">
        <f t="shared" si="18"/>
        <v>1.5</v>
      </c>
      <c r="H229" s="17">
        <f t="shared" si="19"/>
        <v>1.7241379310344827E-2</v>
      </c>
    </row>
    <row r="230" spans="2:8" ht="15" x14ac:dyDescent="0.2">
      <c r="B230" s="7" t="s">
        <v>313</v>
      </c>
      <c r="C230" s="8">
        <v>0</v>
      </c>
      <c r="D230" s="8">
        <v>1</v>
      </c>
      <c r="E230" s="13" t="str">
        <f t="shared" si="16"/>
        <v/>
      </c>
      <c r="F230" s="13">
        <f t="shared" si="17"/>
        <v>4.1666666666666666E-3</v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2</v>
      </c>
      <c r="D231" s="8">
        <v>0</v>
      </c>
      <c r="E231" s="13">
        <f t="shared" si="16"/>
        <v>1.1494252873563218E-2</v>
      </c>
      <c r="F231" s="13" t="str">
        <f t="shared" si="17"/>
        <v/>
      </c>
      <c r="G231" s="12" t="str">
        <f t="shared" si="18"/>
        <v>0</v>
      </c>
      <c r="H231" s="17">
        <f t="shared" si="19"/>
        <v>0</v>
      </c>
    </row>
    <row r="232" spans="2:8" ht="15" x14ac:dyDescent="0.2">
      <c r="B232" s="7" t="s">
        <v>78</v>
      </c>
      <c r="C232" s="8">
        <v>4</v>
      </c>
      <c r="D232" s="8">
        <v>3</v>
      </c>
      <c r="E232" s="13">
        <f t="shared" si="16"/>
        <v>2.2988505747126436E-2</v>
      </c>
      <c r="F232" s="13">
        <f t="shared" si="17"/>
        <v>1.2500000000000001E-2</v>
      </c>
      <c r="G232" s="12">
        <f t="shared" si="18"/>
        <v>-0.25</v>
      </c>
      <c r="H232" s="17">
        <f t="shared" si="19"/>
        <v>-5.7471264367816091E-3</v>
      </c>
    </row>
    <row r="233" spans="2:8" ht="15" x14ac:dyDescent="0.2">
      <c r="B233" s="7" t="s">
        <v>75</v>
      </c>
      <c r="C233" s="8">
        <v>0</v>
      </c>
      <c r="D233" s="8">
        <v>0</v>
      </c>
      <c r="E233" s="13" t="str">
        <f t="shared" si="16"/>
        <v/>
      </c>
      <c r="F233" s="13" t="str">
        <f t="shared" si="17"/>
        <v/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6</v>
      </c>
      <c r="D235" s="8">
        <v>8</v>
      </c>
      <c r="E235" s="13">
        <f t="shared" si="16"/>
        <v>3.4482758620689655E-2</v>
      </c>
      <c r="F235" s="13">
        <f t="shared" si="17"/>
        <v>3.3333333333333333E-2</v>
      </c>
      <c r="G235" s="12">
        <f t="shared" si="18"/>
        <v>0.33333333333333331</v>
      </c>
      <c r="H235" s="17">
        <f t="shared" si="19"/>
        <v>1.1494252873563218E-2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13</v>
      </c>
      <c r="D237" s="8">
        <v>2</v>
      </c>
      <c r="E237" s="13">
        <f t="shared" si="16"/>
        <v>7.4712643678160925E-2</v>
      </c>
      <c r="F237" s="13">
        <f t="shared" si="17"/>
        <v>8.3333333333333332E-3</v>
      </c>
      <c r="G237" s="12">
        <f t="shared" si="18"/>
        <v>-0.84615384615384615</v>
      </c>
      <c r="H237" s="17">
        <f t="shared" si="19"/>
        <v>-6.3218390804597707E-2</v>
      </c>
    </row>
    <row r="238" spans="2:8" ht="15" x14ac:dyDescent="0.2">
      <c r="B238" s="7" t="s">
        <v>86</v>
      </c>
      <c r="C238" s="8">
        <v>3</v>
      </c>
      <c r="D238" s="8">
        <v>23</v>
      </c>
      <c r="E238" s="13">
        <f t="shared" si="16"/>
        <v>1.7241379310344827E-2</v>
      </c>
      <c r="F238" s="13">
        <f t="shared" si="17"/>
        <v>9.583333333333334E-2</v>
      </c>
      <c r="G238" s="12">
        <f t="shared" si="18"/>
        <v>6.666666666666667</v>
      </c>
      <c r="H238" s="17">
        <f t="shared" si="19"/>
        <v>0.11494252873563218</v>
      </c>
    </row>
    <row r="239" spans="2:8" ht="15" x14ac:dyDescent="0.2">
      <c r="B239" s="7" t="s">
        <v>82</v>
      </c>
      <c r="C239" s="8">
        <v>2</v>
      </c>
      <c r="D239" s="8">
        <v>7</v>
      </c>
      <c r="E239" s="13">
        <f t="shared" si="16"/>
        <v>1.1494252873563218E-2</v>
      </c>
      <c r="F239" s="13">
        <f t="shared" si="17"/>
        <v>2.9166666666666667E-2</v>
      </c>
      <c r="G239" s="12">
        <f t="shared" si="18"/>
        <v>2.5</v>
      </c>
      <c r="H239" s="17">
        <f t="shared" si="19"/>
        <v>2.8735632183908046E-2</v>
      </c>
    </row>
    <row r="240" spans="2:8" ht="15" x14ac:dyDescent="0.2">
      <c r="B240" s="7" t="s">
        <v>317</v>
      </c>
      <c r="C240" s="8">
        <v>1</v>
      </c>
      <c r="D240" s="8">
        <v>0</v>
      </c>
      <c r="E240" s="13">
        <f t="shared" si="16"/>
        <v>5.7471264367816091E-3</v>
      </c>
      <c r="F240" s="13" t="str">
        <f t="shared" si="17"/>
        <v/>
      </c>
      <c r="G240" s="12" t="str">
        <f t="shared" si="18"/>
        <v>0</v>
      </c>
      <c r="H240" s="17">
        <f t="shared" si="19"/>
        <v>0</v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0</v>
      </c>
      <c r="D244" s="8">
        <v>1</v>
      </c>
      <c r="E244" s="13" t="str">
        <f t="shared" si="16"/>
        <v/>
      </c>
      <c r="F244" s="13">
        <f t="shared" si="17"/>
        <v>4.1666666666666666E-3</v>
      </c>
      <c r="G244" s="12" t="str">
        <f t="shared" si="18"/>
        <v>0</v>
      </c>
      <c r="H244" s="17" t="str">
        <f t="shared" si="19"/>
        <v/>
      </c>
    </row>
    <row r="245" spans="2:8" ht="15" x14ac:dyDescent="0.2">
      <c r="B245" s="7" t="s">
        <v>85</v>
      </c>
      <c r="C245" s="8">
        <v>2</v>
      </c>
      <c r="D245" s="8">
        <v>0</v>
      </c>
      <c r="E245" s="13">
        <f t="shared" si="16"/>
        <v>1.1494252873563218E-2</v>
      </c>
      <c r="F245" s="13" t="str">
        <f t="shared" si="17"/>
        <v/>
      </c>
      <c r="G245" s="12" t="str">
        <f t="shared" si="18"/>
        <v>0</v>
      </c>
      <c r="H245" s="17">
        <f t="shared" si="19"/>
        <v>0</v>
      </c>
    </row>
    <row r="246" spans="2:8" ht="15" x14ac:dyDescent="0.2">
      <c r="B246" s="7" t="s">
        <v>319</v>
      </c>
      <c r="C246" s="8">
        <v>1</v>
      </c>
      <c r="D246" s="8">
        <v>1</v>
      </c>
      <c r="E246" s="13">
        <f t="shared" si="16"/>
        <v>5.7471264367816091E-3</v>
      </c>
      <c r="F246" s="13">
        <f t="shared" si="17"/>
        <v>4.1666666666666666E-3</v>
      </c>
      <c r="G246" s="12">
        <f t="shared" si="18"/>
        <v>0</v>
      </c>
      <c r="H246" s="17">
        <f t="shared" si="19"/>
        <v>0</v>
      </c>
    </row>
    <row r="247" spans="2:8" ht="15" x14ac:dyDescent="0.2">
      <c r="B247" s="7" t="s">
        <v>320</v>
      </c>
      <c r="C247" s="8">
        <v>4</v>
      </c>
      <c r="D247" s="8">
        <v>3</v>
      </c>
      <c r="E247" s="13">
        <f t="shared" si="16"/>
        <v>2.2988505747126436E-2</v>
      </c>
      <c r="F247" s="13">
        <f t="shared" si="17"/>
        <v>1.2500000000000001E-2</v>
      </c>
      <c r="G247" s="12">
        <f t="shared" si="18"/>
        <v>-0.25</v>
      </c>
      <c r="H247" s="17">
        <f t="shared" si="19"/>
        <v>-5.7471264367816091E-3</v>
      </c>
    </row>
    <row r="248" spans="2:8" ht="15" x14ac:dyDescent="0.2">
      <c r="B248" s="7" t="s">
        <v>87</v>
      </c>
      <c r="C248" s="8">
        <v>0</v>
      </c>
      <c r="D248" s="8">
        <v>0</v>
      </c>
      <c r="E248" s="13" t="str">
        <f t="shared" si="16"/>
        <v/>
      </c>
      <c r="F248" s="13" t="str">
        <f t="shared" si="17"/>
        <v/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3</v>
      </c>
      <c r="D249" s="8">
        <v>6</v>
      </c>
      <c r="E249" s="13">
        <f t="shared" si="16"/>
        <v>1.7241379310344827E-2</v>
      </c>
      <c r="F249" s="13">
        <f t="shared" si="17"/>
        <v>2.5000000000000001E-2</v>
      </c>
      <c r="G249" s="12">
        <f t="shared" si="18"/>
        <v>1</v>
      </c>
      <c r="H249" s="17">
        <f t="shared" si="19"/>
        <v>1.7241379310344827E-2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2</v>
      </c>
      <c r="D252" s="8">
        <v>0</v>
      </c>
      <c r="E252" s="13">
        <f t="shared" si="16"/>
        <v>1.1494252873563218E-2</v>
      </c>
      <c r="F252" s="13" t="str">
        <f t="shared" si="17"/>
        <v/>
      </c>
      <c r="G252" s="12" t="str">
        <f t="shared" si="18"/>
        <v>0</v>
      </c>
      <c r="H252" s="17">
        <f t="shared" si="19"/>
        <v>0</v>
      </c>
    </row>
    <row r="253" spans="2:8" ht="15" x14ac:dyDescent="0.2">
      <c r="B253" s="7" t="s">
        <v>323</v>
      </c>
      <c r="C253" s="8">
        <v>2</v>
      </c>
      <c r="D253" s="8">
        <v>1</v>
      </c>
      <c r="E253" s="13">
        <f t="shared" si="16"/>
        <v>1.1494252873563218E-2</v>
      </c>
      <c r="F253" s="13">
        <f t="shared" si="17"/>
        <v>4.1666666666666666E-3</v>
      </c>
      <c r="G253" s="12">
        <f t="shared" si="18"/>
        <v>-0.5</v>
      </c>
      <c r="H253" s="17">
        <f t="shared" si="19"/>
        <v>-5.7471264367816091E-3</v>
      </c>
    </row>
    <row r="254" spans="2:8" ht="15" x14ac:dyDescent="0.2">
      <c r="B254" s="7" t="s">
        <v>324</v>
      </c>
      <c r="C254" s="8">
        <v>0</v>
      </c>
      <c r="D254" s="8">
        <v>0</v>
      </c>
      <c r="E254" s="13" t="str">
        <f t="shared" si="16"/>
        <v/>
      </c>
      <c r="F254" s="13" t="str">
        <f t="shared" si="17"/>
        <v/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5</v>
      </c>
      <c r="D256" s="8">
        <v>8</v>
      </c>
      <c r="E256" s="13">
        <f t="shared" si="16"/>
        <v>2.8735632183908046E-2</v>
      </c>
      <c r="F256" s="13">
        <f t="shared" si="17"/>
        <v>3.3333333333333333E-2</v>
      </c>
      <c r="G256" s="12">
        <f t="shared" si="18"/>
        <v>0.6</v>
      </c>
      <c r="H256" s="17">
        <f t="shared" si="19"/>
        <v>1.7241379310344827E-2</v>
      </c>
    </row>
    <row r="257" spans="2:8" ht="15" x14ac:dyDescent="0.2">
      <c r="B257" s="7" t="s">
        <v>326</v>
      </c>
      <c r="C257" s="8">
        <v>1</v>
      </c>
      <c r="D257" s="8">
        <v>0</v>
      </c>
      <c r="E257" s="13">
        <f t="shared" si="16"/>
        <v>5.7471264367816091E-3</v>
      </c>
      <c r="F257" s="13" t="str">
        <f t="shared" si="17"/>
        <v/>
      </c>
      <c r="G257" s="12" t="str">
        <f t="shared" si="18"/>
        <v>0</v>
      </c>
      <c r="H257" s="17">
        <f t="shared" si="19"/>
        <v>0</v>
      </c>
    </row>
    <row r="258" spans="2:8" ht="30" x14ac:dyDescent="0.2">
      <c r="B258" s="7" t="s">
        <v>327</v>
      </c>
      <c r="C258" s="8">
        <v>0</v>
      </c>
      <c r="D258" s="8">
        <v>1</v>
      </c>
      <c r="E258" s="13" t="str">
        <f t="shared" si="16"/>
        <v/>
      </c>
      <c r="F258" s="13">
        <f t="shared" si="17"/>
        <v>4.1666666666666666E-3</v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0</v>
      </c>
      <c r="D262" s="8">
        <v>0</v>
      </c>
      <c r="E262" s="13" t="str">
        <f t="shared" si="16"/>
        <v/>
      </c>
      <c r="F262" s="13" t="str">
        <f t="shared" si="17"/>
        <v/>
      </c>
      <c r="G262" s="12" t="str">
        <f t="shared" si="18"/>
        <v>0</v>
      </c>
      <c r="H262" s="17" t="str">
        <f t="shared" si="19"/>
        <v/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1</v>
      </c>
      <c r="D266" s="8">
        <v>2</v>
      </c>
      <c r="E266" s="13">
        <f t="shared" si="16"/>
        <v>5.7471264367816091E-3</v>
      </c>
      <c r="F266" s="13">
        <f t="shared" si="17"/>
        <v>8.3333333333333332E-3</v>
      </c>
      <c r="G266" s="12">
        <f t="shared" si="18"/>
        <v>1</v>
      </c>
      <c r="H266" s="17">
        <f t="shared" si="19"/>
        <v>5.7471264367816091E-3</v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2</v>
      </c>
      <c r="D268" s="8">
        <v>17</v>
      </c>
      <c r="E268" s="13">
        <f t="shared" si="16"/>
        <v>1.1494252873563218E-2</v>
      </c>
      <c r="F268" s="13">
        <f t="shared" si="17"/>
        <v>7.0833333333333331E-2</v>
      </c>
      <c r="G268" s="12">
        <f t="shared" si="18"/>
        <v>7.5</v>
      </c>
      <c r="H268" s="17">
        <f t="shared" si="19"/>
        <v>8.6206896551724144E-2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0</v>
      </c>
      <c r="D270" s="8">
        <v>0</v>
      </c>
      <c r="E270" s="13" t="str">
        <f t="shared" si="16"/>
        <v/>
      </c>
      <c r="F270" s="13" t="str">
        <f t="shared" si="17"/>
        <v/>
      </c>
      <c r="G270" s="12" t="str">
        <f t="shared" si="18"/>
        <v>0</v>
      </c>
      <c r="H270" s="17" t="str">
        <f t="shared" si="19"/>
        <v/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0</v>
      </c>
      <c r="D273" s="8">
        <v>0</v>
      </c>
      <c r="E273" s="13" t="str">
        <f t="shared" si="16"/>
        <v/>
      </c>
      <c r="F273" s="13" t="str">
        <f t="shared" si="17"/>
        <v/>
      </c>
      <c r="G273" s="12" t="str">
        <f t="shared" si="18"/>
        <v>0</v>
      </c>
      <c r="H273" s="17" t="str">
        <f t="shared" si="19"/>
        <v/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0</v>
      </c>
      <c r="E283" s="13" t="str">
        <f t="shared" si="20"/>
        <v/>
      </c>
      <c r="F283" s="13" t="str">
        <f t="shared" si="21"/>
        <v/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1</v>
      </c>
      <c r="D285" s="8">
        <v>0</v>
      </c>
      <c r="E285" s="13">
        <f t="shared" si="20"/>
        <v>5.7471264367816091E-3</v>
      </c>
      <c r="F285" s="13" t="str">
        <f t="shared" si="21"/>
        <v/>
      </c>
      <c r="G285" s="12" t="str">
        <f t="shared" si="22"/>
        <v>0</v>
      </c>
      <c r="H285" s="17">
        <f t="shared" si="23"/>
        <v>0</v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1550</v>
      </c>
      <c r="D294" s="40">
        <f>SUM(D295:D499)</f>
        <v>768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-0.50451612903225806</v>
      </c>
      <c r="H294" s="39">
        <f>+IF(OR(AND(E294=""),(G294="")),"",E294*G294)</f>
        <v>-0.50451612903225806</v>
      </c>
    </row>
    <row r="295" spans="2:8" ht="15" x14ac:dyDescent="0.2">
      <c r="B295" s="5" t="s">
        <v>101</v>
      </c>
      <c r="C295" s="8">
        <v>29</v>
      </c>
      <c r="D295" s="8">
        <v>21</v>
      </c>
      <c r="E295" s="13">
        <f>+IF(C295=0,"",C295/C$294)</f>
        <v>1.870967741935484E-2</v>
      </c>
      <c r="F295" s="13">
        <f>+IF(D295=0,"",D295/D$294)</f>
        <v>2.734375E-2</v>
      </c>
      <c r="G295" s="12">
        <f>+IF(OR(AND(D295=0),(C295=0)),"0",((D295-C295)/C295))</f>
        <v>-0.27586206896551724</v>
      </c>
      <c r="H295" s="17">
        <f>+IF(OR(AND(E295=""),(G295="")),"",E295*G295)</f>
        <v>-5.1612903225806452E-3</v>
      </c>
    </row>
    <row r="296" spans="2:8" ht="15" x14ac:dyDescent="0.2">
      <c r="B296" s="5" t="s">
        <v>114</v>
      </c>
      <c r="C296" s="8">
        <v>0</v>
      </c>
      <c r="D296" s="8">
        <v>0</v>
      </c>
      <c r="E296" s="13" t="str">
        <f t="shared" ref="E296:E359" si="24">+IF(C296=0,"",C296/C$294)</f>
        <v/>
      </c>
      <c r="F296" s="13" t="str">
        <f t="shared" ref="F296:F359" si="25">+IF(D296=0,"",D296/D$294)</f>
        <v/>
      </c>
      <c r="G296" s="12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105</v>
      </c>
      <c r="C297" s="8">
        <v>5</v>
      </c>
      <c r="D297" s="8">
        <v>5</v>
      </c>
      <c r="E297" s="13">
        <f t="shared" si="24"/>
        <v>3.2258064516129032E-3</v>
      </c>
      <c r="F297" s="13">
        <f t="shared" si="25"/>
        <v>6.510416666666667E-3</v>
      </c>
      <c r="G297" s="12">
        <f t="shared" si="26"/>
        <v>0</v>
      </c>
      <c r="H297" s="17">
        <f t="shared" si="27"/>
        <v>0</v>
      </c>
    </row>
    <row r="298" spans="2:8" ht="15" x14ac:dyDescent="0.2">
      <c r="B298" s="5" t="s">
        <v>96</v>
      </c>
      <c r="C298" s="8">
        <v>5</v>
      </c>
      <c r="D298" s="8">
        <v>2</v>
      </c>
      <c r="E298" s="13">
        <f t="shared" si="24"/>
        <v>3.2258064516129032E-3</v>
      </c>
      <c r="F298" s="13">
        <f t="shared" si="25"/>
        <v>2.6041666666666665E-3</v>
      </c>
      <c r="G298" s="12">
        <f t="shared" si="26"/>
        <v>-0.6</v>
      </c>
      <c r="H298" s="17">
        <f t="shared" si="27"/>
        <v>-1.9354838709677419E-3</v>
      </c>
    </row>
    <row r="299" spans="2:8" ht="15" x14ac:dyDescent="0.2">
      <c r="B299" s="5" t="s">
        <v>113</v>
      </c>
      <c r="C299" s="8">
        <v>1</v>
      </c>
      <c r="D299" s="8">
        <v>0</v>
      </c>
      <c r="E299" s="13">
        <f t="shared" si="24"/>
        <v>6.4516129032258064E-4</v>
      </c>
      <c r="F299" s="13" t="str">
        <f t="shared" si="25"/>
        <v/>
      </c>
      <c r="G299" s="12" t="str">
        <f t="shared" si="26"/>
        <v>0</v>
      </c>
      <c r="H299" s="17">
        <f t="shared" si="27"/>
        <v>0</v>
      </c>
    </row>
    <row r="300" spans="2:8" ht="15" x14ac:dyDescent="0.2">
      <c r="B300" s="5" t="s">
        <v>112</v>
      </c>
      <c r="C300" s="8">
        <v>0</v>
      </c>
      <c r="D300" s="8">
        <v>0</v>
      </c>
      <c r="E300" s="13" t="str">
        <f t="shared" si="24"/>
        <v/>
      </c>
      <c r="F300" s="13" t="str">
        <f t="shared" si="25"/>
        <v/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24</v>
      </c>
      <c r="D301" s="8">
        <v>16</v>
      </c>
      <c r="E301" s="13">
        <f t="shared" si="24"/>
        <v>1.5483870967741935E-2</v>
      </c>
      <c r="F301" s="13">
        <f t="shared" si="25"/>
        <v>2.0833333333333332E-2</v>
      </c>
      <c r="G301" s="12">
        <f t="shared" si="26"/>
        <v>-0.33333333333333331</v>
      </c>
      <c r="H301" s="17">
        <f t="shared" si="27"/>
        <v>-5.1612903225806452E-3</v>
      </c>
    </row>
    <row r="302" spans="2:8" ht="15" x14ac:dyDescent="0.2">
      <c r="B302" s="5" t="s">
        <v>110</v>
      </c>
      <c r="C302" s="8">
        <v>1</v>
      </c>
      <c r="D302" s="8">
        <v>1</v>
      </c>
      <c r="E302" s="13">
        <f t="shared" si="24"/>
        <v>6.4516129032258064E-4</v>
      </c>
      <c r="F302" s="13">
        <f t="shared" si="25"/>
        <v>1.3020833333333333E-3</v>
      </c>
      <c r="G302" s="12">
        <f t="shared" si="26"/>
        <v>0</v>
      </c>
      <c r="H302" s="17">
        <f t="shared" si="27"/>
        <v>0</v>
      </c>
    </row>
    <row r="303" spans="2:8" ht="15" x14ac:dyDescent="0.2">
      <c r="B303" s="5" t="s">
        <v>109</v>
      </c>
      <c r="C303" s="8">
        <v>0</v>
      </c>
      <c r="D303" s="8">
        <v>0</v>
      </c>
      <c r="E303" s="13" t="str">
        <f t="shared" si="24"/>
        <v/>
      </c>
      <c r="F303" s="13" t="str">
        <f t="shared" si="25"/>
        <v/>
      </c>
      <c r="G303" s="12" t="str">
        <f t="shared" si="26"/>
        <v>0</v>
      </c>
      <c r="H303" s="17" t="str">
        <f t="shared" si="27"/>
        <v/>
      </c>
    </row>
    <row r="304" spans="2:8" ht="15" x14ac:dyDescent="0.2">
      <c r="B304" s="5" t="s">
        <v>108</v>
      </c>
      <c r="C304" s="8">
        <v>1</v>
      </c>
      <c r="D304" s="8">
        <v>6</v>
      </c>
      <c r="E304" s="13">
        <f t="shared" si="24"/>
        <v>6.4516129032258064E-4</v>
      </c>
      <c r="F304" s="13">
        <f t="shared" si="25"/>
        <v>7.8125E-3</v>
      </c>
      <c r="G304" s="12">
        <f t="shared" si="26"/>
        <v>5</v>
      </c>
      <c r="H304" s="17">
        <f t="shared" si="27"/>
        <v>3.2258064516129032E-3</v>
      </c>
    </row>
    <row r="305" spans="2:8" ht="15" x14ac:dyDescent="0.2">
      <c r="B305" s="5" t="s">
        <v>352</v>
      </c>
      <c r="C305" s="8">
        <v>2</v>
      </c>
      <c r="D305" s="8">
        <v>0</v>
      </c>
      <c r="E305" s="13">
        <f t="shared" si="24"/>
        <v>1.2903225806451613E-3</v>
      </c>
      <c r="F305" s="13" t="str">
        <f t="shared" si="25"/>
        <v/>
      </c>
      <c r="G305" s="12" t="str">
        <f t="shared" si="26"/>
        <v>0</v>
      </c>
      <c r="H305" s="17">
        <f t="shared" si="27"/>
        <v>0</v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15</v>
      </c>
      <c r="D307" s="8">
        <v>41</v>
      </c>
      <c r="E307" s="13">
        <f t="shared" si="24"/>
        <v>9.6774193548387101E-3</v>
      </c>
      <c r="F307" s="13">
        <f t="shared" si="25"/>
        <v>5.3385416666666664E-2</v>
      </c>
      <c r="G307" s="12">
        <f t="shared" si="26"/>
        <v>1.7333333333333334</v>
      </c>
      <c r="H307" s="17">
        <f t="shared" si="27"/>
        <v>1.6774193548387099E-2</v>
      </c>
    </row>
    <row r="308" spans="2:8" ht="15" x14ac:dyDescent="0.2">
      <c r="B308" s="5" t="s">
        <v>100</v>
      </c>
      <c r="C308" s="8">
        <v>1</v>
      </c>
      <c r="D308" s="8">
        <v>0</v>
      </c>
      <c r="E308" s="13">
        <f t="shared" si="24"/>
        <v>6.4516129032258064E-4</v>
      </c>
      <c r="F308" s="13" t="str">
        <f t="shared" si="25"/>
        <v/>
      </c>
      <c r="G308" s="12" t="str">
        <f t="shared" si="26"/>
        <v>0</v>
      </c>
      <c r="H308" s="17">
        <f t="shared" si="27"/>
        <v>0</v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6</v>
      </c>
      <c r="D310" s="8">
        <v>1</v>
      </c>
      <c r="E310" s="13">
        <f t="shared" si="24"/>
        <v>3.8709677419354839E-3</v>
      </c>
      <c r="F310" s="13">
        <f t="shared" si="25"/>
        <v>1.3020833333333333E-3</v>
      </c>
      <c r="G310" s="12">
        <f t="shared" si="26"/>
        <v>-0.83333333333333337</v>
      </c>
      <c r="H310" s="17">
        <f t="shared" si="27"/>
        <v>-3.2258064516129032E-3</v>
      </c>
    </row>
    <row r="311" spans="2:8" ht="15" x14ac:dyDescent="0.2">
      <c r="B311" s="5" t="s">
        <v>103</v>
      </c>
      <c r="C311" s="8">
        <v>2</v>
      </c>
      <c r="D311" s="8">
        <v>0</v>
      </c>
      <c r="E311" s="13">
        <f t="shared" si="24"/>
        <v>1.2903225806451613E-3</v>
      </c>
      <c r="F311" s="13" t="str">
        <f t="shared" si="25"/>
        <v/>
      </c>
      <c r="G311" s="12" t="str">
        <f t="shared" si="26"/>
        <v>0</v>
      </c>
      <c r="H311" s="17">
        <f t="shared" si="27"/>
        <v>0</v>
      </c>
    </row>
    <row r="312" spans="2:8" ht="15" x14ac:dyDescent="0.2">
      <c r="B312" s="5" t="s">
        <v>98</v>
      </c>
      <c r="C312" s="8">
        <v>1</v>
      </c>
      <c r="D312" s="8">
        <v>0</v>
      </c>
      <c r="E312" s="13">
        <f t="shared" si="24"/>
        <v>6.4516129032258064E-4</v>
      </c>
      <c r="F312" s="13" t="str">
        <f t="shared" si="25"/>
        <v/>
      </c>
      <c r="G312" s="12" t="str">
        <f t="shared" si="26"/>
        <v>0</v>
      </c>
      <c r="H312" s="17">
        <f t="shared" si="27"/>
        <v>0</v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13</v>
      </c>
      <c r="D314" s="8">
        <v>8</v>
      </c>
      <c r="E314" s="13">
        <f t="shared" si="24"/>
        <v>8.3870967741935479E-3</v>
      </c>
      <c r="F314" s="13">
        <f t="shared" si="25"/>
        <v>1.0416666666666666E-2</v>
      </c>
      <c r="G314" s="12">
        <f t="shared" si="26"/>
        <v>-0.38461538461538464</v>
      </c>
      <c r="H314" s="17">
        <f t="shared" si="27"/>
        <v>-3.2258064516129032E-3</v>
      </c>
    </row>
    <row r="315" spans="2:8" ht="15" x14ac:dyDescent="0.2">
      <c r="B315" s="5" t="s">
        <v>355</v>
      </c>
      <c r="C315" s="8">
        <v>0</v>
      </c>
      <c r="D315" s="8">
        <v>2</v>
      </c>
      <c r="E315" s="13" t="str">
        <f t="shared" si="24"/>
        <v/>
      </c>
      <c r="F315" s="13">
        <f t="shared" si="25"/>
        <v>2.6041666666666665E-3</v>
      </c>
      <c r="G315" s="12" t="str">
        <f t="shared" si="26"/>
        <v>0</v>
      </c>
      <c r="H315" s="17" t="str">
        <f t="shared" si="27"/>
        <v/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2</v>
      </c>
      <c r="D317" s="8">
        <v>6</v>
      </c>
      <c r="E317" s="13">
        <f t="shared" si="24"/>
        <v>1.2903225806451613E-3</v>
      </c>
      <c r="F317" s="13">
        <f t="shared" si="25"/>
        <v>7.8125E-3</v>
      </c>
      <c r="G317" s="12">
        <f t="shared" si="26"/>
        <v>2</v>
      </c>
      <c r="H317" s="17">
        <f t="shared" si="27"/>
        <v>2.5806451612903226E-3</v>
      </c>
    </row>
    <row r="318" spans="2:8" ht="15" x14ac:dyDescent="0.2">
      <c r="B318" s="5" t="s">
        <v>356</v>
      </c>
      <c r="C318" s="8">
        <v>43</v>
      </c>
      <c r="D318" s="8">
        <v>12</v>
      </c>
      <c r="E318" s="13">
        <f t="shared" si="24"/>
        <v>2.7741935483870966E-2</v>
      </c>
      <c r="F318" s="13">
        <f t="shared" si="25"/>
        <v>1.5625E-2</v>
      </c>
      <c r="G318" s="12">
        <f t="shared" si="26"/>
        <v>-0.72093023255813948</v>
      </c>
      <c r="H318" s="17">
        <f t="shared" si="27"/>
        <v>-1.9999999999999997E-2</v>
      </c>
    </row>
    <row r="319" spans="2:8" ht="15" x14ac:dyDescent="0.2">
      <c r="B319" s="5" t="s">
        <v>116</v>
      </c>
      <c r="C319" s="8">
        <v>1</v>
      </c>
      <c r="D319" s="8">
        <v>2</v>
      </c>
      <c r="E319" s="13">
        <f t="shared" si="24"/>
        <v>6.4516129032258064E-4</v>
      </c>
      <c r="F319" s="13">
        <f t="shared" si="25"/>
        <v>2.6041666666666665E-3</v>
      </c>
      <c r="G319" s="12">
        <f t="shared" si="26"/>
        <v>1</v>
      </c>
      <c r="H319" s="17">
        <f t="shared" si="27"/>
        <v>6.4516129032258064E-4</v>
      </c>
    </row>
    <row r="320" spans="2:8" ht="15" x14ac:dyDescent="0.2">
      <c r="B320" s="5" t="s">
        <v>115</v>
      </c>
      <c r="C320" s="8">
        <v>0</v>
      </c>
      <c r="D320" s="8">
        <v>0</v>
      </c>
      <c r="E320" s="13" t="str">
        <f t="shared" si="24"/>
        <v/>
      </c>
      <c r="F320" s="13" t="str">
        <f t="shared" si="25"/>
        <v/>
      </c>
      <c r="G320" s="12" t="str">
        <f t="shared" si="26"/>
        <v>0</v>
      </c>
      <c r="H320" s="17" t="str">
        <f t="shared" si="27"/>
        <v/>
      </c>
    </row>
    <row r="321" spans="2:8" ht="15" x14ac:dyDescent="0.2">
      <c r="B321" s="5" t="s">
        <v>99</v>
      </c>
      <c r="C321" s="8">
        <v>0</v>
      </c>
      <c r="D321" s="8">
        <v>0</v>
      </c>
      <c r="E321" s="13" t="str">
        <f t="shared" si="24"/>
        <v/>
      </c>
      <c r="F321" s="13" t="str">
        <f t="shared" si="25"/>
        <v/>
      </c>
      <c r="G321" s="12" t="str">
        <f t="shared" si="26"/>
        <v>0</v>
      </c>
      <c r="H321" s="17" t="str">
        <f t="shared" si="27"/>
        <v/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0</v>
      </c>
      <c r="D323" s="8">
        <v>2</v>
      </c>
      <c r="E323" s="13" t="str">
        <f t="shared" si="24"/>
        <v/>
      </c>
      <c r="F323" s="13">
        <f t="shared" si="25"/>
        <v>2.6041666666666665E-3</v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0</v>
      </c>
      <c r="D324" s="8">
        <v>0</v>
      </c>
      <c r="E324" s="13" t="str">
        <f t="shared" si="24"/>
        <v/>
      </c>
      <c r="F324" s="13" t="str">
        <f t="shared" si="25"/>
        <v/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8</v>
      </c>
      <c r="D326" s="8">
        <v>9</v>
      </c>
      <c r="E326" s="13">
        <f t="shared" si="24"/>
        <v>5.1612903225806452E-3</v>
      </c>
      <c r="F326" s="13">
        <f t="shared" si="25"/>
        <v>1.171875E-2</v>
      </c>
      <c r="G326" s="12">
        <f t="shared" si="26"/>
        <v>0.125</v>
      </c>
      <c r="H326" s="17">
        <f t="shared" si="27"/>
        <v>6.4516129032258064E-4</v>
      </c>
    </row>
    <row r="327" spans="2:8" ht="15" x14ac:dyDescent="0.2">
      <c r="B327" s="5" t="s">
        <v>359</v>
      </c>
      <c r="C327" s="8">
        <v>1</v>
      </c>
      <c r="D327" s="8">
        <v>0</v>
      </c>
      <c r="E327" s="13">
        <f t="shared" si="24"/>
        <v>6.4516129032258064E-4</v>
      </c>
      <c r="F327" s="13" t="str">
        <f t="shared" si="25"/>
        <v/>
      </c>
      <c r="G327" s="12" t="str">
        <f t="shared" si="26"/>
        <v>0</v>
      </c>
      <c r="H327" s="17">
        <f t="shared" si="27"/>
        <v>0</v>
      </c>
    </row>
    <row r="328" spans="2:8" ht="15" x14ac:dyDescent="0.2">
      <c r="B328" s="5" t="s">
        <v>117</v>
      </c>
      <c r="C328" s="8">
        <v>0</v>
      </c>
      <c r="D328" s="8">
        <v>1</v>
      </c>
      <c r="E328" s="13" t="str">
        <f t="shared" si="24"/>
        <v/>
      </c>
      <c r="F328" s="13">
        <f t="shared" si="25"/>
        <v>1.3020833333333333E-3</v>
      </c>
      <c r="G328" s="12" t="str">
        <f t="shared" si="26"/>
        <v>0</v>
      </c>
      <c r="H328" s="17" t="str">
        <f t="shared" si="27"/>
        <v/>
      </c>
    </row>
    <row r="329" spans="2:8" ht="15" x14ac:dyDescent="0.2">
      <c r="B329" s="5" t="s">
        <v>360</v>
      </c>
      <c r="C329" s="8">
        <v>0</v>
      </c>
      <c r="D329" s="8">
        <v>1</v>
      </c>
      <c r="E329" s="13" t="str">
        <f t="shared" si="24"/>
        <v/>
      </c>
      <c r="F329" s="13">
        <f t="shared" si="25"/>
        <v>1.3020833333333333E-3</v>
      </c>
      <c r="G329" s="12" t="str">
        <f t="shared" si="26"/>
        <v>0</v>
      </c>
      <c r="H329" s="17" t="str">
        <f t="shared" si="27"/>
        <v/>
      </c>
    </row>
    <row r="330" spans="2:8" ht="15" x14ac:dyDescent="0.2">
      <c r="B330" s="5" t="s">
        <v>361</v>
      </c>
      <c r="C330" s="8">
        <v>4</v>
      </c>
      <c r="D330" s="8">
        <v>0</v>
      </c>
      <c r="E330" s="13">
        <f t="shared" si="24"/>
        <v>2.5806451612903226E-3</v>
      </c>
      <c r="F330" s="13" t="str">
        <f t="shared" si="25"/>
        <v/>
      </c>
      <c r="G330" s="12" t="str">
        <f t="shared" si="26"/>
        <v>0</v>
      </c>
      <c r="H330" s="17">
        <f t="shared" si="27"/>
        <v>0</v>
      </c>
    </row>
    <row r="331" spans="2:8" ht="15" x14ac:dyDescent="0.2">
      <c r="B331" s="5" t="s">
        <v>118</v>
      </c>
      <c r="C331" s="8">
        <v>0</v>
      </c>
      <c r="D331" s="8">
        <v>1</v>
      </c>
      <c r="E331" s="13" t="str">
        <f t="shared" si="24"/>
        <v/>
      </c>
      <c r="F331" s="13">
        <f t="shared" si="25"/>
        <v>1.3020833333333333E-3</v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648</v>
      </c>
      <c r="D332" s="8">
        <v>75</v>
      </c>
      <c r="E332" s="13">
        <f t="shared" si="24"/>
        <v>0.41806451612903228</v>
      </c>
      <c r="F332" s="13">
        <f t="shared" si="25"/>
        <v>9.765625E-2</v>
      </c>
      <c r="G332" s="12">
        <f t="shared" si="26"/>
        <v>-0.8842592592592593</v>
      </c>
      <c r="H332" s="17">
        <f t="shared" si="27"/>
        <v>-0.36967741935483872</v>
      </c>
    </row>
    <row r="333" spans="2:8" ht="15" x14ac:dyDescent="0.2">
      <c r="B333" s="5" t="s">
        <v>131</v>
      </c>
      <c r="C333" s="8">
        <v>86</v>
      </c>
      <c r="D333" s="8">
        <v>23</v>
      </c>
      <c r="E333" s="13">
        <f t="shared" si="24"/>
        <v>5.5483870967741933E-2</v>
      </c>
      <c r="F333" s="13">
        <f t="shared" si="25"/>
        <v>2.9947916666666668E-2</v>
      </c>
      <c r="G333" s="12">
        <f t="shared" si="26"/>
        <v>-0.73255813953488369</v>
      </c>
      <c r="H333" s="17">
        <f t="shared" si="27"/>
        <v>-4.0645161290322578E-2</v>
      </c>
    </row>
    <row r="334" spans="2:8" ht="15" x14ac:dyDescent="0.2">
      <c r="B334" s="5" t="s">
        <v>120</v>
      </c>
      <c r="C334" s="8">
        <v>14</v>
      </c>
      <c r="D334" s="8">
        <v>6</v>
      </c>
      <c r="E334" s="13">
        <f t="shared" si="24"/>
        <v>9.0322580645161299E-3</v>
      </c>
      <c r="F334" s="13">
        <f t="shared" si="25"/>
        <v>7.8125E-3</v>
      </c>
      <c r="G334" s="12">
        <f t="shared" si="26"/>
        <v>-0.5714285714285714</v>
      </c>
      <c r="H334" s="17">
        <f t="shared" si="27"/>
        <v>-5.1612903225806452E-3</v>
      </c>
    </row>
    <row r="335" spans="2:8" ht="15" x14ac:dyDescent="0.2">
      <c r="B335" s="5" t="s">
        <v>129</v>
      </c>
      <c r="C335" s="8">
        <v>22</v>
      </c>
      <c r="D335" s="8">
        <v>14</v>
      </c>
      <c r="E335" s="13">
        <f t="shared" si="24"/>
        <v>1.4193548387096775E-2</v>
      </c>
      <c r="F335" s="13">
        <f t="shared" si="25"/>
        <v>1.8229166666666668E-2</v>
      </c>
      <c r="G335" s="12">
        <f t="shared" si="26"/>
        <v>-0.36363636363636365</v>
      </c>
      <c r="H335" s="17">
        <f t="shared" si="27"/>
        <v>-5.161290322580646E-3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0</v>
      </c>
      <c r="D337" s="8">
        <v>0</v>
      </c>
      <c r="E337" s="13" t="str">
        <f t="shared" si="24"/>
        <v/>
      </c>
      <c r="F337" s="13" t="str">
        <f t="shared" si="25"/>
        <v/>
      </c>
      <c r="G337" s="12" t="str">
        <f t="shared" si="26"/>
        <v>0</v>
      </c>
      <c r="H337" s="17" t="str">
        <f t="shared" si="27"/>
        <v/>
      </c>
    </row>
    <row r="338" spans="2:8" ht="30" x14ac:dyDescent="0.2">
      <c r="B338" s="5" t="s">
        <v>363</v>
      </c>
      <c r="C338" s="8">
        <v>0</v>
      </c>
      <c r="D338" s="8">
        <v>1</v>
      </c>
      <c r="E338" s="13" t="str">
        <f t="shared" si="24"/>
        <v/>
      </c>
      <c r="F338" s="13">
        <f t="shared" si="25"/>
        <v>1.3020833333333333E-3</v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6</v>
      </c>
      <c r="D339" s="8">
        <v>2</v>
      </c>
      <c r="E339" s="13">
        <f t="shared" si="24"/>
        <v>3.8709677419354839E-3</v>
      </c>
      <c r="F339" s="13">
        <f t="shared" si="25"/>
        <v>2.6041666666666665E-3</v>
      </c>
      <c r="G339" s="12">
        <f t="shared" si="26"/>
        <v>-0.66666666666666663</v>
      </c>
      <c r="H339" s="17">
        <f t="shared" si="27"/>
        <v>-2.5806451612903226E-3</v>
      </c>
    </row>
    <row r="340" spans="2:8" ht="15" x14ac:dyDescent="0.2">
      <c r="B340" s="5" t="s">
        <v>365</v>
      </c>
      <c r="C340" s="8">
        <v>0</v>
      </c>
      <c r="D340" s="8">
        <v>0</v>
      </c>
      <c r="E340" s="13" t="str">
        <f t="shared" si="24"/>
        <v/>
      </c>
      <c r="F340" s="13" t="str">
        <f t="shared" si="25"/>
        <v/>
      </c>
      <c r="G340" s="12" t="str">
        <f t="shared" si="26"/>
        <v>0</v>
      </c>
      <c r="H340" s="17" t="str">
        <f t="shared" si="27"/>
        <v/>
      </c>
    </row>
    <row r="341" spans="2:8" ht="15" x14ac:dyDescent="0.2">
      <c r="B341" s="5" t="s">
        <v>119</v>
      </c>
      <c r="C341" s="8">
        <v>0</v>
      </c>
      <c r="D341" s="8">
        <v>0</v>
      </c>
      <c r="E341" s="13" t="str">
        <f t="shared" si="24"/>
        <v/>
      </c>
      <c r="F341" s="13" t="str">
        <f t="shared" si="25"/>
        <v/>
      </c>
      <c r="G341" s="12" t="str">
        <f t="shared" si="26"/>
        <v>0</v>
      </c>
      <c r="H341" s="17" t="str">
        <f t="shared" si="27"/>
        <v/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0</v>
      </c>
      <c r="D343" s="8">
        <v>4</v>
      </c>
      <c r="E343" s="13" t="str">
        <f t="shared" si="24"/>
        <v/>
      </c>
      <c r="F343" s="13">
        <f t="shared" si="25"/>
        <v>5.208333333333333E-3</v>
      </c>
      <c r="G343" s="12" t="str">
        <f t="shared" si="26"/>
        <v>0</v>
      </c>
      <c r="H343" s="17" t="str">
        <f t="shared" si="27"/>
        <v/>
      </c>
    </row>
    <row r="344" spans="2:8" ht="15" x14ac:dyDescent="0.2">
      <c r="B344" s="5" t="s">
        <v>132</v>
      </c>
      <c r="C344" s="8">
        <v>14</v>
      </c>
      <c r="D344" s="8">
        <v>12</v>
      </c>
      <c r="E344" s="13">
        <f t="shared" si="24"/>
        <v>9.0322580645161299E-3</v>
      </c>
      <c r="F344" s="13">
        <f t="shared" si="25"/>
        <v>1.5625E-2</v>
      </c>
      <c r="G344" s="12">
        <f t="shared" si="26"/>
        <v>-0.14285714285714285</v>
      </c>
      <c r="H344" s="17">
        <f t="shared" si="27"/>
        <v>-1.2903225806451613E-3</v>
      </c>
    </row>
    <row r="345" spans="2:8" ht="15" x14ac:dyDescent="0.2">
      <c r="B345" s="5" t="s">
        <v>367</v>
      </c>
      <c r="C345" s="8">
        <v>145</v>
      </c>
      <c r="D345" s="8">
        <v>11</v>
      </c>
      <c r="E345" s="13">
        <f t="shared" si="24"/>
        <v>9.3548387096774197E-2</v>
      </c>
      <c r="F345" s="13">
        <f t="shared" si="25"/>
        <v>1.4322916666666666E-2</v>
      </c>
      <c r="G345" s="12">
        <f t="shared" si="26"/>
        <v>-0.92413793103448272</v>
      </c>
      <c r="H345" s="17">
        <f t="shared" si="27"/>
        <v>-8.6451612903225811E-2</v>
      </c>
    </row>
    <row r="346" spans="2:8" ht="15" x14ac:dyDescent="0.2">
      <c r="B346" s="5" t="s">
        <v>123</v>
      </c>
      <c r="C346" s="8">
        <v>2</v>
      </c>
      <c r="D346" s="8">
        <v>2</v>
      </c>
      <c r="E346" s="13">
        <f t="shared" si="24"/>
        <v>1.2903225806451613E-3</v>
      </c>
      <c r="F346" s="13">
        <f t="shared" si="25"/>
        <v>2.6041666666666665E-3</v>
      </c>
      <c r="G346" s="12">
        <f t="shared" si="26"/>
        <v>0</v>
      </c>
      <c r="H346" s="17">
        <f t="shared" si="27"/>
        <v>0</v>
      </c>
    </row>
    <row r="347" spans="2:8" ht="15" x14ac:dyDescent="0.2">
      <c r="B347" s="5" t="s">
        <v>122</v>
      </c>
      <c r="C347" s="8">
        <v>6</v>
      </c>
      <c r="D347" s="8">
        <v>4</v>
      </c>
      <c r="E347" s="13">
        <f t="shared" si="24"/>
        <v>3.8709677419354839E-3</v>
      </c>
      <c r="F347" s="13">
        <f t="shared" si="25"/>
        <v>5.208333333333333E-3</v>
      </c>
      <c r="G347" s="12">
        <f t="shared" si="26"/>
        <v>-0.33333333333333331</v>
      </c>
      <c r="H347" s="17">
        <f t="shared" si="27"/>
        <v>-1.2903225806451613E-3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14</v>
      </c>
      <c r="D354" s="8">
        <v>7</v>
      </c>
      <c r="E354" s="13">
        <f t="shared" si="24"/>
        <v>9.0322580645161299E-3</v>
      </c>
      <c r="F354" s="13">
        <f t="shared" si="25"/>
        <v>9.1145833333333339E-3</v>
      </c>
      <c r="G354" s="12">
        <f t="shared" si="26"/>
        <v>-0.5</v>
      </c>
      <c r="H354" s="17">
        <f t="shared" si="27"/>
        <v>-4.5161290322580649E-3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0</v>
      </c>
      <c r="D357" s="8">
        <v>0</v>
      </c>
      <c r="E357" s="13" t="str">
        <f t="shared" si="24"/>
        <v/>
      </c>
      <c r="F357" s="13" t="str">
        <f t="shared" si="25"/>
        <v/>
      </c>
      <c r="G357" s="12" t="str">
        <f t="shared" si="26"/>
        <v>0</v>
      </c>
      <c r="H357" s="17" t="str">
        <f t="shared" si="27"/>
        <v/>
      </c>
    </row>
    <row r="358" spans="2:8" ht="15" x14ac:dyDescent="0.2">
      <c r="B358" s="5" t="s">
        <v>128</v>
      </c>
      <c r="C358" s="8">
        <v>5</v>
      </c>
      <c r="D358" s="8">
        <v>8</v>
      </c>
      <c r="E358" s="13">
        <f t="shared" si="24"/>
        <v>3.2258064516129032E-3</v>
      </c>
      <c r="F358" s="13">
        <f t="shared" si="25"/>
        <v>1.0416666666666666E-2</v>
      </c>
      <c r="G358" s="12">
        <f t="shared" si="26"/>
        <v>0.6</v>
      </c>
      <c r="H358" s="17">
        <f t="shared" si="27"/>
        <v>1.9354838709677419E-3</v>
      </c>
    </row>
    <row r="359" spans="2:8" ht="15" x14ac:dyDescent="0.2">
      <c r="B359" s="5" t="s">
        <v>124</v>
      </c>
      <c r="C359" s="8">
        <v>0</v>
      </c>
      <c r="D359" s="8">
        <v>0</v>
      </c>
      <c r="E359" s="13" t="str">
        <f t="shared" si="24"/>
        <v/>
      </c>
      <c r="F359" s="13" t="str">
        <f t="shared" si="25"/>
        <v/>
      </c>
      <c r="G359" s="12" t="str">
        <f t="shared" si="26"/>
        <v>0</v>
      </c>
      <c r="H359" s="17" t="str">
        <f t="shared" si="27"/>
        <v/>
      </c>
    </row>
    <row r="360" spans="2:8" ht="15" x14ac:dyDescent="0.2">
      <c r="B360" s="5" t="s">
        <v>374</v>
      </c>
      <c r="C360" s="8">
        <v>0</v>
      </c>
      <c r="D360" s="8">
        <v>1</v>
      </c>
      <c r="E360" s="13" t="str">
        <f t="shared" ref="E360:E423" si="28">+IF(C360=0,"",C360/C$294)</f>
        <v/>
      </c>
      <c r="F360" s="13">
        <f t="shared" ref="F360:F423" si="29">+IF(D360=0,"",D360/D$294)</f>
        <v>1.3020833333333333E-3</v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1</v>
      </c>
      <c r="D362" s="8">
        <v>0</v>
      </c>
      <c r="E362" s="13">
        <f t="shared" si="28"/>
        <v>6.4516129032258064E-4</v>
      </c>
      <c r="F362" s="13" t="str">
        <f t="shared" si="29"/>
        <v/>
      </c>
      <c r="G362" s="12" t="str">
        <f t="shared" si="30"/>
        <v>0</v>
      </c>
      <c r="H362" s="17">
        <f t="shared" si="31"/>
        <v>0</v>
      </c>
    </row>
    <row r="363" spans="2:8" ht="15" x14ac:dyDescent="0.2">
      <c r="B363" s="5" t="s">
        <v>377</v>
      </c>
      <c r="C363" s="8">
        <v>3</v>
      </c>
      <c r="D363" s="8">
        <v>3</v>
      </c>
      <c r="E363" s="13">
        <f t="shared" si="28"/>
        <v>1.9354838709677419E-3</v>
      </c>
      <c r="F363" s="13">
        <f t="shared" si="29"/>
        <v>3.90625E-3</v>
      </c>
      <c r="G363" s="12">
        <f t="shared" si="30"/>
        <v>0</v>
      </c>
      <c r="H363" s="17">
        <f t="shared" si="31"/>
        <v>0</v>
      </c>
    </row>
    <row r="364" spans="2:8" ht="15" x14ac:dyDescent="0.2">
      <c r="B364" s="5" t="s">
        <v>378</v>
      </c>
      <c r="C364" s="8">
        <v>1</v>
      </c>
      <c r="D364" s="8">
        <v>0</v>
      </c>
      <c r="E364" s="13">
        <f t="shared" si="28"/>
        <v>6.4516129032258064E-4</v>
      </c>
      <c r="F364" s="13" t="str">
        <f t="shared" si="29"/>
        <v/>
      </c>
      <c r="G364" s="12" t="str">
        <f t="shared" si="30"/>
        <v>0</v>
      </c>
      <c r="H364" s="17">
        <f t="shared" si="31"/>
        <v>0</v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1</v>
      </c>
      <c r="D368" s="8">
        <v>0</v>
      </c>
      <c r="E368" s="13">
        <f t="shared" si="28"/>
        <v>6.4516129032258064E-4</v>
      </c>
      <c r="F368" s="13" t="str">
        <f t="shared" si="29"/>
        <v/>
      </c>
      <c r="G368" s="12" t="str">
        <f t="shared" si="30"/>
        <v>0</v>
      </c>
      <c r="H368" s="17">
        <f t="shared" si="31"/>
        <v>0</v>
      </c>
    </row>
    <row r="369" spans="2:8" ht="15" x14ac:dyDescent="0.2">
      <c r="B369" s="5" t="s">
        <v>382</v>
      </c>
      <c r="C369" s="8">
        <v>3</v>
      </c>
      <c r="D369" s="8">
        <v>0</v>
      </c>
      <c r="E369" s="13">
        <f t="shared" si="28"/>
        <v>1.9354838709677419E-3</v>
      </c>
      <c r="F369" s="13" t="str">
        <f t="shared" si="29"/>
        <v/>
      </c>
      <c r="G369" s="12" t="str">
        <f t="shared" si="30"/>
        <v>0</v>
      </c>
      <c r="H369" s="17">
        <f t="shared" si="31"/>
        <v>0</v>
      </c>
    </row>
    <row r="370" spans="2:8" ht="15" x14ac:dyDescent="0.2">
      <c r="B370" s="5" t="s">
        <v>136</v>
      </c>
      <c r="C370" s="8">
        <v>2</v>
      </c>
      <c r="D370" s="8">
        <v>0</v>
      </c>
      <c r="E370" s="13">
        <f t="shared" si="28"/>
        <v>1.2903225806451613E-3</v>
      </c>
      <c r="F370" s="13" t="str">
        <f t="shared" si="29"/>
        <v/>
      </c>
      <c r="G370" s="12" t="str">
        <f t="shared" si="30"/>
        <v>0</v>
      </c>
      <c r="H370" s="17">
        <f t="shared" si="31"/>
        <v>0</v>
      </c>
    </row>
    <row r="371" spans="2:8" ht="15" x14ac:dyDescent="0.2">
      <c r="B371" s="5" t="s">
        <v>137</v>
      </c>
      <c r="C371" s="8">
        <v>1</v>
      </c>
      <c r="D371" s="8">
        <v>0</v>
      </c>
      <c r="E371" s="13">
        <f t="shared" si="28"/>
        <v>6.4516129032258064E-4</v>
      </c>
      <c r="F371" s="13" t="str">
        <f t="shared" si="29"/>
        <v/>
      </c>
      <c r="G371" s="12" t="str">
        <f t="shared" si="30"/>
        <v>0</v>
      </c>
      <c r="H371" s="17">
        <f t="shared" si="31"/>
        <v>0</v>
      </c>
    </row>
    <row r="372" spans="2:8" ht="15" x14ac:dyDescent="0.2">
      <c r="B372" s="5" t="s">
        <v>138</v>
      </c>
      <c r="C372" s="8">
        <v>0</v>
      </c>
      <c r="D372" s="8">
        <v>0</v>
      </c>
      <c r="E372" s="13" t="str">
        <f t="shared" si="28"/>
        <v/>
      </c>
      <c r="F372" s="13" t="str">
        <f t="shared" si="29"/>
        <v/>
      </c>
      <c r="G372" s="12" t="str">
        <f t="shared" si="30"/>
        <v>0</v>
      </c>
      <c r="H372" s="17" t="str">
        <f t="shared" si="31"/>
        <v/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0</v>
      </c>
      <c r="D375" s="8">
        <v>6</v>
      </c>
      <c r="E375" s="13" t="str">
        <f t="shared" si="28"/>
        <v/>
      </c>
      <c r="F375" s="13">
        <f t="shared" si="29"/>
        <v>7.8125E-3</v>
      </c>
      <c r="G375" s="12" t="str">
        <f t="shared" si="30"/>
        <v>0</v>
      </c>
      <c r="H375" s="17" t="str">
        <f t="shared" si="31"/>
        <v/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0</v>
      </c>
      <c r="D377" s="8">
        <v>2</v>
      </c>
      <c r="E377" s="13" t="str">
        <f t="shared" si="28"/>
        <v/>
      </c>
      <c r="F377" s="13">
        <f t="shared" si="29"/>
        <v>2.6041666666666665E-3</v>
      </c>
      <c r="G377" s="12" t="str">
        <f t="shared" si="30"/>
        <v>0</v>
      </c>
      <c r="H377" s="17" t="str">
        <f t="shared" si="31"/>
        <v/>
      </c>
    </row>
    <row r="378" spans="2:8" ht="15" x14ac:dyDescent="0.2">
      <c r="B378" s="5" t="s">
        <v>150</v>
      </c>
      <c r="C378" s="8">
        <v>2</v>
      </c>
      <c r="D378" s="8">
        <v>4</v>
      </c>
      <c r="E378" s="13">
        <f t="shared" si="28"/>
        <v>1.2903225806451613E-3</v>
      </c>
      <c r="F378" s="13">
        <f t="shared" si="29"/>
        <v>5.208333333333333E-3</v>
      </c>
      <c r="G378" s="12">
        <f t="shared" si="30"/>
        <v>1</v>
      </c>
      <c r="H378" s="17">
        <f t="shared" si="31"/>
        <v>1.2903225806451613E-3</v>
      </c>
    </row>
    <row r="379" spans="2:8" ht="15" x14ac:dyDescent="0.2">
      <c r="B379" s="5" t="s">
        <v>385</v>
      </c>
      <c r="C379" s="8">
        <v>0</v>
      </c>
      <c r="D379" s="8">
        <v>0</v>
      </c>
      <c r="E379" s="13" t="str">
        <f t="shared" si="28"/>
        <v/>
      </c>
      <c r="F379" s="13" t="str">
        <f t="shared" si="29"/>
        <v/>
      </c>
      <c r="G379" s="12" t="str">
        <f t="shared" si="30"/>
        <v>0</v>
      </c>
      <c r="H379" s="17" t="str">
        <f t="shared" si="31"/>
        <v/>
      </c>
    </row>
    <row r="380" spans="2:8" ht="30" x14ac:dyDescent="0.2">
      <c r="B380" s="5" t="s">
        <v>386</v>
      </c>
      <c r="C380" s="8">
        <v>1</v>
      </c>
      <c r="D380" s="8">
        <v>1</v>
      </c>
      <c r="E380" s="13">
        <f t="shared" si="28"/>
        <v>6.4516129032258064E-4</v>
      </c>
      <c r="F380" s="13">
        <f t="shared" si="29"/>
        <v>1.3020833333333333E-3</v>
      </c>
      <c r="G380" s="12">
        <f t="shared" si="30"/>
        <v>0</v>
      </c>
      <c r="H380" s="17">
        <f t="shared" si="31"/>
        <v>0</v>
      </c>
    </row>
    <row r="381" spans="2:8" ht="30" x14ac:dyDescent="0.2">
      <c r="B381" s="5" t="s">
        <v>387</v>
      </c>
      <c r="C381" s="8">
        <v>0</v>
      </c>
      <c r="D381" s="8">
        <v>0</v>
      </c>
      <c r="E381" s="13" t="str">
        <f t="shared" si="28"/>
        <v/>
      </c>
      <c r="F381" s="13" t="str">
        <f t="shared" si="29"/>
        <v/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0</v>
      </c>
      <c r="D382" s="8">
        <v>0</v>
      </c>
      <c r="E382" s="13" t="str">
        <f t="shared" si="28"/>
        <v/>
      </c>
      <c r="F382" s="13" t="str">
        <f t="shared" si="29"/>
        <v/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1</v>
      </c>
      <c r="D383" s="8">
        <v>1</v>
      </c>
      <c r="E383" s="13">
        <f t="shared" si="28"/>
        <v>6.4516129032258064E-4</v>
      </c>
      <c r="F383" s="13">
        <f t="shared" si="29"/>
        <v>1.3020833333333333E-3</v>
      </c>
      <c r="G383" s="12">
        <f t="shared" si="30"/>
        <v>0</v>
      </c>
      <c r="H383" s="17">
        <f t="shared" si="31"/>
        <v>0</v>
      </c>
    </row>
    <row r="384" spans="2:8" ht="15" x14ac:dyDescent="0.2">
      <c r="B384" s="5" t="s">
        <v>389</v>
      </c>
      <c r="C384" s="8">
        <v>1</v>
      </c>
      <c r="D384" s="8">
        <v>0</v>
      </c>
      <c r="E384" s="13">
        <f t="shared" si="28"/>
        <v>6.4516129032258064E-4</v>
      </c>
      <c r="F384" s="13" t="str">
        <f t="shared" si="29"/>
        <v/>
      </c>
      <c r="G384" s="12" t="str">
        <f t="shared" si="30"/>
        <v>0</v>
      </c>
      <c r="H384" s="17">
        <f t="shared" si="31"/>
        <v>0</v>
      </c>
    </row>
    <row r="385" spans="2:8" ht="15" x14ac:dyDescent="0.2">
      <c r="B385" s="5" t="s">
        <v>147</v>
      </c>
      <c r="C385" s="8">
        <v>0</v>
      </c>
      <c r="D385" s="8">
        <v>0</v>
      </c>
      <c r="E385" s="13" t="str">
        <f t="shared" si="28"/>
        <v/>
      </c>
      <c r="F385" s="13" t="str">
        <f t="shared" si="29"/>
        <v/>
      </c>
      <c r="G385" s="12" t="str">
        <f t="shared" si="30"/>
        <v>0</v>
      </c>
      <c r="H385" s="17" t="str">
        <f t="shared" si="31"/>
        <v/>
      </c>
    </row>
    <row r="386" spans="2:8" ht="15" x14ac:dyDescent="0.2">
      <c r="B386" s="5" t="s">
        <v>482</v>
      </c>
      <c r="C386" s="8">
        <v>0</v>
      </c>
      <c r="D386" s="8">
        <v>2</v>
      </c>
      <c r="E386" s="13" t="str">
        <f t="shared" si="28"/>
        <v/>
      </c>
      <c r="F386" s="13">
        <f t="shared" si="29"/>
        <v>2.6041666666666665E-3</v>
      </c>
      <c r="G386" s="12" t="str">
        <f t="shared" si="30"/>
        <v>0</v>
      </c>
      <c r="H386" s="17" t="str">
        <f t="shared" si="31"/>
        <v/>
      </c>
    </row>
    <row r="387" spans="2:8" ht="15" x14ac:dyDescent="0.2">
      <c r="B387" s="5" t="s">
        <v>145</v>
      </c>
      <c r="C387" s="8">
        <v>8</v>
      </c>
      <c r="D387" s="8">
        <v>6</v>
      </c>
      <c r="E387" s="13">
        <f t="shared" si="28"/>
        <v>5.1612903225806452E-3</v>
      </c>
      <c r="F387" s="13">
        <f t="shared" si="29"/>
        <v>7.8125E-3</v>
      </c>
      <c r="G387" s="12">
        <f t="shared" si="30"/>
        <v>-0.25</v>
      </c>
      <c r="H387" s="17">
        <f t="shared" si="31"/>
        <v>-1.2903225806451613E-3</v>
      </c>
    </row>
    <row r="388" spans="2:8" ht="15" x14ac:dyDescent="0.2">
      <c r="B388" s="5" t="s">
        <v>390</v>
      </c>
      <c r="C388" s="8">
        <v>0</v>
      </c>
      <c r="D388" s="8">
        <v>0</v>
      </c>
      <c r="E388" s="13" t="str">
        <f t="shared" si="28"/>
        <v/>
      </c>
      <c r="F388" s="13" t="str">
        <f t="shared" si="29"/>
        <v/>
      </c>
      <c r="G388" s="12" t="str">
        <f t="shared" si="30"/>
        <v>0</v>
      </c>
      <c r="H388" s="17" t="str">
        <f t="shared" si="31"/>
        <v/>
      </c>
    </row>
    <row r="389" spans="2:8" ht="15" x14ac:dyDescent="0.2">
      <c r="B389" s="5" t="s">
        <v>144</v>
      </c>
      <c r="C389" s="8">
        <v>0</v>
      </c>
      <c r="D389" s="8">
        <v>1</v>
      </c>
      <c r="E389" s="13" t="str">
        <f t="shared" si="28"/>
        <v/>
      </c>
      <c r="F389" s="13">
        <f t="shared" si="29"/>
        <v>1.3020833333333333E-3</v>
      </c>
      <c r="G389" s="12" t="str">
        <f t="shared" si="30"/>
        <v>0</v>
      </c>
      <c r="H389" s="17" t="str">
        <f t="shared" si="31"/>
        <v/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1</v>
      </c>
      <c r="D391" s="8">
        <v>2</v>
      </c>
      <c r="E391" s="13">
        <f t="shared" si="28"/>
        <v>6.4516129032258064E-4</v>
      </c>
      <c r="F391" s="13">
        <f t="shared" si="29"/>
        <v>2.6041666666666665E-3</v>
      </c>
      <c r="G391" s="12">
        <f t="shared" si="30"/>
        <v>1</v>
      </c>
      <c r="H391" s="17">
        <f t="shared" si="31"/>
        <v>6.4516129032258064E-4</v>
      </c>
    </row>
    <row r="392" spans="2:8" ht="15" x14ac:dyDescent="0.2">
      <c r="B392" s="5" t="s">
        <v>141</v>
      </c>
      <c r="C392" s="8">
        <v>3</v>
      </c>
      <c r="D392" s="8">
        <v>0</v>
      </c>
      <c r="E392" s="13">
        <f t="shared" si="28"/>
        <v>1.9354838709677419E-3</v>
      </c>
      <c r="F392" s="13" t="str">
        <f t="shared" si="29"/>
        <v/>
      </c>
      <c r="G392" s="12" t="str">
        <f t="shared" si="30"/>
        <v>0</v>
      </c>
      <c r="H392" s="17">
        <f t="shared" si="31"/>
        <v>0</v>
      </c>
    </row>
    <row r="393" spans="2:8" ht="15" x14ac:dyDescent="0.2">
      <c r="B393" s="5" t="s">
        <v>391</v>
      </c>
      <c r="C393" s="8">
        <v>4</v>
      </c>
      <c r="D393" s="8">
        <v>63</v>
      </c>
      <c r="E393" s="13">
        <f t="shared" si="28"/>
        <v>2.5806451612903226E-3</v>
      </c>
      <c r="F393" s="13">
        <f t="shared" si="29"/>
        <v>8.203125E-2</v>
      </c>
      <c r="G393" s="12">
        <f t="shared" si="30"/>
        <v>14.75</v>
      </c>
      <c r="H393" s="17">
        <f t="shared" si="31"/>
        <v>3.8064516129032257E-2</v>
      </c>
    </row>
    <row r="394" spans="2:8" ht="15" x14ac:dyDescent="0.2">
      <c r="B394" s="5" t="s">
        <v>392</v>
      </c>
      <c r="C394" s="8">
        <v>1</v>
      </c>
      <c r="D394" s="8">
        <v>0</v>
      </c>
      <c r="E394" s="13">
        <f t="shared" si="28"/>
        <v>6.4516129032258064E-4</v>
      </c>
      <c r="F394" s="13" t="str">
        <f t="shared" si="29"/>
        <v/>
      </c>
      <c r="G394" s="12" t="str">
        <f t="shared" si="30"/>
        <v>0</v>
      </c>
      <c r="H394" s="17">
        <f t="shared" si="31"/>
        <v>0</v>
      </c>
    </row>
    <row r="395" spans="2:8" ht="15" x14ac:dyDescent="0.2">
      <c r="B395" s="5" t="s">
        <v>148</v>
      </c>
      <c r="C395" s="8">
        <v>0</v>
      </c>
      <c r="D395" s="8">
        <v>0</v>
      </c>
      <c r="E395" s="13" t="str">
        <f t="shared" si="28"/>
        <v/>
      </c>
      <c r="F395" s="13" t="str">
        <f t="shared" si="29"/>
        <v/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0</v>
      </c>
      <c r="D398" s="8">
        <v>0</v>
      </c>
      <c r="E398" s="13" t="str">
        <f t="shared" si="28"/>
        <v/>
      </c>
      <c r="F398" s="13" t="str">
        <f t="shared" si="29"/>
        <v/>
      </c>
      <c r="G398" s="12" t="str">
        <f t="shared" si="30"/>
        <v>0</v>
      </c>
      <c r="H398" s="17" t="str">
        <f t="shared" si="31"/>
        <v/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0</v>
      </c>
      <c r="D400" s="8">
        <v>1</v>
      </c>
      <c r="E400" s="13" t="str">
        <f t="shared" si="28"/>
        <v/>
      </c>
      <c r="F400" s="13">
        <f t="shared" si="29"/>
        <v>1.3020833333333333E-3</v>
      </c>
      <c r="G400" s="12" t="str">
        <f t="shared" si="30"/>
        <v>0</v>
      </c>
      <c r="H400" s="17" t="str">
        <f t="shared" si="31"/>
        <v/>
      </c>
    </row>
    <row r="401" spans="2:8" ht="15" x14ac:dyDescent="0.2">
      <c r="B401" s="5" t="s">
        <v>393</v>
      </c>
      <c r="C401" s="8">
        <v>3</v>
      </c>
      <c r="D401" s="8">
        <v>1</v>
      </c>
      <c r="E401" s="13">
        <f t="shared" si="28"/>
        <v>1.9354838709677419E-3</v>
      </c>
      <c r="F401" s="13">
        <f t="shared" si="29"/>
        <v>1.3020833333333333E-3</v>
      </c>
      <c r="G401" s="12">
        <f t="shared" si="30"/>
        <v>-0.66666666666666663</v>
      </c>
      <c r="H401" s="17">
        <f t="shared" si="31"/>
        <v>-1.2903225806451613E-3</v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96</v>
      </c>
      <c r="D403" s="8">
        <v>68</v>
      </c>
      <c r="E403" s="13">
        <f t="shared" si="28"/>
        <v>6.1935483870967742E-2</v>
      </c>
      <c r="F403" s="13">
        <f t="shared" si="29"/>
        <v>8.8541666666666671E-2</v>
      </c>
      <c r="G403" s="12">
        <f t="shared" si="30"/>
        <v>-0.29166666666666669</v>
      </c>
      <c r="H403" s="17">
        <f t="shared" si="31"/>
        <v>-1.806451612903226E-2</v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2</v>
      </c>
      <c r="D405" s="8">
        <v>1</v>
      </c>
      <c r="E405" s="13">
        <f t="shared" si="28"/>
        <v>1.2903225806451613E-3</v>
      </c>
      <c r="F405" s="13">
        <f t="shared" si="29"/>
        <v>1.3020833333333333E-3</v>
      </c>
      <c r="G405" s="12">
        <f t="shared" si="30"/>
        <v>-0.5</v>
      </c>
      <c r="H405" s="17">
        <f t="shared" si="31"/>
        <v>-6.4516129032258064E-4</v>
      </c>
    </row>
    <row r="406" spans="2:8" ht="15" x14ac:dyDescent="0.2">
      <c r="B406" s="5" t="s">
        <v>398</v>
      </c>
      <c r="C406" s="8">
        <v>34</v>
      </c>
      <c r="D406" s="8">
        <v>2</v>
      </c>
      <c r="E406" s="13">
        <f t="shared" si="28"/>
        <v>2.1935483870967741E-2</v>
      </c>
      <c r="F406" s="13">
        <f t="shared" si="29"/>
        <v>2.6041666666666665E-3</v>
      </c>
      <c r="G406" s="12">
        <f t="shared" si="30"/>
        <v>-0.94117647058823528</v>
      </c>
      <c r="H406" s="17">
        <f t="shared" si="31"/>
        <v>-2.0645161290322581E-2</v>
      </c>
    </row>
    <row r="407" spans="2:8" ht="15" x14ac:dyDescent="0.2">
      <c r="B407" s="5" t="s">
        <v>399</v>
      </c>
      <c r="C407" s="8">
        <v>0</v>
      </c>
      <c r="D407" s="8">
        <v>4</v>
      </c>
      <c r="E407" s="13" t="str">
        <f t="shared" si="28"/>
        <v/>
      </c>
      <c r="F407" s="13">
        <f t="shared" si="29"/>
        <v>5.208333333333333E-3</v>
      </c>
      <c r="G407" s="12" t="str">
        <f t="shared" si="30"/>
        <v>0</v>
      </c>
      <c r="H407" s="17" t="str">
        <f t="shared" si="31"/>
        <v/>
      </c>
    </row>
    <row r="408" spans="2:8" ht="15" x14ac:dyDescent="0.2">
      <c r="B408" s="5" t="s">
        <v>400</v>
      </c>
      <c r="C408" s="8">
        <v>3</v>
      </c>
      <c r="D408" s="8">
        <v>0</v>
      </c>
      <c r="E408" s="13">
        <f t="shared" si="28"/>
        <v>1.9354838709677419E-3</v>
      </c>
      <c r="F408" s="13" t="str">
        <f t="shared" si="29"/>
        <v/>
      </c>
      <c r="G408" s="12" t="str">
        <f t="shared" si="30"/>
        <v>0</v>
      </c>
      <c r="H408" s="17">
        <f t="shared" si="31"/>
        <v>0</v>
      </c>
    </row>
    <row r="409" spans="2:8" ht="15" x14ac:dyDescent="0.2">
      <c r="B409" s="5" t="s">
        <v>140</v>
      </c>
      <c r="C409" s="8">
        <v>0</v>
      </c>
      <c r="D409" s="8">
        <v>0</v>
      </c>
      <c r="E409" s="13" t="str">
        <f t="shared" si="28"/>
        <v/>
      </c>
      <c r="F409" s="13" t="str">
        <f t="shared" si="29"/>
        <v/>
      </c>
      <c r="G409" s="12" t="str">
        <f t="shared" si="30"/>
        <v>0</v>
      </c>
      <c r="H409" s="17" t="str">
        <f t="shared" si="31"/>
        <v/>
      </c>
    </row>
    <row r="410" spans="2:8" ht="15" x14ac:dyDescent="0.2">
      <c r="B410" s="5" t="s">
        <v>401</v>
      </c>
      <c r="C410" s="8">
        <v>2</v>
      </c>
      <c r="D410" s="8">
        <v>0</v>
      </c>
      <c r="E410" s="13">
        <f t="shared" si="28"/>
        <v>1.2903225806451613E-3</v>
      </c>
      <c r="F410" s="13" t="str">
        <f t="shared" si="29"/>
        <v/>
      </c>
      <c r="G410" s="12" t="str">
        <f t="shared" si="30"/>
        <v>0</v>
      </c>
      <c r="H410" s="17">
        <f t="shared" si="31"/>
        <v>0</v>
      </c>
    </row>
    <row r="411" spans="2:8" ht="15" x14ac:dyDescent="0.2">
      <c r="B411" s="5" t="s">
        <v>402</v>
      </c>
      <c r="C411" s="8">
        <v>2</v>
      </c>
      <c r="D411" s="8">
        <v>18</v>
      </c>
      <c r="E411" s="13">
        <f t="shared" si="28"/>
        <v>1.2903225806451613E-3</v>
      </c>
      <c r="F411" s="13">
        <f t="shared" si="29"/>
        <v>2.34375E-2</v>
      </c>
      <c r="G411" s="12">
        <f t="shared" si="30"/>
        <v>8</v>
      </c>
      <c r="H411" s="17">
        <f t="shared" si="31"/>
        <v>1.032258064516129E-2</v>
      </c>
    </row>
    <row r="412" spans="2:8" ht="15" x14ac:dyDescent="0.2">
      <c r="B412" s="5" t="s">
        <v>403</v>
      </c>
      <c r="C412" s="8">
        <v>1</v>
      </c>
      <c r="D412" s="8">
        <v>3</v>
      </c>
      <c r="E412" s="13">
        <f t="shared" si="28"/>
        <v>6.4516129032258064E-4</v>
      </c>
      <c r="F412" s="13">
        <f t="shared" si="29"/>
        <v>3.90625E-3</v>
      </c>
      <c r="G412" s="12">
        <f t="shared" si="30"/>
        <v>2</v>
      </c>
      <c r="H412" s="17">
        <f t="shared" si="31"/>
        <v>1.2903225806451613E-3</v>
      </c>
    </row>
    <row r="413" spans="2:8" ht="15" x14ac:dyDescent="0.2">
      <c r="B413" s="5" t="s">
        <v>404</v>
      </c>
      <c r="C413" s="8">
        <v>0</v>
      </c>
      <c r="D413" s="8">
        <v>0</v>
      </c>
      <c r="E413" s="13" t="str">
        <f t="shared" si="28"/>
        <v/>
      </c>
      <c r="F413" s="13" t="str">
        <f t="shared" si="29"/>
        <v/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0</v>
      </c>
      <c r="D414" s="8">
        <v>0</v>
      </c>
      <c r="E414" s="13" t="str">
        <f t="shared" si="28"/>
        <v/>
      </c>
      <c r="F414" s="13" t="str">
        <f t="shared" si="29"/>
        <v/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0</v>
      </c>
      <c r="D416" s="8">
        <v>0</v>
      </c>
      <c r="E416" s="13" t="str">
        <f t="shared" si="28"/>
        <v/>
      </c>
      <c r="F416" s="13" t="str">
        <f t="shared" si="29"/>
        <v/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1</v>
      </c>
      <c r="D418" s="8">
        <v>0</v>
      </c>
      <c r="E418" s="13">
        <f t="shared" si="28"/>
        <v>6.4516129032258064E-4</v>
      </c>
      <c r="F418" s="13" t="str">
        <f t="shared" si="29"/>
        <v/>
      </c>
      <c r="G418" s="12" t="str">
        <f t="shared" si="30"/>
        <v>0</v>
      </c>
      <c r="H418" s="17">
        <f t="shared" si="31"/>
        <v>0</v>
      </c>
    </row>
    <row r="419" spans="2:8" ht="15" x14ac:dyDescent="0.2">
      <c r="B419" s="5" t="s">
        <v>408</v>
      </c>
      <c r="C419" s="8">
        <v>0</v>
      </c>
      <c r="D419" s="8">
        <v>0</v>
      </c>
      <c r="E419" s="13" t="str">
        <f t="shared" si="28"/>
        <v/>
      </c>
      <c r="F419" s="13" t="str">
        <f t="shared" si="29"/>
        <v/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0</v>
      </c>
      <c r="D420" s="8">
        <v>0</v>
      </c>
      <c r="E420" s="13" t="str">
        <f t="shared" si="28"/>
        <v/>
      </c>
      <c r="F420" s="13" t="str">
        <f t="shared" si="29"/>
        <v/>
      </c>
      <c r="G420" s="12" t="str">
        <f t="shared" si="30"/>
        <v>0</v>
      </c>
      <c r="H420" s="17" t="str">
        <f t="shared" si="31"/>
        <v/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0</v>
      </c>
      <c r="D422" s="8">
        <v>2</v>
      </c>
      <c r="E422" s="13" t="str">
        <f t="shared" si="28"/>
        <v/>
      </c>
      <c r="F422" s="13">
        <f t="shared" si="29"/>
        <v>2.6041666666666665E-3</v>
      </c>
      <c r="G422" s="12" t="str">
        <f t="shared" si="30"/>
        <v>0</v>
      </c>
      <c r="H422" s="17" t="str">
        <f t="shared" si="31"/>
        <v/>
      </c>
    </row>
    <row r="423" spans="2:8" ht="15" x14ac:dyDescent="0.2">
      <c r="B423" s="5" t="s">
        <v>411</v>
      </c>
      <c r="C423" s="8">
        <v>0</v>
      </c>
      <c r="D423" s="8">
        <v>0</v>
      </c>
      <c r="E423" s="13" t="str">
        <f t="shared" si="28"/>
        <v/>
      </c>
      <c r="F423" s="13" t="str">
        <f t="shared" si="29"/>
        <v/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0</v>
      </c>
      <c r="E429" s="13" t="str">
        <f t="shared" si="32"/>
        <v/>
      </c>
      <c r="F429" s="13" t="str">
        <f t="shared" si="33"/>
        <v/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0</v>
      </c>
      <c r="D430" s="8">
        <v>0</v>
      </c>
      <c r="E430" s="13" t="str">
        <f t="shared" si="32"/>
        <v/>
      </c>
      <c r="F430" s="13" t="str">
        <f t="shared" si="33"/>
        <v/>
      </c>
      <c r="G430" s="12" t="str">
        <f t="shared" si="34"/>
        <v>0</v>
      </c>
      <c r="H430" s="17" t="str">
        <f t="shared" si="35"/>
        <v/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3</v>
      </c>
      <c r="D432" s="8">
        <v>0</v>
      </c>
      <c r="E432" s="13">
        <f t="shared" si="32"/>
        <v>1.9354838709677419E-3</v>
      </c>
      <c r="F432" s="13" t="str">
        <f t="shared" si="33"/>
        <v/>
      </c>
      <c r="G432" s="12" t="str">
        <f t="shared" si="34"/>
        <v>0</v>
      </c>
      <c r="H432" s="17">
        <f t="shared" si="35"/>
        <v>0</v>
      </c>
    </row>
    <row r="433" spans="2:8" ht="15" x14ac:dyDescent="0.2">
      <c r="B433" s="5" t="s">
        <v>163</v>
      </c>
      <c r="C433" s="8">
        <v>1</v>
      </c>
      <c r="D433" s="8">
        <v>1</v>
      </c>
      <c r="E433" s="13">
        <f t="shared" si="32"/>
        <v>6.4516129032258064E-4</v>
      </c>
      <c r="F433" s="13">
        <f t="shared" si="33"/>
        <v>1.3020833333333333E-3</v>
      </c>
      <c r="G433" s="12">
        <f t="shared" si="34"/>
        <v>0</v>
      </c>
      <c r="H433" s="17">
        <f t="shared" si="35"/>
        <v>0</v>
      </c>
    </row>
    <row r="434" spans="2:8" ht="30" x14ac:dyDescent="0.2">
      <c r="B434" s="5" t="s">
        <v>419</v>
      </c>
      <c r="C434" s="8">
        <v>0</v>
      </c>
      <c r="D434" s="8">
        <v>0</v>
      </c>
      <c r="E434" s="13" t="str">
        <f t="shared" si="32"/>
        <v/>
      </c>
      <c r="F434" s="13" t="str">
        <f t="shared" si="33"/>
        <v/>
      </c>
      <c r="G434" s="12" t="str">
        <f t="shared" si="34"/>
        <v>0</v>
      </c>
      <c r="H434" s="17" t="str">
        <f t="shared" si="35"/>
        <v/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2</v>
      </c>
      <c r="D437" s="8">
        <v>0</v>
      </c>
      <c r="E437" s="13">
        <f t="shared" si="32"/>
        <v>1.2903225806451613E-3</v>
      </c>
      <c r="F437" s="13" t="str">
        <f t="shared" si="33"/>
        <v/>
      </c>
      <c r="G437" s="12" t="str">
        <f t="shared" si="34"/>
        <v>0</v>
      </c>
      <c r="H437" s="17">
        <f t="shared" si="35"/>
        <v>0</v>
      </c>
    </row>
    <row r="438" spans="2:8" ht="15" x14ac:dyDescent="0.2">
      <c r="B438" s="5" t="s">
        <v>156</v>
      </c>
      <c r="C438" s="8">
        <v>0</v>
      </c>
      <c r="D438" s="8">
        <v>0</v>
      </c>
      <c r="E438" s="13" t="str">
        <f t="shared" si="32"/>
        <v/>
      </c>
      <c r="F438" s="13" t="str">
        <f t="shared" si="33"/>
        <v/>
      </c>
      <c r="G438" s="12" t="str">
        <f t="shared" si="34"/>
        <v>0</v>
      </c>
      <c r="H438" s="17" t="str">
        <f t="shared" si="35"/>
        <v/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0</v>
      </c>
      <c r="E441" s="13" t="str">
        <f t="shared" si="32"/>
        <v/>
      </c>
      <c r="F441" s="13" t="str">
        <f t="shared" si="33"/>
        <v/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1</v>
      </c>
      <c r="D442" s="8">
        <v>0</v>
      </c>
      <c r="E442" s="13">
        <f t="shared" si="32"/>
        <v>6.4516129032258064E-4</v>
      </c>
      <c r="F442" s="13" t="str">
        <f t="shared" si="33"/>
        <v/>
      </c>
      <c r="G442" s="12" t="str">
        <f t="shared" si="34"/>
        <v>0</v>
      </c>
      <c r="H442" s="17">
        <f t="shared" si="35"/>
        <v>0</v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1</v>
      </c>
      <c r="E449" s="13" t="str">
        <f t="shared" si="32"/>
        <v/>
      </c>
      <c r="F449" s="13">
        <f t="shared" si="33"/>
        <v>1.3020833333333333E-3</v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0</v>
      </c>
      <c r="E454" s="13" t="str">
        <f t="shared" si="32"/>
        <v/>
      </c>
      <c r="F454" s="13" t="str">
        <f t="shared" si="33"/>
        <v/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0</v>
      </c>
      <c r="E455" s="13" t="str">
        <f t="shared" si="32"/>
        <v/>
      </c>
      <c r="F455" s="13" t="str">
        <f t="shared" si="33"/>
        <v/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0</v>
      </c>
      <c r="D456" s="8">
        <v>0</v>
      </c>
      <c r="E456" s="13" t="str">
        <f t="shared" si="32"/>
        <v/>
      </c>
      <c r="F456" s="13" t="str">
        <f t="shared" si="33"/>
        <v/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2</v>
      </c>
      <c r="D458" s="8">
        <v>0</v>
      </c>
      <c r="E458" s="13">
        <f t="shared" si="32"/>
        <v>1.2903225806451613E-3</v>
      </c>
      <c r="F458" s="13" t="str">
        <f t="shared" si="33"/>
        <v/>
      </c>
      <c r="G458" s="12" t="str">
        <f t="shared" si="34"/>
        <v>0</v>
      </c>
      <c r="H458" s="17">
        <f t="shared" si="35"/>
        <v>0</v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2</v>
      </c>
      <c r="D460" s="8">
        <v>1</v>
      </c>
      <c r="E460" s="13">
        <f t="shared" si="32"/>
        <v>1.2903225806451613E-3</v>
      </c>
      <c r="F460" s="13">
        <f t="shared" si="33"/>
        <v>1.3020833333333333E-3</v>
      </c>
      <c r="G460" s="12">
        <f t="shared" si="34"/>
        <v>-0.5</v>
      </c>
      <c r="H460" s="17">
        <f t="shared" si="35"/>
        <v>-6.4516129032258064E-4</v>
      </c>
    </row>
    <row r="461" spans="2:8" ht="30" x14ac:dyDescent="0.2">
      <c r="B461" s="5" t="s">
        <v>174</v>
      </c>
      <c r="C461" s="8">
        <v>0</v>
      </c>
      <c r="D461" s="8">
        <v>0</v>
      </c>
      <c r="E461" s="13" t="str">
        <f t="shared" si="32"/>
        <v/>
      </c>
      <c r="F461" s="13" t="str">
        <f t="shared" si="33"/>
        <v/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0</v>
      </c>
      <c r="D463" s="8">
        <v>6</v>
      </c>
      <c r="E463" s="13" t="str">
        <f t="shared" si="32"/>
        <v/>
      </c>
      <c r="F463" s="13">
        <f t="shared" si="33"/>
        <v>7.8125E-3</v>
      </c>
      <c r="G463" s="12" t="str">
        <f t="shared" si="34"/>
        <v>0</v>
      </c>
      <c r="H463" s="17" t="str">
        <f t="shared" si="35"/>
        <v/>
      </c>
    </row>
    <row r="464" spans="2:8" ht="15" x14ac:dyDescent="0.2">
      <c r="B464" s="5" t="s">
        <v>485</v>
      </c>
      <c r="C464" s="8">
        <v>3</v>
      </c>
      <c r="D464" s="8">
        <v>3</v>
      </c>
      <c r="E464" s="13">
        <f t="shared" si="32"/>
        <v>1.9354838709677419E-3</v>
      </c>
      <c r="F464" s="13">
        <f t="shared" si="33"/>
        <v>3.90625E-3</v>
      </c>
      <c r="G464" s="12">
        <f t="shared" si="34"/>
        <v>0</v>
      </c>
      <c r="H464" s="17">
        <f t="shared" si="35"/>
        <v>0</v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0</v>
      </c>
      <c r="D466" s="8">
        <v>0</v>
      </c>
      <c r="E466" s="13" t="str">
        <f t="shared" si="32"/>
        <v/>
      </c>
      <c r="F466" s="13" t="str">
        <f t="shared" si="33"/>
        <v/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0</v>
      </c>
      <c r="D467" s="8">
        <v>2</v>
      </c>
      <c r="E467" s="13" t="str">
        <f t="shared" si="32"/>
        <v/>
      </c>
      <c r="F467" s="13">
        <f t="shared" si="33"/>
        <v>2.6041666666666665E-3</v>
      </c>
      <c r="G467" s="12" t="str">
        <f t="shared" si="34"/>
        <v>0</v>
      </c>
      <c r="H467" s="17" t="str">
        <f t="shared" si="35"/>
        <v/>
      </c>
    </row>
    <row r="468" spans="2:8" ht="15" x14ac:dyDescent="0.2">
      <c r="B468" s="5" t="s">
        <v>183</v>
      </c>
      <c r="C468" s="8">
        <v>0</v>
      </c>
      <c r="D468" s="8">
        <v>0</v>
      </c>
      <c r="E468" s="13" t="str">
        <f t="shared" si="32"/>
        <v/>
      </c>
      <c r="F468" s="13" t="str">
        <f t="shared" si="33"/>
        <v/>
      </c>
      <c r="G468" s="12" t="str">
        <f t="shared" si="34"/>
        <v>0</v>
      </c>
      <c r="H468" s="17" t="str">
        <f t="shared" si="35"/>
        <v/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1</v>
      </c>
      <c r="E471" s="13" t="str">
        <f t="shared" si="32"/>
        <v/>
      </c>
      <c r="F471" s="13">
        <f t="shared" si="33"/>
        <v>1.3020833333333333E-3</v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0</v>
      </c>
      <c r="D473" s="8">
        <v>0</v>
      </c>
      <c r="E473" s="13" t="str">
        <f t="shared" si="32"/>
        <v/>
      </c>
      <c r="F473" s="13" t="str">
        <f t="shared" si="33"/>
        <v/>
      </c>
      <c r="G473" s="12" t="str">
        <f t="shared" si="34"/>
        <v>0</v>
      </c>
      <c r="H473" s="17" t="str">
        <f t="shared" si="35"/>
        <v/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0</v>
      </c>
      <c r="D475" s="8">
        <v>0</v>
      </c>
      <c r="E475" s="13" t="str">
        <f t="shared" si="32"/>
        <v/>
      </c>
      <c r="F475" s="13" t="str">
        <f t="shared" si="33"/>
        <v/>
      </c>
      <c r="G475" s="12" t="str">
        <f t="shared" si="34"/>
        <v>0</v>
      </c>
      <c r="H475" s="17" t="str">
        <f t="shared" si="35"/>
        <v/>
      </c>
    </row>
    <row r="476" spans="2:8" ht="30" x14ac:dyDescent="0.2">
      <c r="B476" s="5" t="s">
        <v>439</v>
      </c>
      <c r="C476" s="8">
        <v>0</v>
      </c>
      <c r="D476" s="8">
        <v>5</v>
      </c>
      <c r="E476" s="13" t="str">
        <f t="shared" si="32"/>
        <v/>
      </c>
      <c r="F476" s="13">
        <f t="shared" si="33"/>
        <v>6.510416666666667E-3</v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205</v>
      </c>
      <c r="D478" s="8">
        <v>143</v>
      </c>
      <c r="E478" s="13">
        <f t="shared" si="32"/>
        <v>0.13225806451612904</v>
      </c>
      <c r="F478" s="13">
        <f t="shared" si="33"/>
        <v>0.18619791666666666</v>
      </c>
      <c r="G478" s="12">
        <f t="shared" si="34"/>
        <v>-0.30243902439024389</v>
      </c>
      <c r="H478" s="17">
        <f t="shared" si="35"/>
        <v>-0.04</v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2</v>
      </c>
      <c r="D480" s="8">
        <v>1</v>
      </c>
      <c r="E480" s="13">
        <f t="shared" si="32"/>
        <v>1.2903225806451613E-3</v>
      </c>
      <c r="F480" s="13">
        <f t="shared" si="33"/>
        <v>1.3020833333333333E-3</v>
      </c>
      <c r="G480" s="12">
        <f t="shared" si="34"/>
        <v>-0.5</v>
      </c>
      <c r="H480" s="17">
        <f t="shared" si="35"/>
        <v>-6.4516129032258064E-4</v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7</v>
      </c>
      <c r="D483" s="8">
        <v>75</v>
      </c>
      <c r="E483" s="13">
        <f t="shared" si="32"/>
        <v>4.5161290322580649E-3</v>
      </c>
      <c r="F483" s="13">
        <f t="shared" si="33"/>
        <v>9.765625E-2</v>
      </c>
      <c r="G483" s="12">
        <f t="shared" si="34"/>
        <v>9.7142857142857135</v>
      </c>
      <c r="H483" s="17">
        <f t="shared" si="35"/>
        <v>4.3870967741935482E-2</v>
      </c>
    </row>
    <row r="484" spans="2:8" ht="30" x14ac:dyDescent="0.2">
      <c r="B484" s="5" t="s">
        <v>185</v>
      </c>
      <c r="C484" s="8">
        <v>2</v>
      </c>
      <c r="D484" s="8">
        <v>1</v>
      </c>
      <c r="E484" s="13">
        <f t="shared" si="32"/>
        <v>1.2903225806451613E-3</v>
      </c>
      <c r="F484" s="13">
        <f t="shared" si="33"/>
        <v>1.3020833333333333E-3</v>
      </c>
      <c r="G484" s="12">
        <f t="shared" si="34"/>
        <v>-0.5</v>
      </c>
      <c r="H484" s="17">
        <f t="shared" si="35"/>
        <v>-6.4516129032258064E-4</v>
      </c>
    </row>
    <row r="485" spans="2:8" ht="15" x14ac:dyDescent="0.2">
      <c r="B485" s="5" t="s">
        <v>444</v>
      </c>
      <c r="C485" s="8">
        <v>12</v>
      </c>
      <c r="D485" s="8">
        <v>29</v>
      </c>
      <c r="E485" s="13">
        <f t="shared" si="32"/>
        <v>7.7419354838709677E-3</v>
      </c>
      <c r="F485" s="13">
        <f t="shared" si="33"/>
        <v>3.7760416666666664E-2</v>
      </c>
      <c r="G485" s="12">
        <f t="shared" si="34"/>
        <v>1.4166666666666667</v>
      </c>
      <c r="H485" s="17">
        <f t="shared" si="35"/>
        <v>1.0967741935483872E-2</v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1</v>
      </c>
      <c r="D491" s="8">
        <v>1</v>
      </c>
      <c r="E491" s="13">
        <f t="shared" si="36"/>
        <v>6.4516129032258064E-4</v>
      </c>
      <c r="F491" s="13">
        <f t="shared" si="37"/>
        <v>1.3020833333333333E-3</v>
      </c>
      <c r="G491" s="12">
        <f t="shared" si="38"/>
        <v>0</v>
      </c>
      <c r="H491" s="17">
        <f t="shared" si="39"/>
        <v>0</v>
      </c>
    </row>
    <row r="492" spans="2:8" ht="15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2</v>
      </c>
      <c r="D493" s="8">
        <v>0</v>
      </c>
      <c r="E493" s="13">
        <f t="shared" si="36"/>
        <v>1.2903225806451613E-3</v>
      </c>
      <c r="F493" s="13" t="str">
        <f t="shared" si="37"/>
        <v/>
      </c>
      <c r="G493" s="12" t="str">
        <f t="shared" si="38"/>
        <v>0</v>
      </c>
      <c r="H493" s="17">
        <f t="shared" si="39"/>
        <v>0</v>
      </c>
    </row>
    <row r="494" spans="2:8" ht="15" x14ac:dyDescent="0.2">
      <c r="B494" s="5" t="s">
        <v>449</v>
      </c>
      <c r="C494" s="8">
        <v>0</v>
      </c>
      <c r="D494" s="8">
        <v>0</v>
      </c>
      <c r="E494" s="13" t="str">
        <f t="shared" si="36"/>
        <v/>
      </c>
      <c r="F494" s="13" t="str">
        <f t="shared" si="37"/>
        <v/>
      </c>
      <c r="G494" s="12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450</v>
      </c>
      <c r="C495" s="8">
        <v>0</v>
      </c>
      <c r="D495" s="8">
        <v>0</v>
      </c>
      <c r="E495" s="13" t="str">
        <f t="shared" si="36"/>
        <v/>
      </c>
      <c r="F495" s="13" t="str">
        <f t="shared" si="37"/>
        <v/>
      </c>
      <c r="G495" s="12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0</v>
      </c>
      <c r="D497" s="8">
        <v>0</v>
      </c>
      <c r="E497" s="13" t="str">
        <f t="shared" si="36"/>
        <v/>
      </c>
      <c r="F497" s="13" t="str">
        <f t="shared" si="37"/>
        <v/>
      </c>
      <c r="G497" s="12" t="str">
        <f t="shared" si="38"/>
        <v>0</v>
      </c>
      <c r="H497" s="17" t="str">
        <f t="shared" si="39"/>
        <v/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133</v>
      </c>
      <c r="D505" s="40">
        <f>SUM(D506:D530)</f>
        <v>400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2.007518796992481</v>
      </c>
      <c r="H505" s="39">
        <f>+IF(OR(AND(E505=""),(G505="")),"",E505*G505)</f>
        <v>2.007518796992481</v>
      </c>
    </row>
    <row r="506" spans="2:8" ht="15" x14ac:dyDescent="0.2">
      <c r="B506" s="5" t="s">
        <v>455</v>
      </c>
      <c r="C506" s="8">
        <v>1</v>
      </c>
      <c r="D506" s="8">
        <v>2</v>
      </c>
      <c r="E506" s="13">
        <f>+IF(C506=0,"",C506/C$505)</f>
        <v>7.5187969924812026E-3</v>
      </c>
      <c r="F506" s="13">
        <f>+IF(D506=0,"",D506/D$505)</f>
        <v>5.0000000000000001E-3</v>
      </c>
      <c r="G506" s="12">
        <f>+IF(OR(AND(D506=0),(C506=0)),"0",((D506-C506)/C506))</f>
        <v>1</v>
      </c>
      <c r="H506" s="17">
        <f>+IF(OR(AND(E506=""),(G506="")),"",E506*G506)</f>
        <v>7.5187969924812026E-3</v>
      </c>
    </row>
    <row r="507" spans="2:8" ht="15" x14ac:dyDescent="0.2">
      <c r="B507" s="5" t="s">
        <v>188</v>
      </c>
      <c r="C507" s="8">
        <v>19</v>
      </c>
      <c r="D507" s="8">
        <v>5</v>
      </c>
      <c r="E507" s="13">
        <f t="shared" ref="E507:E530" si="40">+IF(C507=0,"",C507/C$505)</f>
        <v>0.14285714285714285</v>
      </c>
      <c r="F507" s="13">
        <f t="shared" ref="F507:F530" si="41">+IF(D507=0,"",D507/D$505)</f>
        <v>1.2500000000000001E-2</v>
      </c>
      <c r="G507" s="12">
        <f t="shared" ref="G507:G530" si="42">+IF(OR(AND(D507=0),(C507=0)),"0",((D507-C507)/C507))</f>
        <v>-0.73684210526315785</v>
      </c>
      <c r="H507" s="17">
        <f t="shared" ref="H507:H530" si="43">+IF(OR(AND(E507=""),(G507="")),"",E507*G507)</f>
        <v>-0.10526315789473684</v>
      </c>
    </row>
    <row r="508" spans="2:8" ht="15" x14ac:dyDescent="0.2">
      <c r="B508" s="5" t="s">
        <v>456</v>
      </c>
      <c r="C508" s="8">
        <v>12</v>
      </c>
      <c r="D508" s="8">
        <v>18</v>
      </c>
      <c r="E508" s="13">
        <f t="shared" si="40"/>
        <v>9.0225563909774431E-2</v>
      </c>
      <c r="F508" s="13">
        <f t="shared" si="41"/>
        <v>4.4999999999999998E-2</v>
      </c>
      <c r="G508" s="12">
        <f t="shared" si="42"/>
        <v>0.5</v>
      </c>
      <c r="H508" s="17">
        <f t="shared" si="43"/>
        <v>4.5112781954887216E-2</v>
      </c>
    </row>
    <row r="509" spans="2:8" ht="15" x14ac:dyDescent="0.2">
      <c r="B509" s="5" t="s">
        <v>457</v>
      </c>
      <c r="C509" s="8">
        <v>81</v>
      </c>
      <c r="D509" s="8">
        <v>30</v>
      </c>
      <c r="E509" s="13">
        <f t="shared" si="40"/>
        <v>0.60902255639097747</v>
      </c>
      <c r="F509" s="13">
        <f t="shared" si="41"/>
        <v>7.4999999999999997E-2</v>
      </c>
      <c r="G509" s="12">
        <f t="shared" si="42"/>
        <v>-0.62962962962962965</v>
      </c>
      <c r="H509" s="17">
        <f t="shared" si="43"/>
        <v>-0.38345864661654139</v>
      </c>
    </row>
    <row r="510" spans="2:8" ht="15" x14ac:dyDescent="0.2">
      <c r="B510" s="5" t="s">
        <v>189</v>
      </c>
      <c r="C510" s="8">
        <v>1</v>
      </c>
      <c r="D510" s="8">
        <v>3</v>
      </c>
      <c r="E510" s="13">
        <f t="shared" si="40"/>
        <v>7.5187969924812026E-3</v>
      </c>
      <c r="F510" s="13">
        <f t="shared" si="41"/>
        <v>7.4999999999999997E-3</v>
      </c>
      <c r="G510" s="12">
        <f t="shared" si="42"/>
        <v>2</v>
      </c>
      <c r="H510" s="17">
        <f t="shared" si="43"/>
        <v>1.5037593984962405E-2</v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0</v>
      </c>
      <c r="D512" s="8">
        <v>1</v>
      </c>
      <c r="E512" s="13" t="str">
        <f t="shared" si="40"/>
        <v/>
      </c>
      <c r="F512" s="13">
        <f t="shared" si="41"/>
        <v>2.5000000000000001E-3</v>
      </c>
      <c r="G512" s="12" t="str">
        <f t="shared" si="42"/>
        <v>0</v>
      </c>
      <c r="H512" s="17" t="str">
        <f t="shared" si="43"/>
        <v/>
      </c>
    </row>
    <row r="513" spans="2:8" ht="15" x14ac:dyDescent="0.2">
      <c r="B513" s="5" t="s">
        <v>458</v>
      </c>
      <c r="C513" s="8">
        <v>0</v>
      </c>
      <c r="D513" s="8">
        <v>0</v>
      </c>
      <c r="E513" s="13" t="str">
        <f t="shared" si="40"/>
        <v/>
      </c>
      <c r="F513" s="13" t="str">
        <f t="shared" si="41"/>
        <v/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0</v>
      </c>
      <c r="D514" s="8">
        <v>0</v>
      </c>
      <c r="E514" s="13" t="str">
        <f t="shared" si="40"/>
        <v/>
      </c>
      <c r="F514" s="13" t="str">
        <f t="shared" si="41"/>
        <v/>
      </c>
      <c r="G514" s="12" t="str">
        <f t="shared" si="42"/>
        <v>0</v>
      </c>
      <c r="H514" s="17" t="str">
        <f t="shared" si="43"/>
        <v/>
      </c>
    </row>
    <row r="515" spans="2:8" ht="15" x14ac:dyDescent="0.2">
      <c r="B515" s="5" t="s">
        <v>488</v>
      </c>
      <c r="C515" s="8">
        <v>1</v>
      </c>
      <c r="D515" s="8">
        <v>0</v>
      </c>
      <c r="E515" s="13">
        <f t="shared" si="40"/>
        <v>7.5187969924812026E-3</v>
      </c>
      <c r="F515" s="13" t="str">
        <f t="shared" si="41"/>
        <v/>
      </c>
      <c r="G515" s="12" t="str">
        <f t="shared" si="42"/>
        <v>0</v>
      </c>
      <c r="H515" s="17">
        <f t="shared" si="43"/>
        <v>0</v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1</v>
      </c>
      <c r="D517" s="8">
        <v>0</v>
      </c>
      <c r="E517" s="13">
        <f t="shared" si="40"/>
        <v>7.5187969924812026E-3</v>
      </c>
      <c r="F517" s="13" t="str">
        <f t="shared" si="41"/>
        <v/>
      </c>
      <c r="G517" s="12" t="str">
        <f t="shared" si="42"/>
        <v>0</v>
      </c>
      <c r="H517" s="17">
        <f t="shared" si="43"/>
        <v>0</v>
      </c>
    </row>
    <row r="518" spans="2:8" ht="15" x14ac:dyDescent="0.2">
      <c r="B518" s="5" t="s">
        <v>191</v>
      </c>
      <c r="C518" s="8">
        <v>0</v>
      </c>
      <c r="D518" s="8">
        <v>3</v>
      </c>
      <c r="E518" s="13" t="str">
        <f t="shared" si="40"/>
        <v/>
      </c>
      <c r="F518" s="13">
        <f t="shared" si="41"/>
        <v>7.4999999999999997E-3</v>
      </c>
      <c r="G518" s="12" t="str">
        <f t="shared" si="42"/>
        <v>0</v>
      </c>
      <c r="H518" s="17" t="str">
        <f t="shared" si="43"/>
        <v/>
      </c>
    </row>
    <row r="519" spans="2:8" ht="15" x14ac:dyDescent="0.2">
      <c r="B519" s="5" t="s">
        <v>193</v>
      </c>
      <c r="C519" s="8">
        <v>0</v>
      </c>
      <c r="D519" s="8">
        <v>1</v>
      </c>
      <c r="E519" s="13" t="str">
        <f t="shared" si="40"/>
        <v/>
      </c>
      <c r="F519" s="13">
        <f t="shared" si="41"/>
        <v>2.5000000000000001E-3</v>
      </c>
      <c r="G519" s="12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4</v>
      </c>
      <c r="D521" s="8">
        <v>75</v>
      </c>
      <c r="E521" s="13">
        <f t="shared" si="40"/>
        <v>3.007518796992481E-2</v>
      </c>
      <c r="F521" s="13">
        <f t="shared" si="41"/>
        <v>0.1875</v>
      </c>
      <c r="G521" s="12">
        <f t="shared" si="42"/>
        <v>17.75</v>
      </c>
      <c r="H521" s="17">
        <f t="shared" si="43"/>
        <v>0.53383458646616533</v>
      </c>
    </row>
    <row r="522" spans="2:8" ht="25.5" customHeight="1" x14ac:dyDescent="0.2">
      <c r="B522" s="5" t="s">
        <v>194</v>
      </c>
      <c r="C522" s="8">
        <v>7</v>
      </c>
      <c r="D522" s="8">
        <v>42</v>
      </c>
      <c r="E522" s="13">
        <f t="shared" si="40"/>
        <v>5.2631578947368418E-2</v>
      </c>
      <c r="F522" s="13">
        <f t="shared" si="41"/>
        <v>0.105</v>
      </c>
      <c r="G522" s="12">
        <f t="shared" si="42"/>
        <v>5</v>
      </c>
      <c r="H522" s="17">
        <f t="shared" si="43"/>
        <v>0.26315789473684209</v>
      </c>
    </row>
    <row r="523" spans="2:8" ht="13.5" customHeight="1" x14ac:dyDescent="0.2">
      <c r="B523" s="5" t="s">
        <v>463</v>
      </c>
      <c r="C523" s="8">
        <v>0</v>
      </c>
      <c r="D523" s="8">
        <v>213</v>
      </c>
      <c r="E523" s="13" t="str">
        <f t="shared" si="40"/>
        <v/>
      </c>
      <c r="F523" s="13">
        <f t="shared" si="41"/>
        <v>0.53249999999999997</v>
      </c>
      <c r="G523" s="12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195</v>
      </c>
      <c r="C524" s="8">
        <v>2</v>
      </c>
      <c r="D524" s="8">
        <v>0</v>
      </c>
      <c r="E524" s="13">
        <f t="shared" si="40"/>
        <v>1.5037593984962405E-2</v>
      </c>
      <c r="F524" s="13" t="str">
        <f t="shared" si="41"/>
        <v/>
      </c>
      <c r="G524" s="12" t="str">
        <f t="shared" si="42"/>
        <v>0</v>
      </c>
      <c r="H524" s="17">
        <f t="shared" si="43"/>
        <v>0</v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3</v>
      </c>
      <c r="D526" s="8">
        <v>4</v>
      </c>
      <c r="E526" s="13">
        <f t="shared" si="40"/>
        <v>2.2556390977443608E-2</v>
      </c>
      <c r="F526" s="13">
        <f t="shared" si="41"/>
        <v>0.01</v>
      </c>
      <c r="G526" s="12">
        <f t="shared" si="42"/>
        <v>0.33333333333333331</v>
      </c>
      <c r="H526" s="17">
        <f t="shared" si="43"/>
        <v>7.5187969924812026E-3</v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1</v>
      </c>
      <c r="D529" s="8">
        <v>2</v>
      </c>
      <c r="E529" s="13">
        <f t="shared" si="40"/>
        <v>7.5187969924812026E-3</v>
      </c>
      <c r="F529" s="13">
        <f t="shared" si="41"/>
        <v>5.0000000000000001E-3</v>
      </c>
      <c r="G529" s="12">
        <f t="shared" si="42"/>
        <v>1</v>
      </c>
      <c r="H529" s="17">
        <f t="shared" si="43"/>
        <v>7.5187969924812026E-3</v>
      </c>
    </row>
    <row r="530" spans="2:8" ht="15" x14ac:dyDescent="0.2">
      <c r="B530" s="5" t="s">
        <v>468</v>
      </c>
      <c r="C530" s="8">
        <v>0</v>
      </c>
      <c r="D530" s="8">
        <v>1</v>
      </c>
      <c r="E530" s="13" t="str">
        <f t="shared" si="40"/>
        <v/>
      </c>
      <c r="F530" s="13">
        <f t="shared" si="41"/>
        <v>2.5000000000000001E-3</v>
      </c>
      <c r="G530" s="12" t="str">
        <f t="shared" si="42"/>
        <v>0</v>
      </c>
      <c r="H530" s="17" t="str">
        <f t="shared" si="43"/>
        <v/>
      </c>
    </row>
    <row r="531" spans="2:8" x14ac:dyDescent="0.2">
      <c r="B531" s="14" t="s">
        <v>571</v>
      </c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553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512</v>
      </c>
      <c r="C8" s="18">
        <f>+C18+C70+C151+C294+C505</f>
        <v>1123</v>
      </c>
      <c r="D8" s="18">
        <f>+D18+D70+D151+D294+D505</f>
        <v>773</v>
      </c>
      <c r="E8" s="19">
        <f>SUM(E9:E13)</f>
        <v>1</v>
      </c>
      <c r="F8" s="19">
        <f>SUM(F9:F13)</f>
        <v>1</v>
      </c>
      <c r="G8" s="16">
        <f>+(D8-C8)/C8</f>
        <v>-0.3116651825467498</v>
      </c>
      <c r="H8" s="32">
        <f>+E8*G8</f>
        <v>-0.3116651825467498</v>
      </c>
    </row>
    <row r="9" spans="2:8" x14ac:dyDescent="0.2">
      <c r="B9" s="46" t="str">
        <f>+B18</f>
        <v>Total Vacantes en ocupaciones de nivel Directivo</v>
      </c>
      <c r="C9" s="33">
        <f>+C18</f>
        <v>6</v>
      </c>
      <c r="D9" s="33">
        <f>+D18</f>
        <v>2</v>
      </c>
      <c r="E9" s="34">
        <f>C9/$C$8</f>
        <v>5.3428317008014248E-3</v>
      </c>
      <c r="F9" s="34">
        <f>D9/$D$8</f>
        <v>2.5873221216041399E-3</v>
      </c>
      <c r="G9" s="12">
        <f>+IF(OR(AND(D9=0),(C9=0)),"0",((D9-C9)/C9))</f>
        <v>-0.66666666666666663</v>
      </c>
      <c r="H9" s="17">
        <f>+IF(OR(AND(E9=""),(G9="")),"",E9*G9)</f>
        <v>-3.5618878005342831E-3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101</v>
      </c>
      <c r="D10" s="33">
        <f>+D70</f>
        <v>72</v>
      </c>
      <c r="E10" s="34">
        <f>C10/$C$8</f>
        <v>8.9937666963490648E-2</v>
      </c>
      <c r="F10" s="34">
        <f>D10/$D$8</f>
        <v>9.3143596377749036E-2</v>
      </c>
      <c r="G10" s="12">
        <f>+IF(OR(AND(D10=0),(C10=0)),"0",((D10-C10)/C10))</f>
        <v>-0.28712871287128711</v>
      </c>
      <c r="H10" s="17">
        <f>+IF(OR(AND(E10=""),(G10="")),"",E10*G10)</f>
        <v>-2.582368655387355E-2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102</v>
      </c>
      <c r="D11" s="33">
        <f>+D151</f>
        <v>78</v>
      </c>
      <c r="E11" s="34">
        <f>C11/$C$8</f>
        <v>9.0828138913624221E-2</v>
      </c>
      <c r="F11" s="34">
        <f>D11/$D$8</f>
        <v>0.10090556274256145</v>
      </c>
      <c r="G11" s="12">
        <f>+IF(OR(AND(D11=0),(C11=0)),"0",((D11-C11)/C11))</f>
        <v>-0.23529411764705882</v>
      </c>
      <c r="H11" s="17">
        <f>+IF(OR(AND(E11=""),(G11="")),"",E11*G11)</f>
        <v>-2.1371326803205699E-2</v>
      </c>
    </row>
    <row r="12" spans="2:8" x14ac:dyDescent="0.2">
      <c r="B12" s="46" t="str">
        <f>+B294</f>
        <v>Total Vacantes  en ocupaciones de nivel Calificados</v>
      </c>
      <c r="C12" s="33">
        <f>+C294</f>
        <v>285</v>
      </c>
      <c r="D12" s="33">
        <f>+D294</f>
        <v>428</v>
      </c>
      <c r="E12" s="34">
        <f>C12/$C$8</f>
        <v>0.25378450578806766</v>
      </c>
      <c r="F12" s="34">
        <f>D12/$D$8</f>
        <v>0.55368693402328595</v>
      </c>
      <c r="G12" s="12">
        <f>+IF(OR(AND(D12=0),(C12=0)),"0",((D12-C12)/C12))</f>
        <v>0.50175438596491229</v>
      </c>
      <c r="H12" s="17">
        <f>+IF(OR(AND(E12=""),(G12="")),"",E12*G12)</f>
        <v>0.12733748886910062</v>
      </c>
    </row>
    <row r="13" spans="2:8" x14ac:dyDescent="0.2">
      <c r="B13" s="46" t="str">
        <f>+B505</f>
        <v>Total Vacantes en ocupaciones de nivel Elemental</v>
      </c>
      <c r="C13" s="33">
        <f>+C505</f>
        <v>629</v>
      </c>
      <c r="D13" s="33">
        <f>+D505</f>
        <v>193</v>
      </c>
      <c r="E13" s="34">
        <f>C13/$C$8</f>
        <v>0.56010685663401605</v>
      </c>
      <c r="F13" s="34">
        <f>D13/$D$8</f>
        <v>0.24967658473479948</v>
      </c>
      <c r="G13" s="12">
        <f>+IF(OR(AND(D13=0),(C13=0)),"0",((D13-C13)/C13))</f>
        <v>-0.69316375198728142</v>
      </c>
      <c r="H13" s="17">
        <f>+IF(OR(AND(E13=""),(G13="")),"",E13*G13)</f>
        <v>-0.38824577025823687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6</v>
      </c>
      <c r="D18" s="36">
        <f>SUM(D19:D64)</f>
        <v>2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-0.66666666666666663</v>
      </c>
      <c r="H18" s="39">
        <f>+IF(OR(AND(E18=""),(G18="")),"",E18*G18)</f>
        <v>-0.66666666666666663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0</v>
      </c>
      <c r="D23" s="8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7" t="str">
        <f t="shared" si="3"/>
        <v/>
      </c>
    </row>
    <row r="24" spans="2:8" ht="20.100000000000001" customHeight="1" x14ac:dyDescent="0.2">
      <c r="B24" s="5" t="s">
        <v>200</v>
      </c>
      <c r="C24" s="8">
        <v>0</v>
      </c>
      <c r="D24" s="8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0</v>
      </c>
      <c r="D25" s="8">
        <v>0</v>
      </c>
      <c r="E25" s="11" t="str">
        <f t="shared" si="0"/>
        <v/>
      </c>
      <c r="F25" s="11" t="str">
        <f t="shared" si="1"/>
        <v/>
      </c>
      <c r="G25" s="12" t="str">
        <f t="shared" si="2"/>
        <v>0</v>
      </c>
      <c r="H25" s="17" t="str">
        <f t="shared" si="3"/>
        <v/>
      </c>
    </row>
    <row r="26" spans="2:8" ht="20.100000000000001" customHeight="1" x14ac:dyDescent="0.2">
      <c r="B26" s="5" t="s">
        <v>7</v>
      </c>
      <c r="C26" s="8">
        <v>2</v>
      </c>
      <c r="D26" s="8">
        <v>0</v>
      </c>
      <c r="E26" s="11">
        <f t="shared" si="0"/>
        <v>0.33333333333333331</v>
      </c>
      <c r="F26" s="11" t="str">
        <f t="shared" si="1"/>
        <v/>
      </c>
      <c r="G26" s="12" t="str">
        <f t="shared" si="2"/>
        <v>0</v>
      </c>
      <c r="H26" s="17">
        <f t="shared" si="3"/>
        <v>0</v>
      </c>
    </row>
    <row r="27" spans="2:8" ht="20.100000000000001" customHeight="1" x14ac:dyDescent="0.2">
      <c r="B27" s="5" t="s">
        <v>4</v>
      </c>
      <c r="C27" s="8">
        <v>0</v>
      </c>
      <c r="D27" s="8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>0</v>
      </c>
      <c r="H27" s="17" t="str">
        <f t="shared" si="3"/>
        <v/>
      </c>
    </row>
    <row r="28" spans="2:8" ht="20.100000000000001" customHeight="1" x14ac:dyDescent="0.2">
      <c r="B28" s="5" t="s">
        <v>6</v>
      </c>
      <c r="C28" s="8">
        <v>0</v>
      </c>
      <c r="D28" s="8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>0</v>
      </c>
      <c r="H28" s="17" t="str">
        <f t="shared" si="3"/>
        <v/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1</v>
      </c>
      <c r="E30" s="11" t="str">
        <f t="shared" si="0"/>
        <v/>
      </c>
      <c r="F30" s="11">
        <f t="shared" si="1"/>
        <v>0.5</v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1</v>
      </c>
      <c r="E31" s="11" t="str">
        <f t="shared" si="0"/>
        <v/>
      </c>
      <c r="F31" s="11">
        <f t="shared" si="1"/>
        <v>0.5</v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0</v>
      </c>
      <c r="D34" s="8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7" t="str">
        <f t="shared" si="3"/>
        <v/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0</v>
      </c>
      <c r="D36" s="8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0</v>
      </c>
      <c r="D37" s="8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7" t="str">
        <f t="shared" si="3"/>
        <v/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0</v>
      </c>
      <c r="D42" s="8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7" t="str">
        <f t="shared" si="3"/>
        <v/>
      </c>
    </row>
    <row r="43" spans="2:8" ht="20.100000000000001" customHeight="1" x14ac:dyDescent="0.2">
      <c r="B43" s="5" t="s">
        <v>212</v>
      </c>
      <c r="C43" s="8">
        <v>0</v>
      </c>
      <c r="D43" s="8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7" t="str">
        <f t="shared" si="3"/>
        <v/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1</v>
      </c>
      <c r="D45" s="8">
        <v>0</v>
      </c>
      <c r="E45" s="11">
        <f t="shared" si="0"/>
        <v>0.16666666666666666</v>
      </c>
      <c r="F45" s="11" t="str">
        <f t="shared" si="1"/>
        <v/>
      </c>
      <c r="G45" s="12" t="str">
        <f t="shared" si="2"/>
        <v>0</v>
      </c>
      <c r="H45" s="17">
        <f t="shared" si="3"/>
        <v>0</v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3</v>
      </c>
      <c r="D48" s="8">
        <v>0</v>
      </c>
      <c r="E48" s="11">
        <f t="shared" si="0"/>
        <v>0.5</v>
      </c>
      <c r="F48" s="11" t="str">
        <f t="shared" si="1"/>
        <v/>
      </c>
      <c r="G48" s="12" t="str">
        <f t="shared" si="2"/>
        <v>0</v>
      </c>
      <c r="H48" s="17">
        <f t="shared" si="3"/>
        <v>0</v>
      </c>
    </row>
    <row r="49" spans="2:8" ht="20.100000000000001" customHeight="1" x14ac:dyDescent="0.2">
      <c r="B49" s="5" t="s">
        <v>17</v>
      </c>
      <c r="C49" s="8">
        <v>0</v>
      </c>
      <c r="D49" s="8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0</v>
      </c>
      <c r="D50" s="8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0</v>
      </c>
      <c r="D51" s="8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0</v>
      </c>
      <c r="D52" s="8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7" t="str">
        <f t="shared" si="3"/>
        <v/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0</v>
      </c>
      <c r="D60" s="8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7" t="str">
        <f t="shared" si="3"/>
        <v/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0</v>
      </c>
      <c r="D62" s="8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7" t="str">
        <f t="shared" si="3"/>
        <v/>
      </c>
    </row>
    <row r="63" spans="2:8" ht="20.100000000000001" customHeight="1" x14ac:dyDescent="0.2">
      <c r="B63" s="5" t="s">
        <v>221</v>
      </c>
      <c r="C63" s="8">
        <v>0</v>
      </c>
      <c r="D63" s="8">
        <v>0</v>
      </c>
      <c r="E63" s="11" t="str">
        <f t="shared" si="0"/>
        <v/>
      </c>
      <c r="F63" s="11" t="str">
        <f t="shared" si="1"/>
        <v/>
      </c>
      <c r="G63" s="12" t="str">
        <f t="shared" si="2"/>
        <v>0</v>
      </c>
      <c r="H63" s="17" t="str">
        <f t="shared" si="3"/>
        <v/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101</v>
      </c>
      <c r="D70" s="40">
        <f>SUM(D71:D145)</f>
        <v>72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-0.28712871287128711</v>
      </c>
      <c r="H70" s="39">
        <f>+IF(OR(AND(E70=""),(G70="")),"",E70*G70)</f>
        <v>-0.28712871287128711</v>
      </c>
    </row>
    <row r="71" spans="2:8" ht="15" x14ac:dyDescent="0.2">
      <c r="B71" s="5" t="s">
        <v>21</v>
      </c>
      <c r="C71" s="8">
        <v>1</v>
      </c>
      <c r="D71" s="8">
        <v>2</v>
      </c>
      <c r="E71" s="13">
        <f>+IF(C71=0,"",C71/C$70)</f>
        <v>9.9009900990099011E-3</v>
      </c>
      <c r="F71" s="13">
        <f>+IF(D71=0,"",D71/D$70)</f>
        <v>2.7777777777777776E-2</v>
      </c>
      <c r="G71" s="12">
        <f>+IF(OR(AND(D71=0),(C71=0)),"0",((D71-C71)/C71))</f>
        <v>1</v>
      </c>
      <c r="H71" s="17">
        <f>+IF(OR(AND(E71=""),(G71="")),"",E71*G71)</f>
        <v>9.9009900990099011E-3</v>
      </c>
    </row>
    <row r="72" spans="2:8" ht="15" x14ac:dyDescent="0.2">
      <c r="B72" s="5" t="s">
        <v>22</v>
      </c>
      <c r="C72" s="8">
        <v>0</v>
      </c>
      <c r="D72" s="8">
        <v>0</v>
      </c>
      <c r="E72" s="13" t="str">
        <f t="shared" ref="E72:E135" si="4">+IF(C72=0,"",C72/C$70)</f>
        <v/>
      </c>
      <c r="F72" s="13" t="str">
        <f t="shared" ref="F72:F135" si="5">+IF(D72=0,"",D72/D$70)</f>
        <v/>
      </c>
      <c r="G72" s="12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23</v>
      </c>
      <c r="C73" s="8">
        <v>0</v>
      </c>
      <c r="D73" s="8">
        <v>0</v>
      </c>
      <c r="E73" s="13" t="str">
        <f t="shared" si="4"/>
        <v/>
      </c>
      <c r="F73" s="13" t="str">
        <f t="shared" si="5"/>
        <v/>
      </c>
      <c r="G73" s="12" t="str">
        <f t="shared" si="6"/>
        <v>0</v>
      </c>
      <c r="H73" s="17" t="str">
        <f t="shared" si="7"/>
        <v/>
      </c>
    </row>
    <row r="74" spans="2:8" ht="15" x14ac:dyDescent="0.2">
      <c r="B74" s="5" t="s">
        <v>223</v>
      </c>
      <c r="C74" s="8">
        <v>4</v>
      </c>
      <c r="D74" s="8">
        <v>4</v>
      </c>
      <c r="E74" s="13">
        <f t="shared" si="4"/>
        <v>3.9603960396039604E-2</v>
      </c>
      <c r="F74" s="13">
        <f t="shared" si="5"/>
        <v>5.5555555555555552E-2</v>
      </c>
      <c r="G74" s="12">
        <f t="shared" si="6"/>
        <v>0</v>
      </c>
      <c r="H74" s="17">
        <f t="shared" si="7"/>
        <v>0</v>
      </c>
    </row>
    <row r="75" spans="2:8" ht="15" x14ac:dyDescent="0.2">
      <c r="B75" s="5" t="s">
        <v>24</v>
      </c>
      <c r="C75" s="8">
        <v>0</v>
      </c>
      <c r="D75" s="8">
        <v>0</v>
      </c>
      <c r="E75" s="13" t="str">
        <f t="shared" si="4"/>
        <v/>
      </c>
      <c r="F75" s="13" t="str">
        <f t="shared" si="5"/>
        <v/>
      </c>
      <c r="G75" s="12" t="str">
        <f t="shared" si="6"/>
        <v>0</v>
      </c>
      <c r="H75" s="17" t="str">
        <f t="shared" si="7"/>
        <v/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0</v>
      </c>
      <c r="D77" s="8">
        <v>0</v>
      </c>
      <c r="E77" s="13" t="str">
        <f t="shared" si="4"/>
        <v/>
      </c>
      <c r="F77" s="13" t="str">
        <f t="shared" si="5"/>
        <v/>
      </c>
      <c r="G77" s="12" t="str">
        <f t="shared" si="6"/>
        <v>0</v>
      </c>
      <c r="H77" s="17" t="str">
        <f t="shared" si="7"/>
        <v/>
      </c>
    </row>
    <row r="78" spans="2:8" ht="15" x14ac:dyDescent="0.2">
      <c r="B78" s="5" t="s">
        <v>226</v>
      </c>
      <c r="C78" s="8">
        <v>0</v>
      </c>
      <c r="D78" s="8">
        <v>0</v>
      </c>
      <c r="E78" s="13" t="str">
        <f t="shared" si="4"/>
        <v/>
      </c>
      <c r="F78" s="13" t="str">
        <f t="shared" si="5"/>
        <v/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0</v>
      </c>
      <c r="D80" s="8">
        <v>1</v>
      </c>
      <c r="E80" s="13" t="str">
        <f t="shared" si="4"/>
        <v/>
      </c>
      <c r="F80" s="13">
        <f t="shared" si="5"/>
        <v>1.3888888888888888E-2</v>
      </c>
      <c r="G80" s="12" t="str">
        <f t="shared" si="6"/>
        <v>0</v>
      </c>
      <c r="H80" s="17" t="str">
        <f t="shared" si="7"/>
        <v/>
      </c>
    </row>
    <row r="81" spans="2:8" ht="15" x14ac:dyDescent="0.2">
      <c r="B81" s="5" t="s">
        <v>25</v>
      </c>
      <c r="C81" s="8">
        <v>0</v>
      </c>
      <c r="D81" s="8">
        <v>0</v>
      </c>
      <c r="E81" s="13" t="str">
        <f t="shared" si="4"/>
        <v/>
      </c>
      <c r="F81" s="13" t="str">
        <f t="shared" si="5"/>
        <v/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0</v>
      </c>
      <c r="D82" s="8">
        <v>0</v>
      </c>
      <c r="E82" s="13" t="str">
        <f t="shared" si="4"/>
        <v/>
      </c>
      <c r="F82" s="13" t="str">
        <f t="shared" si="5"/>
        <v/>
      </c>
      <c r="G82" s="12" t="str">
        <f t="shared" si="6"/>
        <v>0</v>
      </c>
      <c r="H82" s="17" t="str">
        <f t="shared" si="7"/>
        <v/>
      </c>
    </row>
    <row r="83" spans="2:8" ht="15" x14ac:dyDescent="0.2">
      <c r="B83" s="5" t="s">
        <v>230</v>
      </c>
      <c r="C83" s="8">
        <v>2</v>
      </c>
      <c r="D83" s="8">
        <v>5</v>
      </c>
      <c r="E83" s="13">
        <f t="shared" si="4"/>
        <v>1.9801980198019802E-2</v>
      </c>
      <c r="F83" s="13">
        <f t="shared" si="5"/>
        <v>6.9444444444444448E-2</v>
      </c>
      <c r="G83" s="12">
        <f t="shared" si="6"/>
        <v>1.5</v>
      </c>
      <c r="H83" s="17">
        <f t="shared" si="7"/>
        <v>2.9702970297029702E-2</v>
      </c>
    </row>
    <row r="84" spans="2:8" ht="15" x14ac:dyDescent="0.2">
      <c r="B84" s="5" t="s">
        <v>231</v>
      </c>
      <c r="C84" s="8">
        <v>0</v>
      </c>
      <c r="D84" s="8">
        <v>0</v>
      </c>
      <c r="E84" s="13" t="str">
        <f t="shared" si="4"/>
        <v/>
      </c>
      <c r="F84" s="13" t="str">
        <f t="shared" si="5"/>
        <v/>
      </c>
      <c r="G84" s="12" t="str">
        <f t="shared" si="6"/>
        <v>0</v>
      </c>
      <c r="H84" s="17" t="str">
        <f t="shared" si="7"/>
        <v/>
      </c>
    </row>
    <row r="85" spans="2:8" ht="15" x14ac:dyDescent="0.2">
      <c r="B85" s="5" t="s">
        <v>29</v>
      </c>
      <c r="C85" s="8">
        <v>0</v>
      </c>
      <c r="D85" s="8">
        <v>2</v>
      </c>
      <c r="E85" s="13" t="str">
        <f t="shared" si="4"/>
        <v/>
      </c>
      <c r="F85" s="13">
        <f t="shared" si="5"/>
        <v>2.7777777777777776E-2</v>
      </c>
      <c r="G85" s="12" t="str">
        <f t="shared" si="6"/>
        <v>0</v>
      </c>
      <c r="H85" s="17" t="str">
        <f t="shared" si="7"/>
        <v/>
      </c>
    </row>
    <row r="86" spans="2:8" ht="15" x14ac:dyDescent="0.2">
      <c r="B86" s="5" t="s">
        <v>232</v>
      </c>
      <c r="C86" s="8">
        <v>0</v>
      </c>
      <c r="D86" s="8">
        <v>0</v>
      </c>
      <c r="E86" s="13" t="str">
        <f t="shared" si="4"/>
        <v/>
      </c>
      <c r="F86" s="13" t="str">
        <f t="shared" si="5"/>
        <v/>
      </c>
      <c r="G86" s="12" t="str">
        <f t="shared" si="6"/>
        <v>0</v>
      </c>
      <c r="H86" s="17" t="str">
        <f t="shared" si="7"/>
        <v/>
      </c>
    </row>
    <row r="87" spans="2:8" ht="15" x14ac:dyDescent="0.2">
      <c r="B87" s="5" t="s">
        <v>233</v>
      </c>
      <c r="C87" s="8">
        <v>0</v>
      </c>
      <c r="D87" s="8">
        <v>2</v>
      </c>
      <c r="E87" s="13" t="str">
        <f t="shared" si="4"/>
        <v/>
      </c>
      <c r="F87" s="13">
        <f t="shared" si="5"/>
        <v>2.7777777777777776E-2</v>
      </c>
      <c r="G87" s="12" t="str">
        <f t="shared" si="6"/>
        <v>0</v>
      </c>
      <c r="H87" s="17" t="str">
        <f t="shared" si="7"/>
        <v/>
      </c>
    </row>
    <row r="88" spans="2:8" ht="15" x14ac:dyDescent="0.2">
      <c r="B88" s="5" t="s">
        <v>234</v>
      </c>
      <c r="C88" s="8">
        <v>2</v>
      </c>
      <c r="D88" s="8">
        <v>1</v>
      </c>
      <c r="E88" s="13">
        <f t="shared" si="4"/>
        <v>1.9801980198019802E-2</v>
      </c>
      <c r="F88" s="13">
        <f t="shared" si="5"/>
        <v>1.3888888888888888E-2</v>
      </c>
      <c r="G88" s="12">
        <f t="shared" si="6"/>
        <v>-0.5</v>
      </c>
      <c r="H88" s="17">
        <f t="shared" si="7"/>
        <v>-9.9009900990099011E-3</v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1</v>
      </c>
      <c r="D90" s="8">
        <v>0</v>
      </c>
      <c r="E90" s="13">
        <f t="shared" si="4"/>
        <v>9.9009900990099011E-3</v>
      </c>
      <c r="F90" s="13" t="str">
        <f t="shared" si="5"/>
        <v/>
      </c>
      <c r="G90" s="12" t="str">
        <f t="shared" si="6"/>
        <v>0</v>
      </c>
      <c r="H90" s="17">
        <f t="shared" si="7"/>
        <v>0</v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0</v>
      </c>
      <c r="D92" s="8">
        <v>0</v>
      </c>
      <c r="E92" s="13" t="str">
        <f t="shared" si="4"/>
        <v/>
      </c>
      <c r="F92" s="13" t="str">
        <f t="shared" si="5"/>
        <v/>
      </c>
      <c r="G92" s="12" t="str">
        <f t="shared" si="6"/>
        <v>0</v>
      </c>
      <c r="H92" s="17" t="str">
        <f t="shared" si="7"/>
        <v/>
      </c>
    </row>
    <row r="93" spans="2:8" ht="15" x14ac:dyDescent="0.2">
      <c r="B93" s="5" t="s">
        <v>470</v>
      </c>
      <c r="C93" s="8">
        <v>0</v>
      </c>
      <c r="D93" s="8">
        <v>2</v>
      </c>
      <c r="E93" s="13" t="str">
        <f t="shared" si="4"/>
        <v/>
      </c>
      <c r="F93" s="13">
        <f t="shared" si="5"/>
        <v>2.7777777777777776E-2</v>
      </c>
      <c r="G93" s="12" t="str">
        <f t="shared" si="6"/>
        <v>0</v>
      </c>
      <c r="H93" s="17" t="str">
        <f t="shared" si="7"/>
        <v/>
      </c>
    </row>
    <row r="94" spans="2:8" ht="15" x14ac:dyDescent="0.2">
      <c r="B94" s="5" t="s">
        <v>26</v>
      </c>
      <c r="C94" s="8">
        <v>0</v>
      </c>
      <c r="D94" s="8">
        <v>2</v>
      </c>
      <c r="E94" s="13" t="str">
        <f t="shared" si="4"/>
        <v/>
      </c>
      <c r="F94" s="13">
        <f t="shared" si="5"/>
        <v>2.7777777777777776E-2</v>
      </c>
      <c r="G94" s="12" t="str">
        <f t="shared" si="6"/>
        <v>0</v>
      </c>
      <c r="H94" s="17" t="str">
        <f t="shared" si="7"/>
        <v/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0</v>
      </c>
      <c r="D97" s="8">
        <v>0</v>
      </c>
      <c r="E97" s="13" t="str">
        <f t="shared" si="4"/>
        <v/>
      </c>
      <c r="F97" s="13" t="str">
        <f t="shared" si="5"/>
        <v/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0</v>
      </c>
      <c r="D98" s="8">
        <v>0</v>
      </c>
      <c r="E98" s="13" t="str">
        <f t="shared" si="4"/>
        <v/>
      </c>
      <c r="F98" s="13" t="str">
        <f t="shared" si="5"/>
        <v/>
      </c>
      <c r="G98" s="12" t="str">
        <f t="shared" si="6"/>
        <v>0</v>
      </c>
      <c r="H98" s="17" t="str">
        <f t="shared" si="7"/>
        <v/>
      </c>
    </row>
    <row r="99" spans="2:8" ht="15" x14ac:dyDescent="0.2">
      <c r="B99" s="5" t="s">
        <v>240</v>
      </c>
      <c r="C99" s="8">
        <v>0</v>
      </c>
      <c r="D99" s="8">
        <v>0</v>
      </c>
      <c r="E99" s="13" t="str">
        <f t="shared" si="4"/>
        <v/>
      </c>
      <c r="F99" s="13" t="str">
        <f t="shared" si="5"/>
        <v/>
      </c>
      <c r="G99" s="12" t="str">
        <f t="shared" si="6"/>
        <v>0</v>
      </c>
      <c r="H99" s="17" t="str">
        <f t="shared" si="7"/>
        <v/>
      </c>
    </row>
    <row r="100" spans="2:8" ht="15" x14ac:dyDescent="0.2">
      <c r="B100" s="5" t="s">
        <v>241</v>
      </c>
      <c r="C100" s="8">
        <v>0</v>
      </c>
      <c r="D100" s="8">
        <v>0</v>
      </c>
      <c r="E100" s="13" t="str">
        <f t="shared" si="4"/>
        <v/>
      </c>
      <c r="F100" s="13" t="str">
        <f t="shared" si="5"/>
        <v/>
      </c>
      <c r="G100" s="12" t="str">
        <f t="shared" si="6"/>
        <v>0</v>
      </c>
      <c r="H100" s="17" t="str">
        <f t="shared" si="7"/>
        <v/>
      </c>
    </row>
    <row r="101" spans="2:8" ht="15" x14ac:dyDescent="0.2">
      <c r="B101" s="5" t="s">
        <v>242</v>
      </c>
      <c r="C101" s="8">
        <v>0</v>
      </c>
      <c r="D101" s="8">
        <v>0</v>
      </c>
      <c r="E101" s="13" t="str">
        <f t="shared" si="4"/>
        <v/>
      </c>
      <c r="F101" s="13" t="str">
        <f t="shared" si="5"/>
        <v/>
      </c>
      <c r="G101" s="12" t="str">
        <f t="shared" si="6"/>
        <v>0</v>
      </c>
      <c r="H101" s="17" t="str">
        <f t="shared" si="7"/>
        <v/>
      </c>
    </row>
    <row r="102" spans="2:8" ht="15" x14ac:dyDescent="0.2">
      <c r="B102" s="5" t="s">
        <v>243</v>
      </c>
      <c r="C102" s="8">
        <v>5</v>
      </c>
      <c r="D102" s="8">
        <v>0</v>
      </c>
      <c r="E102" s="13">
        <f t="shared" si="4"/>
        <v>4.9504950495049507E-2</v>
      </c>
      <c r="F102" s="13" t="str">
        <f t="shared" si="5"/>
        <v/>
      </c>
      <c r="G102" s="12" t="str">
        <f t="shared" si="6"/>
        <v>0</v>
      </c>
      <c r="H102" s="17">
        <f t="shared" si="7"/>
        <v>0</v>
      </c>
    </row>
    <row r="103" spans="2:8" ht="15" x14ac:dyDescent="0.2">
      <c r="B103" s="5" t="s">
        <v>244</v>
      </c>
      <c r="C103" s="8">
        <v>0</v>
      </c>
      <c r="D103" s="8">
        <v>1</v>
      </c>
      <c r="E103" s="13" t="str">
        <f t="shared" si="4"/>
        <v/>
      </c>
      <c r="F103" s="13">
        <f t="shared" si="5"/>
        <v>1.3888888888888888E-2</v>
      </c>
      <c r="G103" s="12" t="str">
        <f t="shared" si="6"/>
        <v>0</v>
      </c>
      <c r="H103" s="17" t="str">
        <f t="shared" si="7"/>
        <v/>
      </c>
    </row>
    <row r="104" spans="2:8" ht="15" x14ac:dyDescent="0.2">
      <c r="B104" s="5" t="s">
        <v>35</v>
      </c>
      <c r="C104" s="8">
        <v>0</v>
      </c>
      <c r="D104" s="8">
        <v>0</v>
      </c>
      <c r="E104" s="13" t="str">
        <f t="shared" si="4"/>
        <v/>
      </c>
      <c r="F104" s="13" t="str">
        <f t="shared" si="5"/>
        <v/>
      </c>
      <c r="G104" s="12" t="str">
        <f t="shared" si="6"/>
        <v>0</v>
      </c>
      <c r="H104" s="17" t="str">
        <f t="shared" si="7"/>
        <v/>
      </c>
    </row>
    <row r="105" spans="2:8" ht="15" x14ac:dyDescent="0.2">
      <c r="B105" s="5" t="s">
        <v>245</v>
      </c>
      <c r="C105" s="8">
        <v>0</v>
      </c>
      <c r="D105" s="8">
        <v>0</v>
      </c>
      <c r="E105" s="13" t="str">
        <f t="shared" si="4"/>
        <v/>
      </c>
      <c r="F105" s="13" t="str">
        <f t="shared" si="5"/>
        <v/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2</v>
      </c>
      <c r="D107" s="8">
        <v>0</v>
      </c>
      <c r="E107" s="13">
        <f t="shared" si="4"/>
        <v>1.9801980198019802E-2</v>
      </c>
      <c r="F107" s="13" t="str">
        <f t="shared" si="5"/>
        <v/>
      </c>
      <c r="G107" s="12" t="str">
        <f t="shared" si="6"/>
        <v>0</v>
      </c>
      <c r="H107" s="17">
        <f t="shared" si="7"/>
        <v>0</v>
      </c>
    </row>
    <row r="108" spans="2:8" ht="15" x14ac:dyDescent="0.2">
      <c r="B108" s="5" t="s">
        <v>32</v>
      </c>
      <c r="C108" s="8">
        <v>1</v>
      </c>
      <c r="D108" s="8">
        <v>0</v>
      </c>
      <c r="E108" s="13">
        <f t="shared" si="4"/>
        <v>9.9009900990099011E-3</v>
      </c>
      <c r="F108" s="13" t="str">
        <f t="shared" si="5"/>
        <v/>
      </c>
      <c r="G108" s="12" t="str">
        <f t="shared" si="6"/>
        <v>0</v>
      </c>
      <c r="H108" s="17">
        <f t="shared" si="7"/>
        <v>0</v>
      </c>
    </row>
    <row r="109" spans="2:8" ht="15" x14ac:dyDescent="0.2">
      <c r="B109" s="5" t="s">
        <v>248</v>
      </c>
      <c r="C109" s="8">
        <v>0</v>
      </c>
      <c r="D109" s="8">
        <v>1</v>
      </c>
      <c r="E109" s="13" t="str">
        <f t="shared" si="4"/>
        <v/>
      </c>
      <c r="F109" s="13">
        <f t="shared" si="5"/>
        <v>1.3888888888888888E-2</v>
      </c>
      <c r="G109" s="12" t="str">
        <f t="shared" si="6"/>
        <v>0</v>
      </c>
      <c r="H109" s="17" t="str">
        <f t="shared" si="7"/>
        <v/>
      </c>
    </row>
    <row r="110" spans="2:8" ht="15" x14ac:dyDescent="0.2">
      <c r="B110" s="5" t="s">
        <v>33</v>
      </c>
      <c r="C110" s="8">
        <v>0</v>
      </c>
      <c r="D110" s="8">
        <v>0</v>
      </c>
      <c r="E110" s="13" t="str">
        <f t="shared" si="4"/>
        <v/>
      </c>
      <c r="F110" s="13" t="str">
        <f t="shared" si="5"/>
        <v/>
      </c>
      <c r="G110" s="12" t="str">
        <f t="shared" si="6"/>
        <v>0</v>
      </c>
      <c r="H110" s="17" t="str">
        <f t="shared" si="7"/>
        <v/>
      </c>
    </row>
    <row r="111" spans="2:8" ht="15" x14ac:dyDescent="0.2">
      <c r="B111" s="5" t="s">
        <v>31</v>
      </c>
      <c r="C111" s="8">
        <v>0</v>
      </c>
      <c r="D111" s="8">
        <v>0</v>
      </c>
      <c r="E111" s="13" t="str">
        <f t="shared" si="4"/>
        <v/>
      </c>
      <c r="F111" s="13" t="str">
        <f t="shared" si="5"/>
        <v/>
      </c>
      <c r="G111" s="12" t="str">
        <f t="shared" si="6"/>
        <v>0</v>
      </c>
      <c r="H111" s="17" t="str">
        <f t="shared" si="7"/>
        <v/>
      </c>
    </row>
    <row r="112" spans="2:8" ht="15" x14ac:dyDescent="0.2">
      <c r="B112" s="5" t="s">
        <v>34</v>
      </c>
      <c r="C112" s="8">
        <v>0</v>
      </c>
      <c r="D112" s="8">
        <v>6</v>
      </c>
      <c r="E112" s="13" t="str">
        <f t="shared" si="4"/>
        <v/>
      </c>
      <c r="F112" s="13">
        <f t="shared" si="5"/>
        <v>8.3333333333333329E-2</v>
      </c>
      <c r="G112" s="12" t="str">
        <f t="shared" si="6"/>
        <v>0</v>
      </c>
      <c r="H112" s="17" t="str">
        <f t="shared" si="7"/>
        <v/>
      </c>
    </row>
    <row r="113" spans="2:8" ht="15" x14ac:dyDescent="0.2">
      <c r="B113" s="5" t="s">
        <v>249</v>
      </c>
      <c r="C113" s="8">
        <v>0</v>
      </c>
      <c r="D113" s="8">
        <v>0</v>
      </c>
      <c r="E113" s="13" t="str">
        <f t="shared" si="4"/>
        <v/>
      </c>
      <c r="F113" s="13" t="str">
        <f t="shared" si="5"/>
        <v/>
      </c>
      <c r="G113" s="12" t="str">
        <f t="shared" si="6"/>
        <v>0</v>
      </c>
      <c r="H113" s="17" t="str">
        <f t="shared" si="7"/>
        <v/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2</v>
      </c>
      <c r="D115" s="8">
        <v>4</v>
      </c>
      <c r="E115" s="13">
        <f t="shared" si="4"/>
        <v>1.9801980198019802E-2</v>
      </c>
      <c r="F115" s="13">
        <f t="shared" si="5"/>
        <v>5.5555555555555552E-2</v>
      </c>
      <c r="G115" s="12">
        <f t="shared" si="6"/>
        <v>1</v>
      </c>
      <c r="H115" s="17">
        <f t="shared" si="7"/>
        <v>1.9801980198019802E-2</v>
      </c>
    </row>
    <row r="116" spans="2:8" ht="15" x14ac:dyDescent="0.2">
      <c r="B116" s="5" t="s">
        <v>250</v>
      </c>
      <c r="C116" s="8">
        <v>5</v>
      </c>
      <c r="D116" s="8">
        <v>1</v>
      </c>
      <c r="E116" s="13">
        <f t="shared" si="4"/>
        <v>4.9504950495049507E-2</v>
      </c>
      <c r="F116" s="13">
        <f t="shared" si="5"/>
        <v>1.3888888888888888E-2</v>
      </c>
      <c r="G116" s="12">
        <f t="shared" si="6"/>
        <v>-0.8</v>
      </c>
      <c r="H116" s="17">
        <f t="shared" si="7"/>
        <v>-3.9603960396039611E-2</v>
      </c>
    </row>
    <row r="117" spans="2:8" ht="15" x14ac:dyDescent="0.2">
      <c r="B117" s="5" t="s">
        <v>251</v>
      </c>
      <c r="C117" s="8">
        <v>0</v>
      </c>
      <c r="D117" s="8">
        <v>0</v>
      </c>
      <c r="E117" s="13" t="str">
        <f t="shared" si="4"/>
        <v/>
      </c>
      <c r="F117" s="13" t="str">
        <f t="shared" si="5"/>
        <v/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67</v>
      </c>
      <c r="D118" s="8">
        <v>18</v>
      </c>
      <c r="E118" s="13">
        <f t="shared" si="4"/>
        <v>0.6633663366336634</v>
      </c>
      <c r="F118" s="13">
        <f t="shared" si="5"/>
        <v>0.25</v>
      </c>
      <c r="G118" s="12">
        <f t="shared" si="6"/>
        <v>-0.73134328358208955</v>
      </c>
      <c r="H118" s="17">
        <f t="shared" si="7"/>
        <v>-0.48514851485148519</v>
      </c>
    </row>
    <row r="119" spans="2:8" ht="15" x14ac:dyDescent="0.2">
      <c r="B119" s="5" t="s">
        <v>253</v>
      </c>
      <c r="C119" s="8">
        <v>2</v>
      </c>
      <c r="D119" s="8">
        <v>0</v>
      </c>
      <c r="E119" s="13">
        <f t="shared" si="4"/>
        <v>1.9801980198019802E-2</v>
      </c>
      <c r="F119" s="13" t="str">
        <f t="shared" si="5"/>
        <v/>
      </c>
      <c r="G119" s="12" t="str">
        <f t="shared" si="6"/>
        <v>0</v>
      </c>
      <c r="H119" s="17">
        <f t="shared" si="7"/>
        <v>0</v>
      </c>
    </row>
    <row r="120" spans="2:8" ht="15" x14ac:dyDescent="0.2">
      <c r="B120" s="5" t="s">
        <v>254</v>
      </c>
      <c r="C120" s="8">
        <v>0</v>
      </c>
      <c r="D120" s="8">
        <v>0</v>
      </c>
      <c r="E120" s="13" t="str">
        <f t="shared" si="4"/>
        <v/>
      </c>
      <c r="F120" s="13" t="str">
        <f t="shared" si="5"/>
        <v/>
      </c>
      <c r="G120" s="12" t="str">
        <f t="shared" si="6"/>
        <v>0</v>
      </c>
      <c r="H120" s="17" t="str">
        <f t="shared" si="7"/>
        <v/>
      </c>
    </row>
    <row r="121" spans="2:8" ht="15" x14ac:dyDescent="0.2">
      <c r="B121" s="5" t="s">
        <v>36</v>
      </c>
      <c r="C121" s="8">
        <v>1</v>
      </c>
      <c r="D121" s="8">
        <v>0</v>
      </c>
      <c r="E121" s="13">
        <f t="shared" si="4"/>
        <v>9.9009900990099011E-3</v>
      </c>
      <c r="F121" s="13" t="str">
        <f t="shared" si="5"/>
        <v/>
      </c>
      <c r="G121" s="12" t="str">
        <f t="shared" si="6"/>
        <v>0</v>
      </c>
      <c r="H121" s="17">
        <f t="shared" si="7"/>
        <v>0</v>
      </c>
    </row>
    <row r="122" spans="2:8" ht="15" x14ac:dyDescent="0.2">
      <c r="B122" s="5" t="s">
        <v>40</v>
      </c>
      <c r="C122" s="8">
        <v>2</v>
      </c>
      <c r="D122" s="8">
        <v>0</v>
      </c>
      <c r="E122" s="13">
        <f t="shared" si="4"/>
        <v>1.9801980198019802E-2</v>
      </c>
      <c r="F122" s="13" t="str">
        <f t="shared" si="5"/>
        <v/>
      </c>
      <c r="G122" s="12" t="str">
        <f t="shared" si="6"/>
        <v>0</v>
      </c>
      <c r="H122" s="17">
        <f t="shared" si="7"/>
        <v>0</v>
      </c>
    </row>
    <row r="123" spans="2:8" ht="15" x14ac:dyDescent="0.2">
      <c r="B123" s="5" t="s">
        <v>38</v>
      </c>
      <c r="C123" s="8">
        <v>1</v>
      </c>
      <c r="D123" s="8">
        <v>16</v>
      </c>
      <c r="E123" s="13">
        <f t="shared" si="4"/>
        <v>9.9009900990099011E-3</v>
      </c>
      <c r="F123" s="13">
        <f t="shared" si="5"/>
        <v>0.22222222222222221</v>
      </c>
      <c r="G123" s="12">
        <f t="shared" si="6"/>
        <v>15</v>
      </c>
      <c r="H123" s="17">
        <f t="shared" si="7"/>
        <v>0.14851485148514851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0</v>
      </c>
      <c r="D125" s="8">
        <v>0</v>
      </c>
      <c r="E125" s="13" t="str">
        <f t="shared" si="4"/>
        <v/>
      </c>
      <c r="F125" s="13" t="str">
        <f t="shared" si="5"/>
        <v/>
      </c>
      <c r="G125" s="12" t="str">
        <f t="shared" si="6"/>
        <v>0</v>
      </c>
      <c r="H125" s="17" t="str">
        <f t="shared" si="7"/>
        <v/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0</v>
      </c>
      <c r="D127" s="8">
        <v>1</v>
      </c>
      <c r="E127" s="13" t="str">
        <f t="shared" si="4"/>
        <v/>
      </c>
      <c r="F127" s="13">
        <f t="shared" si="5"/>
        <v>1.3888888888888888E-2</v>
      </c>
      <c r="G127" s="12" t="str">
        <f t="shared" si="6"/>
        <v>0</v>
      </c>
      <c r="H127" s="17" t="str">
        <f t="shared" si="7"/>
        <v/>
      </c>
    </row>
    <row r="128" spans="2:8" ht="15" x14ac:dyDescent="0.2">
      <c r="B128" s="5" t="s">
        <v>258</v>
      </c>
      <c r="C128" s="8">
        <v>0</v>
      </c>
      <c r="D128" s="8">
        <v>0</v>
      </c>
      <c r="E128" s="13" t="str">
        <f t="shared" si="4"/>
        <v/>
      </c>
      <c r="F128" s="13" t="str">
        <f t="shared" si="5"/>
        <v/>
      </c>
      <c r="G128" s="12" t="str">
        <f t="shared" si="6"/>
        <v>0</v>
      </c>
      <c r="H128" s="17" t="str">
        <f t="shared" si="7"/>
        <v/>
      </c>
    </row>
    <row r="129" spans="2:8" ht="30" x14ac:dyDescent="0.2">
      <c r="B129" s="5" t="s">
        <v>259</v>
      </c>
      <c r="C129" s="8">
        <v>1</v>
      </c>
      <c r="D129" s="8">
        <v>1</v>
      </c>
      <c r="E129" s="13">
        <f t="shared" si="4"/>
        <v>9.9009900990099011E-3</v>
      </c>
      <c r="F129" s="13">
        <f t="shared" si="5"/>
        <v>1.3888888888888888E-2</v>
      </c>
      <c r="G129" s="12">
        <f t="shared" si="6"/>
        <v>0</v>
      </c>
      <c r="H129" s="17">
        <f t="shared" si="7"/>
        <v>0</v>
      </c>
    </row>
    <row r="130" spans="2:8" ht="30" x14ac:dyDescent="0.2">
      <c r="B130" s="5" t="s">
        <v>260</v>
      </c>
      <c r="C130" s="8">
        <v>1</v>
      </c>
      <c r="D130" s="8">
        <v>0</v>
      </c>
      <c r="E130" s="13">
        <f t="shared" si="4"/>
        <v>9.9009900990099011E-3</v>
      </c>
      <c r="F130" s="13" t="str">
        <f t="shared" si="5"/>
        <v/>
      </c>
      <c r="G130" s="12" t="str">
        <f t="shared" si="6"/>
        <v>0</v>
      </c>
      <c r="H130" s="17">
        <f t="shared" si="7"/>
        <v>0</v>
      </c>
    </row>
    <row r="131" spans="2:8" ht="30" x14ac:dyDescent="0.2">
      <c r="B131" s="5" t="s">
        <v>261</v>
      </c>
      <c r="C131" s="8">
        <v>0</v>
      </c>
      <c r="D131" s="8">
        <v>0</v>
      </c>
      <c r="E131" s="13" t="str">
        <f t="shared" si="4"/>
        <v/>
      </c>
      <c r="F131" s="13" t="str">
        <f t="shared" si="5"/>
        <v/>
      </c>
      <c r="G131" s="12" t="str">
        <f t="shared" si="6"/>
        <v>0</v>
      </c>
      <c r="H131" s="17" t="str">
        <f t="shared" si="7"/>
        <v/>
      </c>
    </row>
    <row r="132" spans="2:8" ht="15" x14ac:dyDescent="0.2">
      <c r="B132" s="5" t="s">
        <v>51</v>
      </c>
      <c r="C132" s="8">
        <v>0</v>
      </c>
      <c r="D132" s="8">
        <v>0</v>
      </c>
      <c r="E132" s="13" t="str">
        <f t="shared" si="4"/>
        <v/>
      </c>
      <c r="F132" s="13" t="str">
        <f t="shared" si="5"/>
        <v/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1</v>
      </c>
      <c r="D134" s="8">
        <v>0</v>
      </c>
      <c r="E134" s="13">
        <f t="shared" si="4"/>
        <v>9.9009900990099011E-3</v>
      </c>
      <c r="F134" s="13" t="str">
        <f t="shared" si="5"/>
        <v/>
      </c>
      <c r="G134" s="12" t="str">
        <f t="shared" si="6"/>
        <v>0</v>
      </c>
      <c r="H134" s="17">
        <f t="shared" si="7"/>
        <v>0</v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0</v>
      </c>
      <c r="D137" s="8">
        <v>1</v>
      </c>
      <c r="E137" s="13" t="str">
        <f t="shared" si="8"/>
        <v/>
      </c>
      <c r="F137" s="13">
        <f t="shared" si="9"/>
        <v>1.3888888888888888E-2</v>
      </c>
      <c r="G137" s="12" t="str">
        <f t="shared" si="10"/>
        <v>0</v>
      </c>
      <c r="H137" s="17" t="str">
        <f t="shared" si="11"/>
        <v/>
      </c>
    </row>
    <row r="138" spans="2:8" ht="15" x14ac:dyDescent="0.2">
      <c r="B138" s="5" t="s">
        <v>262</v>
      </c>
      <c r="C138" s="8">
        <v>0</v>
      </c>
      <c r="D138" s="8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0</v>
      </c>
      <c r="D139" s="8">
        <v>0</v>
      </c>
      <c r="E139" s="13" t="str">
        <f t="shared" si="8"/>
        <v/>
      </c>
      <c r="F139" s="13" t="str">
        <f t="shared" si="9"/>
        <v/>
      </c>
      <c r="G139" s="12" t="str">
        <f t="shared" si="10"/>
        <v>0</v>
      </c>
      <c r="H139" s="17" t="str">
        <f t="shared" si="11"/>
        <v/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0</v>
      </c>
      <c r="D142" s="8">
        <v>1</v>
      </c>
      <c r="E142" s="13" t="str">
        <f t="shared" si="8"/>
        <v/>
      </c>
      <c r="F142" s="13">
        <f t="shared" si="9"/>
        <v>1.3888888888888888E-2</v>
      </c>
      <c r="G142" s="12" t="str">
        <f t="shared" si="10"/>
        <v>0</v>
      </c>
      <c r="H142" s="17" t="str">
        <f t="shared" si="11"/>
        <v/>
      </c>
    </row>
    <row r="143" spans="2:8" ht="15" x14ac:dyDescent="0.2">
      <c r="B143" s="5" t="s">
        <v>50</v>
      </c>
      <c r="C143" s="8">
        <v>0</v>
      </c>
      <c r="D143" s="8">
        <v>0</v>
      </c>
      <c r="E143" s="13" t="str">
        <f t="shared" si="8"/>
        <v/>
      </c>
      <c r="F143" s="13" t="str">
        <f t="shared" si="9"/>
        <v/>
      </c>
      <c r="G143" s="12" t="str">
        <f t="shared" si="10"/>
        <v>0</v>
      </c>
      <c r="H143" s="17" t="str">
        <f t="shared" si="11"/>
        <v/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102</v>
      </c>
      <c r="D151" s="40">
        <f>SUM(D152:D288)</f>
        <v>78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-0.23529411764705882</v>
      </c>
      <c r="H151" s="39">
        <f>+IF(OR(AND(E151=""),(G151="")),"",E151*G151)</f>
        <v>-0.23529411764705882</v>
      </c>
    </row>
    <row r="152" spans="2:8" ht="15" x14ac:dyDescent="0.2">
      <c r="B152" s="7" t="s">
        <v>55</v>
      </c>
      <c r="C152" s="8">
        <v>1</v>
      </c>
      <c r="D152" s="8">
        <v>1</v>
      </c>
      <c r="E152" s="13">
        <f>+IF(C152=0,"",C152/C$151)</f>
        <v>9.8039215686274508E-3</v>
      </c>
      <c r="F152" s="13">
        <f>+IF(D152=0,"",D152/D$151)</f>
        <v>1.282051282051282E-2</v>
      </c>
      <c r="G152" s="12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7" t="s">
        <v>59</v>
      </c>
      <c r="C153" s="8">
        <v>1</v>
      </c>
      <c r="D153" s="8">
        <v>1</v>
      </c>
      <c r="E153" s="13">
        <f t="shared" ref="E153:E216" si="12">+IF(C153=0,"",C153/C$151)</f>
        <v>9.8039215686274508E-3</v>
      </c>
      <c r="F153" s="13">
        <f t="shared" ref="F153:F216" si="13">+IF(D153=0,"",D153/D$151)</f>
        <v>1.282051282051282E-2</v>
      </c>
      <c r="G153" s="12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15" x14ac:dyDescent="0.2">
      <c r="B154" s="7" t="s">
        <v>266</v>
      </c>
      <c r="C154" s="8">
        <v>0</v>
      </c>
      <c r="D154" s="8">
        <v>0</v>
      </c>
      <c r="E154" s="13" t="str">
        <f t="shared" si="12"/>
        <v/>
      </c>
      <c r="F154" s="13" t="str">
        <f t="shared" si="13"/>
        <v/>
      </c>
      <c r="G154" s="12" t="str">
        <f t="shared" si="14"/>
        <v>0</v>
      </c>
      <c r="H154" s="17" t="str">
        <f t="shared" si="15"/>
        <v/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1</v>
      </c>
      <c r="D156" s="8">
        <v>0</v>
      </c>
      <c r="E156" s="13">
        <f t="shared" si="12"/>
        <v>9.8039215686274508E-3</v>
      </c>
      <c r="F156" s="13" t="str">
        <f t="shared" si="13"/>
        <v/>
      </c>
      <c r="G156" s="12" t="str">
        <f t="shared" si="14"/>
        <v>0</v>
      </c>
      <c r="H156" s="17">
        <f t="shared" si="15"/>
        <v>0</v>
      </c>
    </row>
    <row r="157" spans="2:8" ht="15" x14ac:dyDescent="0.2">
      <c r="B157" s="7" t="s">
        <v>54</v>
      </c>
      <c r="C157" s="8">
        <v>9</v>
      </c>
      <c r="D157" s="8">
        <v>6</v>
      </c>
      <c r="E157" s="13">
        <f t="shared" si="12"/>
        <v>8.8235294117647065E-2</v>
      </c>
      <c r="F157" s="13">
        <f t="shared" si="13"/>
        <v>7.6923076923076927E-2</v>
      </c>
      <c r="G157" s="12">
        <f t="shared" si="14"/>
        <v>-0.33333333333333331</v>
      </c>
      <c r="H157" s="17">
        <f t="shared" si="15"/>
        <v>-2.9411764705882353E-2</v>
      </c>
    </row>
    <row r="158" spans="2:8" ht="15" x14ac:dyDescent="0.2">
      <c r="B158" s="7" t="s">
        <v>60</v>
      </c>
      <c r="C158" s="8">
        <v>0</v>
      </c>
      <c r="D158" s="8">
        <v>0</v>
      </c>
      <c r="E158" s="13" t="str">
        <f t="shared" si="12"/>
        <v/>
      </c>
      <c r="F158" s="13" t="str">
        <f t="shared" si="13"/>
        <v/>
      </c>
      <c r="G158" s="12" t="str">
        <f t="shared" si="14"/>
        <v>0</v>
      </c>
      <c r="H158" s="17" t="str">
        <f t="shared" si="15"/>
        <v/>
      </c>
    </row>
    <row r="159" spans="2:8" ht="15" x14ac:dyDescent="0.2">
      <c r="B159" s="7" t="s">
        <v>269</v>
      </c>
      <c r="C159" s="8">
        <v>0</v>
      </c>
      <c r="D159" s="8">
        <v>0</v>
      </c>
      <c r="E159" s="13" t="str">
        <f t="shared" si="12"/>
        <v/>
      </c>
      <c r="F159" s="13" t="str">
        <f t="shared" si="13"/>
        <v/>
      </c>
      <c r="G159" s="12" t="str">
        <f t="shared" si="14"/>
        <v>0</v>
      </c>
      <c r="H159" s="17" t="str">
        <f t="shared" si="15"/>
        <v/>
      </c>
    </row>
    <row r="160" spans="2:8" ht="15" x14ac:dyDescent="0.2">
      <c r="B160" s="7" t="s">
        <v>56</v>
      </c>
      <c r="C160" s="8">
        <v>0</v>
      </c>
      <c r="D160" s="8">
        <v>0</v>
      </c>
      <c r="E160" s="13" t="str">
        <f t="shared" si="12"/>
        <v/>
      </c>
      <c r="F160" s="13" t="str">
        <f t="shared" si="13"/>
        <v/>
      </c>
      <c r="G160" s="12" t="str">
        <f t="shared" si="14"/>
        <v>0</v>
      </c>
      <c r="H160" s="17" t="str">
        <f t="shared" si="15"/>
        <v/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0</v>
      </c>
      <c r="D163" s="8">
        <v>0</v>
      </c>
      <c r="E163" s="13" t="str">
        <f t="shared" si="12"/>
        <v/>
      </c>
      <c r="F163" s="13" t="str">
        <f t="shared" si="13"/>
        <v/>
      </c>
      <c r="G163" s="12" t="str">
        <f t="shared" si="14"/>
        <v>0</v>
      </c>
      <c r="H163" s="17" t="str">
        <f t="shared" si="15"/>
        <v/>
      </c>
    </row>
    <row r="164" spans="2:8" ht="15" x14ac:dyDescent="0.2">
      <c r="B164" s="7" t="s">
        <v>57</v>
      </c>
      <c r="C164" s="8">
        <v>0</v>
      </c>
      <c r="D164" s="8">
        <v>0</v>
      </c>
      <c r="E164" s="13" t="str">
        <f t="shared" si="12"/>
        <v/>
      </c>
      <c r="F164" s="13" t="str">
        <f t="shared" si="13"/>
        <v/>
      </c>
      <c r="G164" s="12" t="str">
        <f t="shared" si="14"/>
        <v>0</v>
      </c>
      <c r="H164" s="17" t="str">
        <f t="shared" si="15"/>
        <v/>
      </c>
    </row>
    <row r="165" spans="2:8" ht="15" x14ac:dyDescent="0.2">
      <c r="B165" s="7" t="s">
        <v>58</v>
      </c>
      <c r="C165" s="8">
        <v>1</v>
      </c>
      <c r="D165" s="8">
        <v>0</v>
      </c>
      <c r="E165" s="13">
        <f t="shared" si="12"/>
        <v>9.8039215686274508E-3</v>
      </c>
      <c r="F165" s="13" t="str">
        <f t="shared" si="13"/>
        <v/>
      </c>
      <c r="G165" s="12" t="str">
        <f t="shared" si="14"/>
        <v>0</v>
      </c>
      <c r="H165" s="17">
        <f t="shared" si="15"/>
        <v>0</v>
      </c>
    </row>
    <row r="166" spans="2:8" ht="15" x14ac:dyDescent="0.2">
      <c r="B166" s="7" t="s">
        <v>271</v>
      </c>
      <c r="C166" s="8">
        <v>25</v>
      </c>
      <c r="D166" s="8">
        <v>1</v>
      </c>
      <c r="E166" s="13">
        <f t="shared" si="12"/>
        <v>0.24509803921568626</v>
      </c>
      <c r="F166" s="13">
        <f t="shared" si="13"/>
        <v>1.282051282051282E-2</v>
      </c>
      <c r="G166" s="12">
        <f t="shared" si="14"/>
        <v>-0.96</v>
      </c>
      <c r="H166" s="17">
        <f t="shared" si="15"/>
        <v>-0.23529411764705879</v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0</v>
      </c>
      <c r="D169" s="8">
        <v>0</v>
      </c>
      <c r="E169" s="13" t="str">
        <f t="shared" si="12"/>
        <v/>
      </c>
      <c r="F169" s="13" t="str">
        <f t="shared" si="13"/>
        <v/>
      </c>
      <c r="G169" s="12" t="str">
        <f t="shared" si="14"/>
        <v>0</v>
      </c>
      <c r="H169" s="17" t="str">
        <f t="shared" si="15"/>
        <v/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0</v>
      </c>
      <c r="D173" s="8">
        <v>0</v>
      </c>
      <c r="E173" s="13" t="str">
        <f t="shared" si="12"/>
        <v/>
      </c>
      <c r="F173" s="13" t="str">
        <f t="shared" si="13"/>
        <v/>
      </c>
      <c r="G173" s="12" t="str">
        <f t="shared" si="14"/>
        <v>0</v>
      </c>
      <c r="H173" s="17" t="str">
        <f t="shared" si="15"/>
        <v/>
      </c>
    </row>
    <row r="174" spans="2:8" ht="15" x14ac:dyDescent="0.2">
      <c r="B174" s="7" t="s">
        <v>277</v>
      </c>
      <c r="C174" s="8">
        <v>2</v>
      </c>
      <c r="D174" s="8">
        <v>2</v>
      </c>
      <c r="E174" s="13">
        <f t="shared" si="12"/>
        <v>1.9607843137254902E-2</v>
      </c>
      <c r="F174" s="13">
        <f t="shared" si="13"/>
        <v>2.564102564102564E-2</v>
      </c>
      <c r="G174" s="12">
        <f t="shared" si="14"/>
        <v>0</v>
      </c>
      <c r="H174" s="17">
        <f t="shared" si="15"/>
        <v>0</v>
      </c>
    </row>
    <row r="175" spans="2:8" ht="15" x14ac:dyDescent="0.2">
      <c r="B175" s="7" t="s">
        <v>278</v>
      </c>
      <c r="C175" s="8">
        <v>2</v>
      </c>
      <c r="D175" s="8">
        <v>0</v>
      </c>
      <c r="E175" s="13">
        <f t="shared" si="12"/>
        <v>1.9607843137254902E-2</v>
      </c>
      <c r="F175" s="13" t="str">
        <f t="shared" si="13"/>
        <v/>
      </c>
      <c r="G175" s="12" t="str">
        <f t="shared" si="14"/>
        <v>0</v>
      </c>
      <c r="H175" s="17">
        <f t="shared" si="15"/>
        <v>0</v>
      </c>
    </row>
    <row r="176" spans="2:8" ht="15" x14ac:dyDescent="0.2">
      <c r="B176" s="7" t="s">
        <v>279</v>
      </c>
      <c r="C176" s="8">
        <v>0</v>
      </c>
      <c r="D176" s="8">
        <v>0</v>
      </c>
      <c r="E176" s="13" t="str">
        <f t="shared" si="12"/>
        <v/>
      </c>
      <c r="F176" s="13" t="str">
        <f t="shared" si="13"/>
        <v/>
      </c>
      <c r="G176" s="12" t="str">
        <f t="shared" si="14"/>
        <v>0</v>
      </c>
      <c r="H176" s="17" t="str">
        <f t="shared" si="15"/>
        <v/>
      </c>
    </row>
    <row r="177" spans="2:8" ht="15" x14ac:dyDescent="0.2">
      <c r="B177" s="7" t="s">
        <v>280</v>
      </c>
      <c r="C177" s="8">
        <v>1</v>
      </c>
      <c r="D177" s="8">
        <v>3</v>
      </c>
      <c r="E177" s="13">
        <f t="shared" si="12"/>
        <v>9.8039215686274508E-3</v>
      </c>
      <c r="F177" s="13">
        <f t="shared" si="13"/>
        <v>3.8461538461538464E-2</v>
      </c>
      <c r="G177" s="12">
        <f t="shared" si="14"/>
        <v>2</v>
      </c>
      <c r="H177" s="17">
        <f t="shared" si="15"/>
        <v>1.9607843137254902E-2</v>
      </c>
    </row>
    <row r="178" spans="2:8" ht="15" x14ac:dyDescent="0.2">
      <c r="B178" s="7" t="s">
        <v>281</v>
      </c>
      <c r="C178" s="8">
        <v>0</v>
      </c>
      <c r="D178" s="8">
        <v>0</v>
      </c>
      <c r="E178" s="13" t="str">
        <f t="shared" si="12"/>
        <v/>
      </c>
      <c r="F178" s="13" t="str">
        <f t="shared" si="13"/>
        <v/>
      </c>
      <c r="G178" s="12" t="str">
        <f t="shared" si="14"/>
        <v>0</v>
      </c>
      <c r="H178" s="17" t="str">
        <f t="shared" si="15"/>
        <v/>
      </c>
    </row>
    <row r="179" spans="2:8" ht="15" x14ac:dyDescent="0.2">
      <c r="B179" s="7" t="s">
        <v>282</v>
      </c>
      <c r="C179" s="8">
        <v>0</v>
      </c>
      <c r="D179" s="8">
        <v>0</v>
      </c>
      <c r="E179" s="13" t="str">
        <f t="shared" si="12"/>
        <v/>
      </c>
      <c r="F179" s="13" t="str">
        <f t="shared" si="13"/>
        <v/>
      </c>
      <c r="G179" s="12" t="str">
        <f t="shared" si="14"/>
        <v>0</v>
      </c>
      <c r="H179" s="17" t="str">
        <f t="shared" si="15"/>
        <v/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0</v>
      </c>
      <c r="E181" s="13" t="str">
        <f t="shared" si="12"/>
        <v/>
      </c>
      <c r="F181" s="13" t="str">
        <f t="shared" si="13"/>
        <v/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0</v>
      </c>
      <c r="D182" s="8">
        <v>1</v>
      </c>
      <c r="E182" s="13" t="str">
        <f t="shared" si="12"/>
        <v/>
      </c>
      <c r="F182" s="13">
        <f t="shared" si="13"/>
        <v>1.282051282051282E-2</v>
      </c>
      <c r="G182" s="12" t="str">
        <f t="shared" si="14"/>
        <v>0</v>
      </c>
      <c r="H182" s="17" t="str">
        <f t="shared" si="15"/>
        <v/>
      </c>
    </row>
    <row r="183" spans="2:8" ht="15" x14ac:dyDescent="0.2">
      <c r="B183" s="7" t="s">
        <v>286</v>
      </c>
      <c r="C183" s="8">
        <v>2</v>
      </c>
      <c r="D183" s="8">
        <v>2</v>
      </c>
      <c r="E183" s="13">
        <f t="shared" si="12"/>
        <v>1.9607843137254902E-2</v>
      </c>
      <c r="F183" s="13">
        <f t="shared" si="13"/>
        <v>2.564102564102564E-2</v>
      </c>
      <c r="G183" s="12">
        <f t="shared" si="14"/>
        <v>0</v>
      </c>
      <c r="H183" s="17">
        <f t="shared" si="15"/>
        <v>0</v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2</v>
      </c>
      <c r="D186" s="8">
        <v>6</v>
      </c>
      <c r="E186" s="13">
        <f t="shared" si="12"/>
        <v>1.9607843137254902E-2</v>
      </c>
      <c r="F186" s="13">
        <f t="shared" si="13"/>
        <v>7.6923076923076927E-2</v>
      </c>
      <c r="G186" s="12">
        <f t="shared" si="14"/>
        <v>2</v>
      </c>
      <c r="H186" s="17">
        <f t="shared" si="15"/>
        <v>3.9215686274509803E-2</v>
      </c>
    </row>
    <row r="187" spans="2:8" ht="15" x14ac:dyDescent="0.2">
      <c r="B187" s="7" t="s">
        <v>288</v>
      </c>
      <c r="C187" s="8">
        <v>0</v>
      </c>
      <c r="D187" s="8">
        <v>1</v>
      </c>
      <c r="E187" s="13" t="str">
        <f t="shared" si="12"/>
        <v/>
      </c>
      <c r="F187" s="13">
        <f t="shared" si="13"/>
        <v>1.282051282051282E-2</v>
      </c>
      <c r="G187" s="12" t="str">
        <f t="shared" si="14"/>
        <v>0</v>
      </c>
      <c r="H187" s="17" t="str">
        <f t="shared" si="15"/>
        <v/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0</v>
      </c>
      <c r="E195" s="13" t="str">
        <f t="shared" si="12"/>
        <v/>
      </c>
      <c r="F195" s="13" t="str">
        <f t="shared" si="13"/>
        <v/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4</v>
      </c>
      <c r="D196" s="8">
        <v>2</v>
      </c>
      <c r="E196" s="13">
        <f t="shared" si="12"/>
        <v>3.9215686274509803E-2</v>
      </c>
      <c r="F196" s="13">
        <f t="shared" si="13"/>
        <v>2.564102564102564E-2</v>
      </c>
      <c r="G196" s="12">
        <f t="shared" si="14"/>
        <v>-0.5</v>
      </c>
      <c r="H196" s="17">
        <f t="shared" si="15"/>
        <v>-1.9607843137254902E-2</v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0</v>
      </c>
      <c r="E198" s="13" t="str">
        <f t="shared" si="12"/>
        <v/>
      </c>
      <c r="F198" s="13" t="str">
        <f t="shared" si="13"/>
        <v/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0</v>
      </c>
      <c r="D199" s="8">
        <v>0</v>
      </c>
      <c r="E199" s="13" t="str">
        <f t="shared" si="12"/>
        <v/>
      </c>
      <c r="F199" s="13" t="str">
        <f t="shared" si="13"/>
        <v/>
      </c>
      <c r="G199" s="12" t="str">
        <f t="shared" si="14"/>
        <v>0</v>
      </c>
      <c r="H199" s="17" t="str">
        <f t="shared" si="15"/>
        <v/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0</v>
      </c>
      <c r="D201" s="8">
        <v>0</v>
      </c>
      <c r="E201" s="13" t="str">
        <f t="shared" si="12"/>
        <v/>
      </c>
      <c r="F201" s="13" t="str">
        <f t="shared" si="13"/>
        <v/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1</v>
      </c>
      <c r="D203" s="8">
        <v>0</v>
      </c>
      <c r="E203" s="13">
        <f t="shared" si="12"/>
        <v>9.8039215686274508E-3</v>
      </c>
      <c r="F203" s="13" t="str">
        <f t="shared" si="13"/>
        <v/>
      </c>
      <c r="G203" s="12" t="str">
        <f t="shared" si="14"/>
        <v>0</v>
      </c>
      <c r="H203" s="17">
        <f t="shared" si="15"/>
        <v>0</v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0</v>
      </c>
      <c r="E206" s="13" t="str">
        <f t="shared" si="12"/>
        <v/>
      </c>
      <c r="F206" s="13" t="str">
        <f t="shared" si="13"/>
        <v/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3</v>
      </c>
      <c r="D208" s="8">
        <v>2</v>
      </c>
      <c r="E208" s="13">
        <f t="shared" si="12"/>
        <v>2.9411764705882353E-2</v>
      </c>
      <c r="F208" s="13">
        <f t="shared" si="13"/>
        <v>2.564102564102564E-2</v>
      </c>
      <c r="G208" s="12">
        <f t="shared" si="14"/>
        <v>-0.33333333333333331</v>
      </c>
      <c r="H208" s="17">
        <f t="shared" si="15"/>
        <v>-9.8039215686274508E-3</v>
      </c>
    </row>
    <row r="209" spans="2:8" ht="15" x14ac:dyDescent="0.2">
      <c r="B209" s="7" t="s">
        <v>72</v>
      </c>
      <c r="C209" s="8">
        <v>31</v>
      </c>
      <c r="D209" s="8">
        <v>0</v>
      </c>
      <c r="E209" s="13">
        <f t="shared" si="12"/>
        <v>0.30392156862745096</v>
      </c>
      <c r="F209" s="13" t="str">
        <f t="shared" si="13"/>
        <v/>
      </c>
      <c r="G209" s="12" t="str">
        <f t="shared" si="14"/>
        <v>0</v>
      </c>
      <c r="H209" s="17">
        <f t="shared" si="15"/>
        <v>0</v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0</v>
      </c>
      <c r="D211" s="8">
        <v>1</v>
      </c>
      <c r="E211" s="13" t="str">
        <f t="shared" si="12"/>
        <v/>
      </c>
      <c r="F211" s="13">
        <f t="shared" si="13"/>
        <v>1.282051282051282E-2</v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0</v>
      </c>
      <c r="D214" s="8">
        <v>0</v>
      </c>
      <c r="E214" s="13" t="str">
        <f t="shared" si="12"/>
        <v/>
      </c>
      <c r="F214" s="13" t="str">
        <f t="shared" si="13"/>
        <v/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4</v>
      </c>
      <c r="D216" s="8">
        <v>0</v>
      </c>
      <c r="E216" s="13">
        <f t="shared" si="12"/>
        <v>3.9215686274509803E-2</v>
      </c>
      <c r="F216" s="13" t="str">
        <f t="shared" si="13"/>
        <v/>
      </c>
      <c r="G216" s="12" t="str">
        <f t="shared" si="14"/>
        <v>0</v>
      </c>
      <c r="H216" s="17">
        <f t="shared" si="15"/>
        <v>0</v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0</v>
      </c>
      <c r="D222" s="8">
        <v>0</v>
      </c>
      <c r="E222" s="13" t="str">
        <f t="shared" si="16"/>
        <v/>
      </c>
      <c r="F222" s="13" t="str">
        <f t="shared" si="17"/>
        <v/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1</v>
      </c>
      <c r="D229" s="8">
        <v>0</v>
      </c>
      <c r="E229" s="13">
        <f t="shared" si="16"/>
        <v>9.8039215686274508E-3</v>
      </c>
      <c r="F229" s="13" t="str">
        <f t="shared" si="17"/>
        <v/>
      </c>
      <c r="G229" s="12" t="str">
        <f t="shared" si="18"/>
        <v>0</v>
      </c>
      <c r="H229" s="17">
        <f t="shared" si="19"/>
        <v>0</v>
      </c>
    </row>
    <row r="230" spans="2:8" ht="15" x14ac:dyDescent="0.2">
      <c r="B230" s="7" t="s">
        <v>313</v>
      </c>
      <c r="C230" s="8">
        <v>0</v>
      </c>
      <c r="D230" s="8">
        <v>0</v>
      </c>
      <c r="E230" s="13" t="str">
        <f t="shared" si="16"/>
        <v/>
      </c>
      <c r="F230" s="13" t="str">
        <f t="shared" si="17"/>
        <v/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0</v>
      </c>
      <c r="D231" s="8">
        <v>0</v>
      </c>
      <c r="E231" s="13" t="str">
        <f t="shared" si="16"/>
        <v/>
      </c>
      <c r="F231" s="13" t="str">
        <f t="shared" si="17"/>
        <v/>
      </c>
      <c r="G231" s="12" t="str">
        <f t="shared" si="18"/>
        <v>0</v>
      </c>
      <c r="H231" s="17" t="str">
        <f t="shared" si="19"/>
        <v/>
      </c>
    </row>
    <row r="232" spans="2:8" ht="15" x14ac:dyDescent="0.2">
      <c r="B232" s="7" t="s">
        <v>78</v>
      </c>
      <c r="C232" s="8">
        <v>3</v>
      </c>
      <c r="D232" s="8">
        <v>1</v>
      </c>
      <c r="E232" s="13">
        <f t="shared" si="16"/>
        <v>2.9411764705882353E-2</v>
      </c>
      <c r="F232" s="13">
        <f t="shared" si="17"/>
        <v>1.282051282051282E-2</v>
      </c>
      <c r="G232" s="12">
        <f t="shared" si="18"/>
        <v>-0.66666666666666663</v>
      </c>
      <c r="H232" s="17">
        <f t="shared" si="19"/>
        <v>-1.9607843137254902E-2</v>
      </c>
    </row>
    <row r="233" spans="2:8" ht="15" x14ac:dyDescent="0.2">
      <c r="B233" s="7" t="s">
        <v>75</v>
      </c>
      <c r="C233" s="8">
        <v>0</v>
      </c>
      <c r="D233" s="8">
        <v>0</v>
      </c>
      <c r="E233" s="13" t="str">
        <f t="shared" si="16"/>
        <v/>
      </c>
      <c r="F233" s="13" t="str">
        <f t="shared" si="17"/>
        <v/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0</v>
      </c>
      <c r="D235" s="8">
        <v>0</v>
      </c>
      <c r="E235" s="13" t="str">
        <f t="shared" si="16"/>
        <v/>
      </c>
      <c r="F235" s="13" t="str">
        <f t="shared" si="17"/>
        <v/>
      </c>
      <c r="G235" s="12" t="str">
        <f t="shared" si="18"/>
        <v>0</v>
      </c>
      <c r="H235" s="17" t="str">
        <f t="shared" si="19"/>
        <v/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0</v>
      </c>
      <c r="D237" s="8">
        <v>3</v>
      </c>
      <c r="E237" s="13" t="str">
        <f t="shared" si="16"/>
        <v/>
      </c>
      <c r="F237" s="13">
        <f t="shared" si="17"/>
        <v>3.8461538461538464E-2</v>
      </c>
      <c r="G237" s="12" t="str">
        <f t="shared" si="18"/>
        <v>0</v>
      </c>
      <c r="H237" s="17" t="str">
        <f t="shared" si="19"/>
        <v/>
      </c>
    </row>
    <row r="238" spans="2:8" ht="15" x14ac:dyDescent="0.2">
      <c r="B238" s="7" t="s">
        <v>86</v>
      </c>
      <c r="C238" s="8">
        <v>4</v>
      </c>
      <c r="D238" s="8">
        <v>1</v>
      </c>
      <c r="E238" s="13">
        <f t="shared" si="16"/>
        <v>3.9215686274509803E-2</v>
      </c>
      <c r="F238" s="13">
        <f t="shared" si="17"/>
        <v>1.282051282051282E-2</v>
      </c>
      <c r="G238" s="12">
        <f t="shared" si="18"/>
        <v>-0.75</v>
      </c>
      <c r="H238" s="17">
        <f t="shared" si="19"/>
        <v>-2.9411764705882353E-2</v>
      </c>
    </row>
    <row r="239" spans="2:8" ht="15" x14ac:dyDescent="0.2">
      <c r="B239" s="7" t="s">
        <v>82</v>
      </c>
      <c r="C239" s="8">
        <v>0</v>
      </c>
      <c r="D239" s="8">
        <v>0</v>
      </c>
      <c r="E239" s="13" t="str">
        <f t="shared" si="16"/>
        <v/>
      </c>
      <c r="F239" s="13" t="str">
        <f t="shared" si="17"/>
        <v/>
      </c>
      <c r="G239" s="12" t="str">
        <f t="shared" si="18"/>
        <v>0</v>
      </c>
      <c r="H239" s="17" t="str">
        <f t="shared" si="19"/>
        <v/>
      </c>
    </row>
    <row r="240" spans="2:8" ht="15" x14ac:dyDescent="0.2">
      <c r="B240" s="7" t="s">
        <v>317</v>
      </c>
      <c r="C240" s="8">
        <v>0</v>
      </c>
      <c r="D240" s="8">
        <v>0</v>
      </c>
      <c r="E240" s="13" t="str">
        <f t="shared" si="16"/>
        <v/>
      </c>
      <c r="F240" s="13" t="str">
        <f t="shared" si="17"/>
        <v/>
      </c>
      <c r="G240" s="12" t="str">
        <f t="shared" si="18"/>
        <v>0</v>
      </c>
      <c r="H240" s="17" t="str">
        <f t="shared" si="19"/>
        <v/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0</v>
      </c>
      <c r="D244" s="8">
        <v>0</v>
      </c>
      <c r="E244" s="13" t="str">
        <f t="shared" si="16"/>
        <v/>
      </c>
      <c r="F244" s="13" t="str">
        <f t="shared" si="17"/>
        <v/>
      </c>
      <c r="G244" s="12" t="str">
        <f t="shared" si="18"/>
        <v>0</v>
      </c>
      <c r="H244" s="17" t="str">
        <f t="shared" si="19"/>
        <v/>
      </c>
    </row>
    <row r="245" spans="2:8" ht="15" x14ac:dyDescent="0.2">
      <c r="B245" s="7" t="s">
        <v>85</v>
      </c>
      <c r="C245" s="8">
        <v>0</v>
      </c>
      <c r="D245" s="8">
        <v>0</v>
      </c>
      <c r="E245" s="13" t="str">
        <f t="shared" si="16"/>
        <v/>
      </c>
      <c r="F245" s="13" t="str">
        <f t="shared" si="17"/>
        <v/>
      </c>
      <c r="G245" s="12" t="str">
        <f t="shared" si="18"/>
        <v>0</v>
      </c>
      <c r="H245" s="17" t="str">
        <f t="shared" si="19"/>
        <v/>
      </c>
    </row>
    <row r="246" spans="2:8" ht="15" x14ac:dyDescent="0.2">
      <c r="B246" s="7" t="s">
        <v>319</v>
      </c>
      <c r="C246" s="8">
        <v>0</v>
      </c>
      <c r="D246" s="8">
        <v>0</v>
      </c>
      <c r="E246" s="13" t="str">
        <f t="shared" si="16"/>
        <v/>
      </c>
      <c r="F246" s="13" t="str">
        <f t="shared" si="17"/>
        <v/>
      </c>
      <c r="G246" s="12" t="str">
        <f t="shared" si="18"/>
        <v>0</v>
      </c>
      <c r="H246" s="17" t="str">
        <f t="shared" si="19"/>
        <v/>
      </c>
    </row>
    <row r="247" spans="2:8" ht="15" x14ac:dyDescent="0.2">
      <c r="B247" s="7" t="s">
        <v>320</v>
      </c>
      <c r="C247" s="8">
        <v>1</v>
      </c>
      <c r="D247" s="8">
        <v>0</v>
      </c>
      <c r="E247" s="13">
        <f t="shared" si="16"/>
        <v>9.8039215686274508E-3</v>
      </c>
      <c r="F247" s="13" t="str">
        <f t="shared" si="17"/>
        <v/>
      </c>
      <c r="G247" s="12" t="str">
        <f t="shared" si="18"/>
        <v>0</v>
      </c>
      <c r="H247" s="17">
        <f t="shared" si="19"/>
        <v>0</v>
      </c>
    </row>
    <row r="248" spans="2:8" ht="15" x14ac:dyDescent="0.2">
      <c r="B248" s="7" t="s">
        <v>87</v>
      </c>
      <c r="C248" s="8">
        <v>0</v>
      </c>
      <c r="D248" s="8">
        <v>0</v>
      </c>
      <c r="E248" s="13" t="str">
        <f t="shared" si="16"/>
        <v/>
      </c>
      <c r="F248" s="13" t="str">
        <f t="shared" si="17"/>
        <v/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1</v>
      </c>
      <c r="D249" s="8">
        <v>0</v>
      </c>
      <c r="E249" s="13">
        <f t="shared" si="16"/>
        <v>9.8039215686274508E-3</v>
      </c>
      <c r="F249" s="13" t="str">
        <f t="shared" si="17"/>
        <v/>
      </c>
      <c r="G249" s="12" t="str">
        <f t="shared" si="18"/>
        <v>0</v>
      </c>
      <c r="H249" s="17">
        <f t="shared" si="19"/>
        <v>0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0</v>
      </c>
      <c r="D252" s="8">
        <v>0</v>
      </c>
      <c r="E252" s="13" t="str">
        <f t="shared" si="16"/>
        <v/>
      </c>
      <c r="F252" s="13" t="str">
        <f t="shared" si="17"/>
        <v/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1</v>
      </c>
      <c r="D253" s="8">
        <v>0</v>
      </c>
      <c r="E253" s="13">
        <f t="shared" si="16"/>
        <v>9.8039215686274508E-3</v>
      </c>
      <c r="F253" s="13" t="str">
        <f t="shared" si="17"/>
        <v/>
      </c>
      <c r="G253" s="12" t="str">
        <f t="shared" si="18"/>
        <v>0</v>
      </c>
      <c r="H253" s="17">
        <f t="shared" si="19"/>
        <v>0</v>
      </c>
    </row>
    <row r="254" spans="2:8" ht="15" x14ac:dyDescent="0.2">
      <c r="B254" s="7" t="s">
        <v>324</v>
      </c>
      <c r="C254" s="8">
        <v>0</v>
      </c>
      <c r="D254" s="8">
        <v>0</v>
      </c>
      <c r="E254" s="13" t="str">
        <f t="shared" si="16"/>
        <v/>
      </c>
      <c r="F254" s="13" t="str">
        <f t="shared" si="17"/>
        <v/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0</v>
      </c>
      <c r="D256" s="8">
        <v>44</v>
      </c>
      <c r="E256" s="13" t="str">
        <f t="shared" si="16"/>
        <v/>
      </c>
      <c r="F256" s="13">
        <f t="shared" si="17"/>
        <v>0.5641025641025641</v>
      </c>
      <c r="G256" s="12" t="str">
        <f t="shared" si="18"/>
        <v>0</v>
      </c>
      <c r="H256" s="17" t="str">
        <f t="shared" si="19"/>
        <v/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0</v>
      </c>
      <c r="D262" s="8">
        <v>0</v>
      </c>
      <c r="E262" s="13" t="str">
        <f t="shared" si="16"/>
        <v/>
      </c>
      <c r="F262" s="13" t="str">
        <f t="shared" si="17"/>
        <v/>
      </c>
      <c r="G262" s="12" t="str">
        <f t="shared" si="18"/>
        <v>0</v>
      </c>
      <c r="H262" s="17" t="str">
        <f t="shared" si="19"/>
        <v/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0</v>
      </c>
      <c r="D266" s="8">
        <v>0</v>
      </c>
      <c r="E266" s="13" t="str">
        <f t="shared" si="16"/>
        <v/>
      </c>
      <c r="F266" s="13" t="str">
        <f t="shared" si="17"/>
        <v/>
      </c>
      <c r="G266" s="12" t="str">
        <f t="shared" si="18"/>
        <v>0</v>
      </c>
      <c r="H266" s="17" t="str">
        <f t="shared" si="19"/>
        <v/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0</v>
      </c>
      <c r="D268" s="8">
        <v>0</v>
      </c>
      <c r="E268" s="13" t="str">
        <f t="shared" si="16"/>
        <v/>
      </c>
      <c r="F268" s="13" t="str">
        <f t="shared" si="17"/>
        <v/>
      </c>
      <c r="G268" s="12" t="str">
        <f t="shared" si="18"/>
        <v>0</v>
      </c>
      <c r="H268" s="17" t="str">
        <f t="shared" si="19"/>
        <v/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0</v>
      </c>
      <c r="D270" s="8">
        <v>0</v>
      </c>
      <c r="E270" s="13" t="str">
        <f t="shared" si="16"/>
        <v/>
      </c>
      <c r="F270" s="13" t="str">
        <f t="shared" si="17"/>
        <v/>
      </c>
      <c r="G270" s="12" t="str">
        <f t="shared" si="18"/>
        <v>0</v>
      </c>
      <c r="H270" s="17" t="str">
        <f t="shared" si="19"/>
        <v/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1</v>
      </c>
      <c r="D272" s="8">
        <v>0</v>
      </c>
      <c r="E272" s="13">
        <f t="shared" si="16"/>
        <v>9.8039215686274508E-3</v>
      </c>
      <c r="F272" s="13" t="str">
        <f t="shared" si="17"/>
        <v/>
      </c>
      <c r="G272" s="12" t="str">
        <f t="shared" si="18"/>
        <v>0</v>
      </c>
      <c r="H272" s="17">
        <f t="shared" si="19"/>
        <v>0</v>
      </c>
    </row>
    <row r="273" spans="2:8" ht="15" x14ac:dyDescent="0.2">
      <c r="B273" s="7" t="s">
        <v>92</v>
      </c>
      <c r="C273" s="8">
        <v>0</v>
      </c>
      <c r="D273" s="8">
        <v>0</v>
      </c>
      <c r="E273" s="13" t="str">
        <f t="shared" si="16"/>
        <v/>
      </c>
      <c r="F273" s="13" t="str">
        <f t="shared" si="17"/>
        <v/>
      </c>
      <c r="G273" s="12" t="str">
        <f t="shared" si="18"/>
        <v>0</v>
      </c>
      <c r="H273" s="17" t="str">
        <f t="shared" si="19"/>
        <v/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0</v>
      </c>
      <c r="E283" s="13" t="str">
        <f t="shared" si="20"/>
        <v/>
      </c>
      <c r="F283" s="13" t="str">
        <f t="shared" si="21"/>
        <v/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285</v>
      </c>
      <c r="D294" s="40">
        <f>SUM(D295:D499)</f>
        <v>428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0.50175438596491229</v>
      </c>
      <c r="H294" s="39">
        <f>+IF(OR(AND(E294=""),(G294="")),"",E294*G294)</f>
        <v>0.50175438596491229</v>
      </c>
    </row>
    <row r="295" spans="2:8" ht="15" x14ac:dyDescent="0.2">
      <c r="B295" s="5" t="s">
        <v>101</v>
      </c>
      <c r="C295" s="8">
        <v>11</v>
      </c>
      <c r="D295" s="8">
        <v>7</v>
      </c>
      <c r="E295" s="13">
        <f>+IF(C295=0,"",C295/C$294)</f>
        <v>3.8596491228070177E-2</v>
      </c>
      <c r="F295" s="13">
        <f>+IF(D295=0,"",D295/D$294)</f>
        <v>1.6355140186915886E-2</v>
      </c>
      <c r="G295" s="12">
        <f>+IF(OR(AND(D295=0),(C295=0)),"0",((D295-C295)/C295))</f>
        <v>-0.36363636363636365</v>
      </c>
      <c r="H295" s="17">
        <f>+IF(OR(AND(E295=""),(G295="")),"",E295*G295)</f>
        <v>-1.4035087719298246E-2</v>
      </c>
    </row>
    <row r="296" spans="2:8" ht="15" x14ac:dyDescent="0.2">
      <c r="B296" s="5" t="s">
        <v>114</v>
      </c>
      <c r="C296" s="8">
        <v>0</v>
      </c>
      <c r="D296" s="8">
        <v>0</v>
      </c>
      <c r="E296" s="13" t="str">
        <f t="shared" ref="E296:E359" si="24">+IF(C296=0,"",C296/C$294)</f>
        <v/>
      </c>
      <c r="F296" s="13" t="str">
        <f t="shared" ref="F296:F359" si="25">+IF(D296=0,"",D296/D$294)</f>
        <v/>
      </c>
      <c r="G296" s="12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105</v>
      </c>
      <c r="C297" s="8">
        <v>1</v>
      </c>
      <c r="D297" s="8">
        <v>2</v>
      </c>
      <c r="E297" s="13">
        <f t="shared" si="24"/>
        <v>3.5087719298245615E-3</v>
      </c>
      <c r="F297" s="13">
        <f t="shared" si="25"/>
        <v>4.6728971962616819E-3</v>
      </c>
      <c r="G297" s="12">
        <f t="shared" si="26"/>
        <v>1</v>
      </c>
      <c r="H297" s="17">
        <f t="shared" si="27"/>
        <v>3.5087719298245615E-3</v>
      </c>
    </row>
    <row r="298" spans="2:8" ht="15" x14ac:dyDescent="0.2">
      <c r="B298" s="5" t="s">
        <v>96</v>
      </c>
      <c r="C298" s="8">
        <v>3</v>
      </c>
      <c r="D298" s="8">
        <v>8</v>
      </c>
      <c r="E298" s="13">
        <f t="shared" si="24"/>
        <v>1.0526315789473684E-2</v>
      </c>
      <c r="F298" s="13">
        <f t="shared" si="25"/>
        <v>1.8691588785046728E-2</v>
      </c>
      <c r="G298" s="12">
        <f t="shared" si="26"/>
        <v>1.6666666666666667</v>
      </c>
      <c r="H298" s="17">
        <f t="shared" si="27"/>
        <v>1.7543859649122806E-2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5</v>
      </c>
      <c r="D300" s="8">
        <v>0</v>
      </c>
      <c r="E300" s="13">
        <f t="shared" si="24"/>
        <v>1.7543859649122806E-2</v>
      </c>
      <c r="F300" s="13" t="str">
        <f t="shared" si="25"/>
        <v/>
      </c>
      <c r="G300" s="12" t="str">
        <f t="shared" si="26"/>
        <v>0</v>
      </c>
      <c r="H300" s="17">
        <f t="shared" si="27"/>
        <v>0</v>
      </c>
    </row>
    <row r="301" spans="2:8" ht="15" x14ac:dyDescent="0.2">
      <c r="B301" s="5" t="s">
        <v>106</v>
      </c>
      <c r="C301" s="8">
        <v>12</v>
      </c>
      <c r="D301" s="8">
        <v>13</v>
      </c>
      <c r="E301" s="13">
        <f t="shared" si="24"/>
        <v>4.2105263157894736E-2</v>
      </c>
      <c r="F301" s="13">
        <f t="shared" si="25"/>
        <v>3.0373831775700934E-2</v>
      </c>
      <c r="G301" s="12">
        <f t="shared" si="26"/>
        <v>8.3333333333333329E-2</v>
      </c>
      <c r="H301" s="17">
        <f t="shared" si="27"/>
        <v>3.508771929824561E-3</v>
      </c>
    </row>
    <row r="302" spans="2:8" ht="15" x14ac:dyDescent="0.2">
      <c r="B302" s="5" t="s">
        <v>110</v>
      </c>
      <c r="C302" s="8">
        <v>2</v>
      </c>
      <c r="D302" s="8">
        <v>1</v>
      </c>
      <c r="E302" s="13">
        <f t="shared" si="24"/>
        <v>7.0175438596491229E-3</v>
      </c>
      <c r="F302" s="13">
        <f t="shared" si="25"/>
        <v>2.3364485981308409E-3</v>
      </c>
      <c r="G302" s="12">
        <f t="shared" si="26"/>
        <v>-0.5</v>
      </c>
      <c r="H302" s="17">
        <f t="shared" si="27"/>
        <v>-3.5087719298245615E-3</v>
      </c>
    </row>
    <row r="303" spans="2:8" ht="15" x14ac:dyDescent="0.2">
      <c r="B303" s="5" t="s">
        <v>109</v>
      </c>
      <c r="C303" s="8">
        <v>0</v>
      </c>
      <c r="D303" s="8">
        <v>1</v>
      </c>
      <c r="E303" s="13" t="str">
        <f t="shared" si="24"/>
        <v/>
      </c>
      <c r="F303" s="13">
        <f t="shared" si="25"/>
        <v>2.3364485981308409E-3</v>
      </c>
      <c r="G303" s="12" t="str">
        <f t="shared" si="26"/>
        <v>0</v>
      </c>
      <c r="H303" s="17" t="str">
        <f t="shared" si="27"/>
        <v/>
      </c>
    </row>
    <row r="304" spans="2:8" ht="15" x14ac:dyDescent="0.2">
      <c r="B304" s="5" t="s">
        <v>108</v>
      </c>
      <c r="C304" s="8">
        <v>2</v>
      </c>
      <c r="D304" s="8">
        <v>1</v>
      </c>
      <c r="E304" s="13">
        <f t="shared" si="24"/>
        <v>7.0175438596491229E-3</v>
      </c>
      <c r="F304" s="13">
        <f t="shared" si="25"/>
        <v>2.3364485981308409E-3</v>
      </c>
      <c r="G304" s="12">
        <f t="shared" si="26"/>
        <v>-0.5</v>
      </c>
      <c r="H304" s="17">
        <f t="shared" si="27"/>
        <v>-3.5087719298245615E-3</v>
      </c>
    </row>
    <row r="305" spans="2:8" ht="15" x14ac:dyDescent="0.2">
      <c r="B305" s="5" t="s">
        <v>352</v>
      </c>
      <c r="C305" s="8">
        <v>0</v>
      </c>
      <c r="D305" s="8">
        <v>0</v>
      </c>
      <c r="E305" s="13" t="str">
        <f t="shared" si="24"/>
        <v/>
      </c>
      <c r="F305" s="13" t="str">
        <f t="shared" si="25"/>
        <v/>
      </c>
      <c r="G305" s="12" t="str">
        <f t="shared" si="26"/>
        <v>0</v>
      </c>
      <c r="H305" s="17" t="str">
        <f t="shared" si="27"/>
        <v/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18</v>
      </c>
      <c r="D307" s="8">
        <v>129</v>
      </c>
      <c r="E307" s="13">
        <f t="shared" si="24"/>
        <v>6.3157894736842107E-2</v>
      </c>
      <c r="F307" s="13">
        <f t="shared" si="25"/>
        <v>0.30140186915887851</v>
      </c>
      <c r="G307" s="12">
        <f t="shared" si="26"/>
        <v>6.166666666666667</v>
      </c>
      <c r="H307" s="17">
        <f t="shared" si="27"/>
        <v>0.38947368421052636</v>
      </c>
    </row>
    <row r="308" spans="2:8" ht="15" x14ac:dyDescent="0.2">
      <c r="B308" s="5" t="s">
        <v>100</v>
      </c>
      <c r="C308" s="8">
        <v>0</v>
      </c>
      <c r="D308" s="8">
        <v>2</v>
      </c>
      <c r="E308" s="13" t="str">
        <f t="shared" si="24"/>
        <v/>
      </c>
      <c r="F308" s="13">
        <f t="shared" si="25"/>
        <v>4.6728971962616819E-3</v>
      </c>
      <c r="G308" s="12" t="str">
        <f t="shared" si="26"/>
        <v>0</v>
      </c>
      <c r="H308" s="17" t="str">
        <f t="shared" si="27"/>
        <v/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8</v>
      </c>
      <c r="D310" s="8">
        <v>6</v>
      </c>
      <c r="E310" s="13">
        <f t="shared" si="24"/>
        <v>2.8070175438596492E-2</v>
      </c>
      <c r="F310" s="13">
        <f t="shared" si="25"/>
        <v>1.4018691588785047E-2</v>
      </c>
      <c r="G310" s="12">
        <f t="shared" si="26"/>
        <v>-0.25</v>
      </c>
      <c r="H310" s="17">
        <f t="shared" si="27"/>
        <v>-7.0175438596491229E-3</v>
      </c>
    </row>
    <row r="311" spans="2:8" ht="15" x14ac:dyDescent="0.2">
      <c r="B311" s="5" t="s">
        <v>103</v>
      </c>
      <c r="C311" s="8">
        <v>0</v>
      </c>
      <c r="D311" s="8">
        <v>0</v>
      </c>
      <c r="E311" s="13" t="str">
        <f t="shared" si="24"/>
        <v/>
      </c>
      <c r="F311" s="13" t="str">
        <f t="shared" si="25"/>
        <v/>
      </c>
      <c r="G311" s="12" t="str">
        <f t="shared" si="26"/>
        <v>0</v>
      </c>
      <c r="H311" s="17" t="str">
        <f t="shared" si="27"/>
        <v/>
      </c>
    </row>
    <row r="312" spans="2:8" ht="15" x14ac:dyDescent="0.2">
      <c r="B312" s="5" t="s">
        <v>98</v>
      </c>
      <c r="C312" s="8">
        <v>0</v>
      </c>
      <c r="D312" s="8">
        <v>0</v>
      </c>
      <c r="E312" s="13" t="str">
        <f t="shared" si="24"/>
        <v/>
      </c>
      <c r="F312" s="13" t="str">
        <f t="shared" si="25"/>
        <v/>
      </c>
      <c r="G312" s="12" t="str">
        <f t="shared" si="26"/>
        <v>0</v>
      </c>
      <c r="H312" s="17" t="str">
        <f t="shared" si="27"/>
        <v/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6</v>
      </c>
      <c r="D314" s="8">
        <v>0</v>
      </c>
      <c r="E314" s="13">
        <f t="shared" si="24"/>
        <v>2.1052631578947368E-2</v>
      </c>
      <c r="F314" s="13" t="str">
        <f t="shared" si="25"/>
        <v/>
      </c>
      <c r="G314" s="12" t="str">
        <f t="shared" si="26"/>
        <v>0</v>
      </c>
      <c r="H314" s="17">
        <f t="shared" si="27"/>
        <v>0</v>
      </c>
    </row>
    <row r="315" spans="2:8" ht="15" x14ac:dyDescent="0.2">
      <c r="B315" s="5" t="s">
        <v>355</v>
      </c>
      <c r="C315" s="8">
        <v>0</v>
      </c>
      <c r="D315" s="8">
        <v>0</v>
      </c>
      <c r="E315" s="13" t="str">
        <f t="shared" si="24"/>
        <v/>
      </c>
      <c r="F315" s="13" t="str">
        <f t="shared" si="25"/>
        <v/>
      </c>
      <c r="G315" s="12" t="str">
        <f t="shared" si="26"/>
        <v>0</v>
      </c>
      <c r="H315" s="17" t="str">
        <f t="shared" si="27"/>
        <v/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4</v>
      </c>
      <c r="D317" s="8">
        <v>3</v>
      </c>
      <c r="E317" s="13">
        <f t="shared" si="24"/>
        <v>1.4035087719298246E-2</v>
      </c>
      <c r="F317" s="13">
        <f t="shared" si="25"/>
        <v>7.0093457943925233E-3</v>
      </c>
      <c r="G317" s="12">
        <f t="shared" si="26"/>
        <v>-0.25</v>
      </c>
      <c r="H317" s="17">
        <f t="shared" si="27"/>
        <v>-3.5087719298245615E-3</v>
      </c>
    </row>
    <row r="318" spans="2:8" ht="15" x14ac:dyDescent="0.2">
      <c r="B318" s="5" t="s">
        <v>356</v>
      </c>
      <c r="C318" s="8">
        <v>2</v>
      </c>
      <c r="D318" s="8">
        <v>7</v>
      </c>
      <c r="E318" s="13">
        <f t="shared" si="24"/>
        <v>7.0175438596491229E-3</v>
      </c>
      <c r="F318" s="13">
        <f t="shared" si="25"/>
        <v>1.6355140186915886E-2</v>
      </c>
      <c r="G318" s="12">
        <f t="shared" si="26"/>
        <v>2.5</v>
      </c>
      <c r="H318" s="17">
        <f t="shared" si="27"/>
        <v>1.7543859649122806E-2</v>
      </c>
    </row>
    <row r="319" spans="2:8" ht="15" x14ac:dyDescent="0.2">
      <c r="B319" s="5" t="s">
        <v>116</v>
      </c>
      <c r="C319" s="8">
        <v>0</v>
      </c>
      <c r="D319" s="8">
        <v>0</v>
      </c>
      <c r="E319" s="13" t="str">
        <f t="shared" si="24"/>
        <v/>
      </c>
      <c r="F319" s="13" t="str">
        <f t="shared" si="25"/>
        <v/>
      </c>
      <c r="G319" s="12" t="str">
        <f t="shared" si="26"/>
        <v>0</v>
      </c>
      <c r="H319" s="17" t="str">
        <f t="shared" si="27"/>
        <v/>
      </c>
    </row>
    <row r="320" spans="2:8" ht="15" x14ac:dyDescent="0.2">
      <c r="B320" s="5" t="s">
        <v>115</v>
      </c>
      <c r="C320" s="8">
        <v>1</v>
      </c>
      <c r="D320" s="8">
        <v>0</v>
      </c>
      <c r="E320" s="13">
        <f t="shared" si="24"/>
        <v>3.5087719298245615E-3</v>
      </c>
      <c r="F320" s="13" t="str">
        <f t="shared" si="25"/>
        <v/>
      </c>
      <c r="G320" s="12" t="str">
        <f t="shared" si="26"/>
        <v>0</v>
      </c>
      <c r="H320" s="17">
        <f t="shared" si="27"/>
        <v>0</v>
      </c>
    </row>
    <row r="321" spans="2:8" ht="15" x14ac:dyDescent="0.2">
      <c r="B321" s="5" t="s">
        <v>99</v>
      </c>
      <c r="C321" s="8">
        <v>0</v>
      </c>
      <c r="D321" s="8">
        <v>0</v>
      </c>
      <c r="E321" s="13" t="str">
        <f t="shared" si="24"/>
        <v/>
      </c>
      <c r="F321" s="13" t="str">
        <f t="shared" si="25"/>
        <v/>
      </c>
      <c r="G321" s="12" t="str">
        <f t="shared" si="26"/>
        <v>0</v>
      </c>
      <c r="H321" s="17" t="str">
        <f t="shared" si="27"/>
        <v/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0</v>
      </c>
      <c r="D323" s="8">
        <v>0</v>
      </c>
      <c r="E323" s="13" t="str">
        <f t="shared" si="24"/>
        <v/>
      </c>
      <c r="F323" s="13" t="str">
        <f t="shared" si="25"/>
        <v/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0</v>
      </c>
      <c r="D324" s="8">
        <v>0</v>
      </c>
      <c r="E324" s="13" t="str">
        <f t="shared" si="24"/>
        <v/>
      </c>
      <c r="F324" s="13" t="str">
        <f t="shared" si="25"/>
        <v/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7</v>
      </c>
      <c r="D326" s="8">
        <v>30</v>
      </c>
      <c r="E326" s="13">
        <f t="shared" si="24"/>
        <v>2.456140350877193E-2</v>
      </c>
      <c r="F326" s="13">
        <f t="shared" si="25"/>
        <v>7.0093457943925228E-2</v>
      </c>
      <c r="G326" s="12">
        <f t="shared" si="26"/>
        <v>3.2857142857142856</v>
      </c>
      <c r="H326" s="17">
        <f t="shared" si="27"/>
        <v>8.0701754385964913E-2</v>
      </c>
    </row>
    <row r="327" spans="2:8" ht="15" x14ac:dyDescent="0.2">
      <c r="B327" s="5" t="s">
        <v>359</v>
      </c>
      <c r="C327" s="8">
        <v>2</v>
      </c>
      <c r="D327" s="8">
        <v>1</v>
      </c>
      <c r="E327" s="13">
        <f t="shared" si="24"/>
        <v>7.0175438596491229E-3</v>
      </c>
      <c r="F327" s="13">
        <f t="shared" si="25"/>
        <v>2.3364485981308409E-3</v>
      </c>
      <c r="G327" s="12">
        <f t="shared" si="26"/>
        <v>-0.5</v>
      </c>
      <c r="H327" s="17">
        <f t="shared" si="27"/>
        <v>-3.5087719298245615E-3</v>
      </c>
    </row>
    <row r="328" spans="2:8" ht="15" x14ac:dyDescent="0.2">
      <c r="B328" s="5" t="s">
        <v>117</v>
      </c>
      <c r="C328" s="8">
        <v>0</v>
      </c>
      <c r="D328" s="8">
        <v>0</v>
      </c>
      <c r="E328" s="13" t="str">
        <f t="shared" si="24"/>
        <v/>
      </c>
      <c r="F328" s="13" t="str">
        <f t="shared" si="25"/>
        <v/>
      </c>
      <c r="G328" s="12" t="str">
        <f t="shared" si="26"/>
        <v>0</v>
      </c>
      <c r="H328" s="17" t="str">
        <f t="shared" si="27"/>
        <v/>
      </c>
    </row>
    <row r="329" spans="2:8" ht="15" x14ac:dyDescent="0.2">
      <c r="B329" s="5" t="s">
        <v>360</v>
      </c>
      <c r="C329" s="8">
        <v>1</v>
      </c>
      <c r="D329" s="8">
        <v>1</v>
      </c>
      <c r="E329" s="13">
        <f t="shared" si="24"/>
        <v>3.5087719298245615E-3</v>
      </c>
      <c r="F329" s="13">
        <f t="shared" si="25"/>
        <v>2.3364485981308409E-3</v>
      </c>
      <c r="G329" s="12">
        <f t="shared" si="26"/>
        <v>0</v>
      </c>
      <c r="H329" s="17">
        <f t="shared" si="27"/>
        <v>0</v>
      </c>
    </row>
    <row r="330" spans="2:8" ht="15" x14ac:dyDescent="0.2">
      <c r="B330" s="5" t="s">
        <v>361</v>
      </c>
      <c r="C330" s="8">
        <v>4</v>
      </c>
      <c r="D330" s="8">
        <v>6</v>
      </c>
      <c r="E330" s="13">
        <f t="shared" si="24"/>
        <v>1.4035087719298246E-2</v>
      </c>
      <c r="F330" s="13">
        <f t="shared" si="25"/>
        <v>1.4018691588785047E-2</v>
      </c>
      <c r="G330" s="12">
        <f t="shared" si="26"/>
        <v>0.5</v>
      </c>
      <c r="H330" s="17">
        <f t="shared" si="27"/>
        <v>7.0175438596491229E-3</v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34</v>
      </c>
      <c r="D332" s="8">
        <v>10</v>
      </c>
      <c r="E332" s="13">
        <f t="shared" si="24"/>
        <v>0.11929824561403508</v>
      </c>
      <c r="F332" s="13">
        <f t="shared" si="25"/>
        <v>2.336448598130841E-2</v>
      </c>
      <c r="G332" s="12">
        <f t="shared" si="26"/>
        <v>-0.70588235294117652</v>
      </c>
      <c r="H332" s="17">
        <f t="shared" si="27"/>
        <v>-8.4210526315789472E-2</v>
      </c>
    </row>
    <row r="333" spans="2:8" ht="15" x14ac:dyDescent="0.2">
      <c r="B333" s="5" t="s">
        <v>131</v>
      </c>
      <c r="C333" s="8">
        <v>24</v>
      </c>
      <c r="D333" s="8">
        <v>38</v>
      </c>
      <c r="E333" s="13">
        <f t="shared" si="24"/>
        <v>8.4210526315789472E-2</v>
      </c>
      <c r="F333" s="13">
        <f t="shared" si="25"/>
        <v>8.8785046728971959E-2</v>
      </c>
      <c r="G333" s="12">
        <f t="shared" si="26"/>
        <v>0.58333333333333337</v>
      </c>
      <c r="H333" s="17">
        <f t="shared" si="27"/>
        <v>4.912280701754386E-2</v>
      </c>
    </row>
    <row r="334" spans="2:8" ht="15" x14ac:dyDescent="0.2">
      <c r="B334" s="5" t="s">
        <v>120</v>
      </c>
      <c r="C334" s="8">
        <v>5</v>
      </c>
      <c r="D334" s="8">
        <v>3</v>
      </c>
      <c r="E334" s="13">
        <f t="shared" si="24"/>
        <v>1.7543859649122806E-2</v>
      </c>
      <c r="F334" s="13">
        <f t="shared" si="25"/>
        <v>7.0093457943925233E-3</v>
      </c>
      <c r="G334" s="12">
        <f t="shared" si="26"/>
        <v>-0.4</v>
      </c>
      <c r="H334" s="17">
        <f t="shared" si="27"/>
        <v>-7.0175438596491229E-3</v>
      </c>
    </row>
    <row r="335" spans="2:8" ht="15" x14ac:dyDescent="0.2">
      <c r="B335" s="5" t="s">
        <v>129</v>
      </c>
      <c r="C335" s="8">
        <v>6</v>
      </c>
      <c r="D335" s="8">
        <v>2</v>
      </c>
      <c r="E335" s="13">
        <f t="shared" si="24"/>
        <v>2.1052631578947368E-2</v>
      </c>
      <c r="F335" s="13">
        <f t="shared" si="25"/>
        <v>4.6728971962616819E-3</v>
      </c>
      <c r="G335" s="12">
        <f t="shared" si="26"/>
        <v>-0.66666666666666663</v>
      </c>
      <c r="H335" s="17">
        <f t="shared" si="27"/>
        <v>-1.4035087719298244E-2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1</v>
      </c>
      <c r="D337" s="8">
        <v>0</v>
      </c>
      <c r="E337" s="13">
        <f t="shared" si="24"/>
        <v>3.5087719298245615E-3</v>
      </c>
      <c r="F337" s="13" t="str">
        <f t="shared" si="25"/>
        <v/>
      </c>
      <c r="G337" s="12" t="str">
        <f t="shared" si="26"/>
        <v>0</v>
      </c>
      <c r="H337" s="17">
        <f t="shared" si="27"/>
        <v>0</v>
      </c>
    </row>
    <row r="338" spans="2:8" ht="30" x14ac:dyDescent="0.2">
      <c r="B338" s="5" t="s">
        <v>363</v>
      </c>
      <c r="C338" s="8">
        <v>0</v>
      </c>
      <c r="D338" s="8">
        <v>0</v>
      </c>
      <c r="E338" s="13" t="str">
        <f t="shared" si="24"/>
        <v/>
      </c>
      <c r="F338" s="13" t="str">
        <f t="shared" si="25"/>
        <v/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0</v>
      </c>
      <c r="D339" s="8">
        <v>1</v>
      </c>
      <c r="E339" s="13" t="str">
        <f t="shared" si="24"/>
        <v/>
      </c>
      <c r="F339" s="13">
        <f t="shared" si="25"/>
        <v>2.3364485981308409E-3</v>
      </c>
      <c r="G339" s="12" t="str">
        <f t="shared" si="26"/>
        <v>0</v>
      </c>
      <c r="H339" s="17" t="str">
        <f t="shared" si="27"/>
        <v/>
      </c>
    </row>
    <row r="340" spans="2:8" ht="15" x14ac:dyDescent="0.2">
      <c r="B340" s="5" t="s">
        <v>365</v>
      </c>
      <c r="C340" s="8">
        <v>0</v>
      </c>
      <c r="D340" s="8">
        <v>1</v>
      </c>
      <c r="E340" s="13" t="str">
        <f t="shared" si="24"/>
        <v/>
      </c>
      <c r="F340" s="13">
        <f t="shared" si="25"/>
        <v>2.3364485981308409E-3</v>
      </c>
      <c r="G340" s="12" t="str">
        <f t="shared" si="26"/>
        <v>0</v>
      </c>
      <c r="H340" s="17" t="str">
        <f t="shared" si="27"/>
        <v/>
      </c>
    </row>
    <row r="341" spans="2:8" ht="15" x14ac:dyDescent="0.2">
      <c r="B341" s="5" t="s">
        <v>119</v>
      </c>
      <c r="C341" s="8">
        <v>0</v>
      </c>
      <c r="D341" s="8">
        <v>0</v>
      </c>
      <c r="E341" s="13" t="str">
        <f t="shared" si="24"/>
        <v/>
      </c>
      <c r="F341" s="13" t="str">
        <f t="shared" si="25"/>
        <v/>
      </c>
      <c r="G341" s="12" t="str">
        <f t="shared" si="26"/>
        <v>0</v>
      </c>
      <c r="H341" s="17" t="str">
        <f t="shared" si="27"/>
        <v/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0</v>
      </c>
      <c r="D343" s="8">
        <v>2</v>
      </c>
      <c r="E343" s="13" t="str">
        <f t="shared" si="24"/>
        <v/>
      </c>
      <c r="F343" s="13">
        <f t="shared" si="25"/>
        <v>4.6728971962616819E-3</v>
      </c>
      <c r="G343" s="12" t="str">
        <f t="shared" si="26"/>
        <v>0</v>
      </c>
      <c r="H343" s="17" t="str">
        <f t="shared" si="27"/>
        <v/>
      </c>
    </row>
    <row r="344" spans="2:8" ht="15" x14ac:dyDescent="0.2">
      <c r="B344" s="5" t="s">
        <v>132</v>
      </c>
      <c r="C344" s="8">
        <v>1</v>
      </c>
      <c r="D344" s="8">
        <v>2</v>
      </c>
      <c r="E344" s="13">
        <f t="shared" si="24"/>
        <v>3.5087719298245615E-3</v>
      </c>
      <c r="F344" s="13">
        <f t="shared" si="25"/>
        <v>4.6728971962616819E-3</v>
      </c>
      <c r="G344" s="12">
        <f t="shared" si="26"/>
        <v>1</v>
      </c>
      <c r="H344" s="17">
        <f t="shared" si="27"/>
        <v>3.5087719298245615E-3</v>
      </c>
    </row>
    <row r="345" spans="2:8" ht="15" x14ac:dyDescent="0.2">
      <c r="B345" s="5" t="s">
        <v>367</v>
      </c>
      <c r="C345" s="8">
        <v>9</v>
      </c>
      <c r="D345" s="8">
        <v>11</v>
      </c>
      <c r="E345" s="13">
        <f t="shared" si="24"/>
        <v>3.1578947368421054E-2</v>
      </c>
      <c r="F345" s="13">
        <f t="shared" si="25"/>
        <v>2.5700934579439252E-2</v>
      </c>
      <c r="G345" s="12">
        <f t="shared" si="26"/>
        <v>0.22222222222222221</v>
      </c>
      <c r="H345" s="17">
        <f t="shared" si="27"/>
        <v>7.0175438596491229E-3</v>
      </c>
    </row>
    <row r="346" spans="2:8" ht="15" x14ac:dyDescent="0.2">
      <c r="B346" s="5" t="s">
        <v>123</v>
      </c>
      <c r="C346" s="8">
        <v>0</v>
      </c>
      <c r="D346" s="8">
        <v>0</v>
      </c>
      <c r="E346" s="13" t="str">
        <f t="shared" si="24"/>
        <v/>
      </c>
      <c r="F346" s="13" t="str">
        <f t="shared" si="25"/>
        <v/>
      </c>
      <c r="G346" s="12" t="str">
        <f t="shared" si="26"/>
        <v>0</v>
      </c>
      <c r="H346" s="17" t="str">
        <f t="shared" si="27"/>
        <v/>
      </c>
    </row>
    <row r="347" spans="2:8" ht="15" x14ac:dyDescent="0.2">
      <c r="B347" s="5" t="s">
        <v>122</v>
      </c>
      <c r="C347" s="8">
        <v>7</v>
      </c>
      <c r="D347" s="8">
        <v>2</v>
      </c>
      <c r="E347" s="13">
        <f t="shared" si="24"/>
        <v>2.456140350877193E-2</v>
      </c>
      <c r="F347" s="13">
        <f t="shared" si="25"/>
        <v>4.6728971962616819E-3</v>
      </c>
      <c r="G347" s="12">
        <f t="shared" si="26"/>
        <v>-0.7142857142857143</v>
      </c>
      <c r="H347" s="17">
        <f t="shared" si="27"/>
        <v>-1.7543859649122806E-2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85</v>
      </c>
      <c r="D354" s="8">
        <v>82</v>
      </c>
      <c r="E354" s="13">
        <f t="shared" si="24"/>
        <v>0.2982456140350877</v>
      </c>
      <c r="F354" s="13">
        <f t="shared" si="25"/>
        <v>0.19158878504672897</v>
      </c>
      <c r="G354" s="12">
        <f t="shared" si="26"/>
        <v>-3.5294117647058823E-2</v>
      </c>
      <c r="H354" s="17">
        <f t="shared" si="27"/>
        <v>-1.0526315789473684E-2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1</v>
      </c>
      <c r="D357" s="8">
        <v>1</v>
      </c>
      <c r="E357" s="13">
        <f t="shared" si="24"/>
        <v>3.5087719298245615E-3</v>
      </c>
      <c r="F357" s="13">
        <f t="shared" si="25"/>
        <v>2.3364485981308409E-3</v>
      </c>
      <c r="G357" s="12">
        <f t="shared" si="26"/>
        <v>0</v>
      </c>
      <c r="H357" s="17">
        <f t="shared" si="27"/>
        <v>0</v>
      </c>
    </row>
    <row r="358" spans="2:8" ht="15" x14ac:dyDescent="0.2">
      <c r="B358" s="5" t="s">
        <v>128</v>
      </c>
      <c r="C358" s="8">
        <v>9</v>
      </c>
      <c r="D358" s="8">
        <v>5</v>
      </c>
      <c r="E358" s="13">
        <f t="shared" si="24"/>
        <v>3.1578947368421054E-2</v>
      </c>
      <c r="F358" s="13">
        <f t="shared" si="25"/>
        <v>1.1682242990654205E-2</v>
      </c>
      <c r="G358" s="12">
        <f t="shared" si="26"/>
        <v>-0.44444444444444442</v>
      </c>
      <c r="H358" s="17">
        <f t="shared" si="27"/>
        <v>-1.4035087719298246E-2</v>
      </c>
    </row>
    <row r="359" spans="2:8" ht="15" x14ac:dyDescent="0.2">
      <c r="B359" s="5" t="s">
        <v>124</v>
      </c>
      <c r="C359" s="8">
        <v>0</v>
      </c>
      <c r="D359" s="8">
        <v>0</v>
      </c>
      <c r="E359" s="13" t="str">
        <f t="shared" si="24"/>
        <v/>
      </c>
      <c r="F359" s="13" t="str">
        <f t="shared" si="25"/>
        <v/>
      </c>
      <c r="G359" s="12" t="str">
        <f t="shared" si="26"/>
        <v>0</v>
      </c>
      <c r="H359" s="17" t="str">
        <f t="shared" si="27"/>
        <v/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0</v>
      </c>
      <c r="D363" s="8">
        <v>0</v>
      </c>
      <c r="E363" s="13" t="str">
        <f t="shared" si="28"/>
        <v/>
      </c>
      <c r="F363" s="13" t="str">
        <f t="shared" si="29"/>
        <v/>
      </c>
      <c r="G363" s="12" t="str">
        <f t="shared" si="30"/>
        <v>0</v>
      </c>
      <c r="H363" s="17" t="str">
        <f t="shared" si="31"/>
        <v/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0</v>
      </c>
      <c r="E368" s="13" t="str">
        <f t="shared" si="28"/>
        <v/>
      </c>
      <c r="F368" s="13" t="str">
        <f t="shared" si="29"/>
        <v/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0</v>
      </c>
      <c r="D369" s="8">
        <v>0</v>
      </c>
      <c r="E369" s="13" t="str">
        <f t="shared" si="28"/>
        <v/>
      </c>
      <c r="F369" s="13" t="str">
        <f t="shared" si="29"/>
        <v/>
      </c>
      <c r="G369" s="12" t="str">
        <f t="shared" si="30"/>
        <v>0</v>
      </c>
      <c r="H369" s="17" t="str">
        <f t="shared" si="31"/>
        <v/>
      </c>
    </row>
    <row r="370" spans="2:8" ht="15" x14ac:dyDescent="0.2">
      <c r="B370" s="5" t="s">
        <v>136</v>
      </c>
      <c r="C370" s="8">
        <v>0</v>
      </c>
      <c r="D370" s="8">
        <v>0</v>
      </c>
      <c r="E370" s="13" t="str">
        <f t="shared" si="28"/>
        <v/>
      </c>
      <c r="F370" s="13" t="str">
        <f t="shared" si="29"/>
        <v/>
      </c>
      <c r="G370" s="12" t="str">
        <f t="shared" si="30"/>
        <v>0</v>
      </c>
      <c r="H370" s="17" t="str">
        <f t="shared" si="31"/>
        <v/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0</v>
      </c>
      <c r="D372" s="8">
        <v>0</v>
      </c>
      <c r="E372" s="13" t="str">
        <f t="shared" si="28"/>
        <v/>
      </c>
      <c r="F372" s="13" t="str">
        <f t="shared" si="29"/>
        <v/>
      </c>
      <c r="G372" s="12" t="str">
        <f t="shared" si="30"/>
        <v>0</v>
      </c>
      <c r="H372" s="17" t="str">
        <f t="shared" si="31"/>
        <v/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0</v>
      </c>
      <c r="D375" s="8">
        <v>0</v>
      </c>
      <c r="E375" s="13" t="str">
        <f t="shared" si="28"/>
        <v/>
      </c>
      <c r="F375" s="13" t="str">
        <f t="shared" si="29"/>
        <v/>
      </c>
      <c r="G375" s="12" t="str">
        <f t="shared" si="30"/>
        <v>0</v>
      </c>
      <c r="H375" s="17" t="str">
        <f t="shared" si="31"/>
        <v/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0</v>
      </c>
      <c r="D377" s="8">
        <v>0</v>
      </c>
      <c r="E377" s="13" t="str">
        <f t="shared" si="28"/>
        <v/>
      </c>
      <c r="F377" s="13" t="str">
        <f t="shared" si="29"/>
        <v/>
      </c>
      <c r="G377" s="12" t="str">
        <f t="shared" si="30"/>
        <v>0</v>
      </c>
      <c r="H377" s="17" t="str">
        <f t="shared" si="31"/>
        <v/>
      </c>
    </row>
    <row r="378" spans="2:8" ht="15" x14ac:dyDescent="0.2">
      <c r="B378" s="5" t="s">
        <v>150</v>
      </c>
      <c r="C378" s="8">
        <v>0</v>
      </c>
      <c r="D378" s="8">
        <v>2</v>
      </c>
      <c r="E378" s="13" t="str">
        <f t="shared" si="28"/>
        <v/>
      </c>
      <c r="F378" s="13">
        <f t="shared" si="29"/>
        <v>4.6728971962616819E-3</v>
      </c>
      <c r="G378" s="12" t="str">
        <f t="shared" si="30"/>
        <v>0</v>
      </c>
      <c r="H378" s="17" t="str">
        <f t="shared" si="31"/>
        <v/>
      </c>
    </row>
    <row r="379" spans="2:8" ht="15" x14ac:dyDescent="0.2">
      <c r="B379" s="5" t="s">
        <v>385</v>
      </c>
      <c r="C379" s="8">
        <v>0</v>
      </c>
      <c r="D379" s="8">
        <v>0</v>
      </c>
      <c r="E379" s="13" t="str">
        <f t="shared" si="28"/>
        <v/>
      </c>
      <c r="F379" s="13" t="str">
        <f t="shared" si="29"/>
        <v/>
      </c>
      <c r="G379" s="12" t="str">
        <f t="shared" si="30"/>
        <v>0</v>
      </c>
      <c r="H379" s="17" t="str">
        <f t="shared" si="31"/>
        <v/>
      </c>
    </row>
    <row r="380" spans="2:8" ht="30" x14ac:dyDescent="0.2">
      <c r="B380" s="5" t="s">
        <v>386</v>
      </c>
      <c r="C380" s="8">
        <v>0</v>
      </c>
      <c r="D380" s="8">
        <v>0</v>
      </c>
      <c r="E380" s="13" t="str">
        <f t="shared" si="28"/>
        <v/>
      </c>
      <c r="F380" s="13" t="str">
        <f t="shared" si="29"/>
        <v/>
      </c>
      <c r="G380" s="12" t="str">
        <f t="shared" si="30"/>
        <v>0</v>
      </c>
      <c r="H380" s="17" t="str">
        <f t="shared" si="31"/>
        <v/>
      </c>
    </row>
    <row r="381" spans="2:8" ht="30" x14ac:dyDescent="0.2">
      <c r="B381" s="5" t="s">
        <v>387</v>
      </c>
      <c r="C381" s="8">
        <v>0</v>
      </c>
      <c r="D381" s="8">
        <v>0</v>
      </c>
      <c r="E381" s="13" t="str">
        <f t="shared" si="28"/>
        <v/>
      </c>
      <c r="F381" s="13" t="str">
        <f t="shared" si="29"/>
        <v/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0</v>
      </c>
      <c r="D382" s="8">
        <v>0</v>
      </c>
      <c r="E382" s="13" t="str">
        <f t="shared" si="28"/>
        <v/>
      </c>
      <c r="F382" s="13" t="str">
        <f t="shared" si="29"/>
        <v/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0</v>
      </c>
      <c r="D383" s="8">
        <v>1</v>
      </c>
      <c r="E383" s="13" t="str">
        <f t="shared" si="28"/>
        <v/>
      </c>
      <c r="F383" s="13">
        <f t="shared" si="29"/>
        <v>2.3364485981308409E-3</v>
      </c>
      <c r="G383" s="12" t="str">
        <f t="shared" si="30"/>
        <v>0</v>
      </c>
      <c r="H383" s="17" t="str">
        <f t="shared" si="31"/>
        <v/>
      </c>
    </row>
    <row r="384" spans="2:8" ht="15" x14ac:dyDescent="0.2">
      <c r="B384" s="5" t="s">
        <v>389</v>
      </c>
      <c r="C384" s="8">
        <v>0</v>
      </c>
      <c r="D384" s="8">
        <v>0</v>
      </c>
      <c r="E384" s="13" t="str">
        <f t="shared" si="28"/>
        <v/>
      </c>
      <c r="F384" s="13" t="str">
        <f t="shared" si="29"/>
        <v/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0</v>
      </c>
      <c r="D385" s="8">
        <v>0</v>
      </c>
      <c r="E385" s="13" t="str">
        <f t="shared" si="28"/>
        <v/>
      </c>
      <c r="F385" s="13" t="str">
        <f t="shared" si="29"/>
        <v/>
      </c>
      <c r="G385" s="12" t="str">
        <f t="shared" si="30"/>
        <v>0</v>
      </c>
      <c r="H385" s="17" t="str">
        <f t="shared" si="31"/>
        <v/>
      </c>
    </row>
    <row r="386" spans="2:8" ht="15" x14ac:dyDescent="0.2">
      <c r="B386" s="5" t="s">
        <v>482</v>
      </c>
      <c r="C386" s="8">
        <v>0</v>
      </c>
      <c r="D386" s="8">
        <v>0</v>
      </c>
      <c r="E386" s="13" t="str">
        <f t="shared" si="28"/>
        <v/>
      </c>
      <c r="F386" s="13" t="str">
        <f t="shared" si="29"/>
        <v/>
      </c>
      <c r="G386" s="12" t="str">
        <f t="shared" si="30"/>
        <v>0</v>
      </c>
      <c r="H386" s="17" t="str">
        <f t="shared" si="31"/>
        <v/>
      </c>
    </row>
    <row r="387" spans="2:8" ht="15" x14ac:dyDescent="0.2">
      <c r="B387" s="5" t="s">
        <v>145</v>
      </c>
      <c r="C387" s="8">
        <v>0</v>
      </c>
      <c r="D387" s="8">
        <v>1</v>
      </c>
      <c r="E387" s="13" t="str">
        <f t="shared" si="28"/>
        <v/>
      </c>
      <c r="F387" s="13">
        <f t="shared" si="29"/>
        <v>2.3364485981308409E-3</v>
      </c>
      <c r="G387" s="12" t="str">
        <f t="shared" si="30"/>
        <v>0</v>
      </c>
      <c r="H387" s="17" t="str">
        <f t="shared" si="31"/>
        <v/>
      </c>
    </row>
    <row r="388" spans="2:8" ht="15" x14ac:dyDescent="0.2">
      <c r="B388" s="5" t="s">
        <v>390</v>
      </c>
      <c r="C388" s="8">
        <v>0</v>
      </c>
      <c r="D388" s="8">
        <v>0</v>
      </c>
      <c r="E388" s="13" t="str">
        <f t="shared" si="28"/>
        <v/>
      </c>
      <c r="F388" s="13" t="str">
        <f t="shared" si="29"/>
        <v/>
      </c>
      <c r="G388" s="12" t="str">
        <f t="shared" si="30"/>
        <v>0</v>
      </c>
      <c r="H388" s="17" t="str">
        <f t="shared" si="31"/>
        <v/>
      </c>
    </row>
    <row r="389" spans="2:8" ht="15" x14ac:dyDescent="0.2">
      <c r="B389" s="5" t="s">
        <v>144</v>
      </c>
      <c r="C389" s="8">
        <v>0</v>
      </c>
      <c r="D389" s="8">
        <v>0</v>
      </c>
      <c r="E389" s="13" t="str">
        <f t="shared" si="28"/>
        <v/>
      </c>
      <c r="F389" s="13" t="str">
        <f t="shared" si="29"/>
        <v/>
      </c>
      <c r="G389" s="12" t="str">
        <f t="shared" si="30"/>
        <v>0</v>
      </c>
      <c r="H389" s="17" t="str">
        <f t="shared" si="31"/>
        <v/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0</v>
      </c>
      <c r="D391" s="8">
        <v>0</v>
      </c>
      <c r="E391" s="13" t="str">
        <f t="shared" si="28"/>
        <v/>
      </c>
      <c r="F391" s="13" t="str">
        <f t="shared" si="29"/>
        <v/>
      </c>
      <c r="G391" s="12" t="str">
        <f t="shared" si="30"/>
        <v>0</v>
      </c>
      <c r="H391" s="17" t="str">
        <f t="shared" si="31"/>
        <v/>
      </c>
    </row>
    <row r="392" spans="2:8" ht="15" x14ac:dyDescent="0.2">
      <c r="B392" s="5" t="s">
        <v>141</v>
      </c>
      <c r="C392" s="8">
        <v>1</v>
      </c>
      <c r="D392" s="8">
        <v>0</v>
      </c>
      <c r="E392" s="13">
        <f t="shared" si="28"/>
        <v>3.5087719298245615E-3</v>
      </c>
      <c r="F392" s="13" t="str">
        <f t="shared" si="29"/>
        <v/>
      </c>
      <c r="G392" s="12" t="str">
        <f t="shared" si="30"/>
        <v>0</v>
      </c>
      <c r="H392" s="17">
        <f t="shared" si="31"/>
        <v>0</v>
      </c>
    </row>
    <row r="393" spans="2:8" ht="15" x14ac:dyDescent="0.2">
      <c r="B393" s="5" t="s">
        <v>391</v>
      </c>
      <c r="C393" s="8">
        <v>2</v>
      </c>
      <c r="D393" s="8">
        <v>11</v>
      </c>
      <c r="E393" s="13">
        <f t="shared" si="28"/>
        <v>7.0175438596491229E-3</v>
      </c>
      <c r="F393" s="13">
        <f t="shared" si="29"/>
        <v>2.5700934579439252E-2</v>
      </c>
      <c r="G393" s="12">
        <f t="shared" si="30"/>
        <v>4.5</v>
      </c>
      <c r="H393" s="17">
        <f t="shared" si="31"/>
        <v>3.1578947368421054E-2</v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0</v>
      </c>
      <c r="D395" s="8">
        <v>0</v>
      </c>
      <c r="E395" s="13" t="str">
        <f t="shared" si="28"/>
        <v/>
      </c>
      <c r="F395" s="13" t="str">
        <f t="shared" si="29"/>
        <v/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0</v>
      </c>
      <c r="D398" s="8">
        <v>5</v>
      </c>
      <c r="E398" s="13" t="str">
        <f t="shared" si="28"/>
        <v/>
      </c>
      <c r="F398" s="13">
        <f t="shared" si="29"/>
        <v>1.1682242990654205E-2</v>
      </c>
      <c r="G398" s="12" t="str">
        <f t="shared" si="30"/>
        <v>0</v>
      </c>
      <c r="H398" s="17" t="str">
        <f t="shared" si="31"/>
        <v/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0</v>
      </c>
      <c r="D400" s="8">
        <v>0</v>
      </c>
      <c r="E400" s="13" t="str">
        <f t="shared" si="28"/>
        <v/>
      </c>
      <c r="F400" s="13" t="str">
        <f t="shared" si="29"/>
        <v/>
      </c>
      <c r="G400" s="12" t="str">
        <f t="shared" si="30"/>
        <v>0</v>
      </c>
      <c r="H400" s="17" t="str">
        <f t="shared" si="31"/>
        <v/>
      </c>
    </row>
    <row r="401" spans="2:8" ht="15" x14ac:dyDescent="0.2">
      <c r="B401" s="5" t="s">
        <v>393</v>
      </c>
      <c r="C401" s="8">
        <v>0</v>
      </c>
      <c r="D401" s="8">
        <v>1</v>
      </c>
      <c r="E401" s="13" t="str">
        <f t="shared" si="28"/>
        <v/>
      </c>
      <c r="F401" s="13">
        <f t="shared" si="29"/>
        <v>2.3364485981308409E-3</v>
      </c>
      <c r="G401" s="12" t="str">
        <f t="shared" si="30"/>
        <v>0</v>
      </c>
      <c r="H401" s="17" t="str">
        <f t="shared" si="31"/>
        <v/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0</v>
      </c>
      <c r="D403" s="8">
        <v>0</v>
      </c>
      <c r="E403" s="13" t="str">
        <f t="shared" si="28"/>
        <v/>
      </c>
      <c r="F403" s="13" t="str">
        <f t="shared" si="29"/>
        <v/>
      </c>
      <c r="G403" s="12" t="str">
        <f t="shared" si="30"/>
        <v>0</v>
      </c>
      <c r="H403" s="17" t="str">
        <f t="shared" si="31"/>
        <v/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0</v>
      </c>
      <c r="D405" s="8">
        <v>0</v>
      </c>
      <c r="E405" s="13" t="str">
        <f t="shared" si="28"/>
        <v/>
      </c>
      <c r="F405" s="13" t="str">
        <f t="shared" si="29"/>
        <v/>
      </c>
      <c r="G405" s="12" t="str">
        <f t="shared" si="30"/>
        <v>0</v>
      </c>
      <c r="H405" s="17" t="str">
        <f t="shared" si="31"/>
        <v/>
      </c>
    </row>
    <row r="406" spans="2:8" ht="15" x14ac:dyDescent="0.2">
      <c r="B406" s="5" t="s">
        <v>398</v>
      </c>
      <c r="C406" s="8">
        <v>0</v>
      </c>
      <c r="D406" s="8">
        <v>0</v>
      </c>
      <c r="E406" s="13" t="str">
        <f t="shared" si="28"/>
        <v/>
      </c>
      <c r="F406" s="13" t="str">
        <f t="shared" si="29"/>
        <v/>
      </c>
      <c r="G406" s="12" t="str">
        <f t="shared" si="30"/>
        <v>0</v>
      </c>
      <c r="H406" s="17" t="str">
        <f t="shared" si="31"/>
        <v/>
      </c>
    </row>
    <row r="407" spans="2:8" ht="15" x14ac:dyDescent="0.2">
      <c r="B407" s="5" t="s">
        <v>399</v>
      </c>
      <c r="C407" s="8">
        <v>0</v>
      </c>
      <c r="D407" s="8">
        <v>0</v>
      </c>
      <c r="E407" s="13" t="str">
        <f t="shared" si="28"/>
        <v/>
      </c>
      <c r="F407" s="13" t="str">
        <f t="shared" si="29"/>
        <v/>
      </c>
      <c r="G407" s="12" t="str">
        <f t="shared" si="30"/>
        <v>0</v>
      </c>
      <c r="H407" s="17" t="str">
        <f t="shared" si="31"/>
        <v/>
      </c>
    </row>
    <row r="408" spans="2:8" ht="15" x14ac:dyDescent="0.2">
      <c r="B408" s="5" t="s">
        <v>400</v>
      </c>
      <c r="C408" s="8">
        <v>0</v>
      </c>
      <c r="D408" s="8">
        <v>0</v>
      </c>
      <c r="E408" s="13" t="str">
        <f t="shared" si="28"/>
        <v/>
      </c>
      <c r="F408" s="13" t="str">
        <f t="shared" si="29"/>
        <v/>
      </c>
      <c r="G408" s="12" t="str">
        <f t="shared" si="30"/>
        <v>0</v>
      </c>
      <c r="H408" s="17" t="str">
        <f t="shared" si="31"/>
        <v/>
      </c>
    </row>
    <row r="409" spans="2:8" ht="15" x14ac:dyDescent="0.2">
      <c r="B409" s="5" t="s">
        <v>140</v>
      </c>
      <c r="C409" s="8">
        <v>0</v>
      </c>
      <c r="D409" s="8">
        <v>0</v>
      </c>
      <c r="E409" s="13" t="str">
        <f t="shared" si="28"/>
        <v/>
      </c>
      <c r="F409" s="13" t="str">
        <f t="shared" si="29"/>
        <v/>
      </c>
      <c r="G409" s="12" t="str">
        <f t="shared" si="30"/>
        <v>0</v>
      </c>
      <c r="H409" s="17" t="str">
        <f t="shared" si="31"/>
        <v/>
      </c>
    </row>
    <row r="410" spans="2:8" ht="15" x14ac:dyDescent="0.2">
      <c r="B410" s="5" t="s">
        <v>401</v>
      </c>
      <c r="C410" s="8">
        <v>0</v>
      </c>
      <c r="D410" s="8">
        <v>0</v>
      </c>
      <c r="E410" s="13" t="str">
        <f t="shared" si="28"/>
        <v/>
      </c>
      <c r="F410" s="13" t="str">
        <f t="shared" si="29"/>
        <v/>
      </c>
      <c r="G410" s="12" t="str">
        <f t="shared" si="30"/>
        <v>0</v>
      </c>
      <c r="H410" s="17" t="str">
        <f t="shared" si="31"/>
        <v/>
      </c>
    </row>
    <row r="411" spans="2:8" ht="15" x14ac:dyDescent="0.2">
      <c r="B411" s="5" t="s">
        <v>402</v>
      </c>
      <c r="C411" s="8">
        <v>0</v>
      </c>
      <c r="D411" s="8">
        <v>0</v>
      </c>
      <c r="E411" s="13" t="str">
        <f t="shared" si="28"/>
        <v/>
      </c>
      <c r="F411" s="13" t="str">
        <f t="shared" si="29"/>
        <v/>
      </c>
      <c r="G411" s="12" t="str">
        <f t="shared" si="30"/>
        <v>0</v>
      </c>
      <c r="H411" s="17" t="str">
        <f t="shared" si="31"/>
        <v/>
      </c>
    </row>
    <row r="412" spans="2:8" ht="15" x14ac:dyDescent="0.2">
      <c r="B412" s="5" t="s">
        <v>403</v>
      </c>
      <c r="C412" s="8">
        <v>1</v>
      </c>
      <c r="D412" s="8">
        <v>1</v>
      </c>
      <c r="E412" s="13">
        <f t="shared" si="28"/>
        <v>3.5087719298245615E-3</v>
      </c>
      <c r="F412" s="13">
        <f t="shared" si="29"/>
        <v>2.3364485981308409E-3</v>
      </c>
      <c r="G412" s="12">
        <f t="shared" si="30"/>
        <v>0</v>
      </c>
      <c r="H412" s="17">
        <f t="shared" si="31"/>
        <v>0</v>
      </c>
    </row>
    <row r="413" spans="2:8" ht="15" x14ac:dyDescent="0.2">
      <c r="B413" s="5" t="s">
        <v>404</v>
      </c>
      <c r="C413" s="8">
        <v>0</v>
      </c>
      <c r="D413" s="8">
        <v>0</v>
      </c>
      <c r="E413" s="13" t="str">
        <f t="shared" si="28"/>
        <v/>
      </c>
      <c r="F413" s="13" t="str">
        <f t="shared" si="29"/>
        <v/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0</v>
      </c>
      <c r="D414" s="8">
        <v>0</v>
      </c>
      <c r="E414" s="13" t="str">
        <f t="shared" si="28"/>
        <v/>
      </c>
      <c r="F414" s="13" t="str">
        <f t="shared" si="29"/>
        <v/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1</v>
      </c>
      <c r="D416" s="8">
        <v>0</v>
      </c>
      <c r="E416" s="13">
        <f t="shared" si="28"/>
        <v>3.5087719298245615E-3</v>
      </c>
      <c r="F416" s="13" t="str">
        <f t="shared" si="29"/>
        <v/>
      </c>
      <c r="G416" s="12" t="str">
        <f t="shared" si="30"/>
        <v>0</v>
      </c>
      <c r="H416" s="17">
        <f t="shared" si="31"/>
        <v>0</v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0</v>
      </c>
      <c r="D419" s="8">
        <v>0</v>
      </c>
      <c r="E419" s="13" t="str">
        <f t="shared" si="28"/>
        <v/>
      </c>
      <c r="F419" s="13" t="str">
        <f t="shared" si="29"/>
        <v/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0</v>
      </c>
      <c r="D420" s="8">
        <v>0</v>
      </c>
      <c r="E420" s="13" t="str">
        <f t="shared" si="28"/>
        <v/>
      </c>
      <c r="F420" s="13" t="str">
        <f t="shared" si="29"/>
        <v/>
      </c>
      <c r="G420" s="12" t="str">
        <f t="shared" si="30"/>
        <v>0</v>
      </c>
      <c r="H420" s="17" t="str">
        <f t="shared" si="31"/>
        <v/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0</v>
      </c>
      <c r="D422" s="8">
        <v>1</v>
      </c>
      <c r="E422" s="13" t="str">
        <f t="shared" si="28"/>
        <v/>
      </c>
      <c r="F422" s="13">
        <f t="shared" si="29"/>
        <v>2.3364485981308409E-3</v>
      </c>
      <c r="G422" s="12" t="str">
        <f t="shared" si="30"/>
        <v>0</v>
      </c>
      <c r="H422" s="17" t="str">
        <f t="shared" si="31"/>
        <v/>
      </c>
    </row>
    <row r="423" spans="2:8" ht="15" x14ac:dyDescent="0.2">
      <c r="B423" s="5" t="s">
        <v>411</v>
      </c>
      <c r="C423" s="8">
        <v>0</v>
      </c>
      <c r="D423" s="8">
        <v>0</v>
      </c>
      <c r="E423" s="13" t="str">
        <f t="shared" si="28"/>
        <v/>
      </c>
      <c r="F423" s="13" t="str">
        <f t="shared" si="29"/>
        <v/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0</v>
      </c>
      <c r="E429" s="13" t="str">
        <f t="shared" si="32"/>
        <v/>
      </c>
      <c r="F429" s="13" t="str">
        <f t="shared" si="33"/>
        <v/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0</v>
      </c>
      <c r="D430" s="8">
        <v>0</v>
      </c>
      <c r="E430" s="13" t="str">
        <f t="shared" si="32"/>
        <v/>
      </c>
      <c r="F430" s="13" t="str">
        <f t="shared" si="33"/>
        <v/>
      </c>
      <c r="G430" s="12" t="str">
        <f t="shared" si="34"/>
        <v>0</v>
      </c>
      <c r="H430" s="17" t="str">
        <f t="shared" si="35"/>
        <v/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0</v>
      </c>
      <c r="D432" s="8">
        <v>2</v>
      </c>
      <c r="E432" s="13" t="str">
        <f t="shared" si="32"/>
        <v/>
      </c>
      <c r="F432" s="13">
        <f t="shared" si="33"/>
        <v>4.6728971962616819E-3</v>
      </c>
      <c r="G432" s="12" t="str">
        <f t="shared" si="34"/>
        <v>0</v>
      </c>
      <c r="H432" s="17" t="str">
        <f t="shared" si="35"/>
        <v/>
      </c>
    </row>
    <row r="433" spans="2:8" ht="15" x14ac:dyDescent="0.2">
      <c r="B433" s="5" t="s">
        <v>163</v>
      </c>
      <c r="C433" s="8">
        <v>0</v>
      </c>
      <c r="D433" s="8">
        <v>0</v>
      </c>
      <c r="E433" s="13" t="str">
        <f t="shared" si="32"/>
        <v/>
      </c>
      <c r="F433" s="13" t="str">
        <f t="shared" si="33"/>
        <v/>
      </c>
      <c r="G433" s="12" t="str">
        <f t="shared" si="34"/>
        <v>0</v>
      </c>
      <c r="H433" s="17" t="str">
        <f t="shared" si="35"/>
        <v/>
      </c>
    </row>
    <row r="434" spans="2:8" ht="30" x14ac:dyDescent="0.2">
      <c r="B434" s="5" t="s">
        <v>419</v>
      </c>
      <c r="C434" s="8">
        <v>0</v>
      </c>
      <c r="D434" s="8">
        <v>1</v>
      </c>
      <c r="E434" s="13" t="str">
        <f t="shared" si="32"/>
        <v/>
      </c>
      <c r="F434" s="13">
        <f t="shared" si="33"/>
        <v>2.3364485981308409E-3</v>
      </c>
      <c r="G434" s="12" t="str">
        <f t="shared" si="34"/>
        <v>0</v>
      </c>
      <c r="H434" s="17" t="str">
        <f t="shared" si="35"/>
        <v/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0</v>
      </c>
      <c r="D437" s="8">
        <v>0</v>
      </c>
      <c r="E437" s="13" t="str">
        <f t="shared" si="32"/>
        <v/>
      </c>
      <c r="F437" s="13" t="str">
        <f t="shared" si="33"/>
        <v/>
      </c>
      <c r="G437" s="12" t="str">
        <f t="shared" si="34"/>
        <v>0</v>
      </c>
      <c r="H437" s="17" t="str">
        <f t="shared" si="35"/>
        <v/>
      </c>
    </row>
    <row r="438" spans="2:8" ht="15" x14ac:dyDescent="0.2">
      <c r="B438" s="5" t="s">
        <v>156</v>
      </c>
      <c r="C438" s="8">
        <v>0</v>
      </c>
      <c r="D438" s="8">
        <v>0</v>
      </c>
      <c r="E438" s="13" t="str">
        <f t="shared" si="32"/>
        <v/>
      </c>
      <c r="F438" s="13" t="str">
        <f t="shared" si="33"/>
        <v/>
      </c>
      <c r="G438" s="12" t="str">
        <f t="shared" si="34"/>
        <v>0</v>
      </c>
      <c r="H438" s="17" t="str">
        <f t="shared" si="35"/>
        <v/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0</v>
      </c>
      <c r="E441" s="13" t="str">
        <f t="shared" si="32"/>
        <v/>
      </c>
      <c r="F441" s="13" t="str">
        <f t="shared" si="33"/>
        <v/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0</v>
      </c>
      <c r="D442" s="8">
        <v>0</v>
      </c>
      <c r="E442" s="13" t="str">
        <f t="shared" si="32"/>
        <v/>
      </c>
      <c r="F442" s="13" t="str">
        <f t="shared" si="33"/>
        <v/>
      </c>
      <c r="G442" s="12" t="str">
        <f t="shared" si="34"/>
        <v>0</v>
      </c>
      <c r="H442" s="17" t="str">
        <f t="shared" si="35"/>
        <v/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0</v>
      </c>
      <c r="E449" s="13" t="str">
        <f t="shared" si="32"/>
        <v/>
      </c>
      <c r="F449" s="13" t="str">
        <f t="shared" si="33"/>
        <v/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0</v>
      </c>
      <c r="E454" s="13" t="str">
        <f t="shared" si="32"/>
        <v/>
      </c>
      <c r="F454" s="13" t="str">
        <f t="shared" si="33"/>
        <v/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0</v>
      </c>
      <c r="E455" s="13" t="str">
        <f t="shared" si="32"/>
        <v/>
      </c>
      <c r="F455" s="13" t="str">
        <f t="shared" si="33"/>
        <v/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0</v>
      </c>
      <c r="D456" s="8">
        <v>0</v>
      </c>
      <c r="E456" s="13" t="str">
        <f t="shared" si="32"/>
        <v/>
      </c>
      <c r="F456" s="13" t="str">
        <f t="shared" si="33"/>
        <v/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0</v>
      </c>
      <c r="D458" s="8">
        <v>0</v>
      </c>
      <c r="E458" s="13" t="str">
        <f t="shared" si="32"/>
        <v/>
      </c>
      <c r="F458" s="13" t="str">
        <f t="shared" si="33"/>
        <v/>
      </c>
      <c r="G458" s="12" t="str">
        <f t="shared" si="34"/>
        <v>0</v>
      </c>
      <c r="H458" s="17" t="str">
        <f t="shared" si="35"/>
        <v/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1</v>
      </c>
      <c r="D460" s="8">
        <v>16</v>
      </c>
      <c r="E460" s="13">
        <f t="shared" si="32"/>
        <v>3.5087719298245615E-3</v>
      </c>
      <c r="F460" s="13">
        <f t="shared" si="33"/>
        <v>3.7383177570093455E-2</v>
      </c>
      <c r="G460" s="12">
        <f t="shared" si="34"/>
        <v>15</v>
      </c>
      <c r="H460" s="17">
        <f t="shared" si="35"/>
        <v>5.2631578947368425E-2</v>
      </c>
    </row>
    <row r="461" spans="2:8" ht="30" x14ac:dyDescent="0.2">
      <c r="B461" s="5" t="s">
        <v>174</v>
      </c>
      <c r="C461" s="8">
        <v>0</v>
      </c>
      <c r="D461" s="8">
        <v>0</v>
      </c>
      <c r="E461" s="13" t="str">
        <f t="shared" si="32"/>
        <v/>
      </c>
      <c r="F461" s="13" t="str">
        <f t="shared" si="33"/>
        <v/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0</v>
      </c>
      <c r="D463" s="8">
        <v>0</v>
      </c>
      <c r="E463" s="13" t="str">
        <f t="shared" si="32"/>
        <v/>
      </c>
      <c r="F463" s="13" t="str">
        <f t="shared" si="33"/>
        <v/>
      </c>
      <c r="G463" s="12" t="str">
        <f t="shared" si="34"/>
        <v>0</v>
      </c>
      <c r="H463" s="17" t="str">
        <f t="shared" si="35"/>
        <v/>
      </c>
    </row>
    <row r="464" spans="2:8" ht="15" x14ac:dyDescent="0.2">
      <c r="B464" s="5" t="s">
        <v>485</v>
      </c>
      <c r="C464" s="8">
        <v>0</v>
      </c>
      <c r="D464" s="8">
        <v>0</v>
      </c>
      <c r="E464" s="13" t="str">
        <f t="shared" si="32"/>
        <v/>
      </c>
      <c r="F464" s="13" t="str">
        <f t="shared" si="33"/>
        <v/>
      </c>
      <c r="G464" s="12" t="str">
        <f t="shared" si="34"/>
        <v>0</v>
      </c>
      <c r="H464" s="17" t="str">
        <f t="shared" si="35"/>
        <v/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0</v>
      </c>
      <c r="D466" s="8">
        <v>0</v>
      </c>
      <c r="E466" s="13" t="str">
        <f t="shared" si="32"/>
        <v/>
      </c>
      <c r="F466" s="13" t="str">
        <f t="shared" si="33"/>
        <v/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0</v>
      </c>
      <c r="D467" s="8">
        <v>1</v>
      </c>
      <c r="E467" s="13" t="str">
        <f t="shared" si="32"/>
        <v/>
      </c>
      <c r="F467" s="13">
        <f t="shared" si="33"/>
        <v>2.3364485981308409E-3</v>
      </c>
      <c r="G467" s="12" t="str">
        <f t="shared" si="34"/>
        <v>0</v>
      </c>
      <c r="H467" s="17" t="str">
        <f t="shared" si="35"/>
        <v/>
      </c>
    </row>
    <row r="468" spans="2:8" ht="15" x14ac:dyDescent="0.2">
      <c r="B468" s="5" t="s">
        <v>183</v>
      </c>
      <c r="C468" s="8">
        <v>0</v>
      </c>
      <c r="D468" s="8">
        <v>0</v>
      </c>
      <c r="E468" s="13" t="str">
        <f t="shared" si="32"/>
        <v/>
      </c>
      <c r="F468" s="13" t="str">
        <f t="shared" si="33"/>
        <v/>
      </c>
      <c r="G468" s="12" t="str">
        <f t="shared" si="34"/>
        <v>0</v>
      </c>
      <c r="H468" s="17" t="str">
        <f t="shared" si="35"/>
        <v/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0</v>
      </c>
      <c r="D473" s="8">
        <v>0</v>
      </c>
      <c r="E473" s="13" t="str">
        <f t="shared" si="32"/>
        <v/>
      </c>
      <c r="F473" s="13" t="str">
        <f t="shared" si="33"/>
        <v/>
      </c>
      <c r="G473" s="12" t="str">
        <f t="shared" si="34"/>
        <v>0</v>
      </c>
      <c r="H473" s="17" t="str">
        <f t="shared" si="35"/>
        <v/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0</v>
      </c>
      <c r="D475" s="8">
        <v>0</v>
      </c>
      <c r="E475" s="13" t="str">
        <f t="shared" si="32"/>
        <v/>
      </c>
      <c r="F475" s="13" t="str">
        <f t="shared" si="33"/>
        <v/>
      </c>
      <c r="G475" s="12" t="str">
        <f t="shared" si="34"/>
        <v>0</v>
      </c>
      <c r="H475" s="17" t="str">
        <f t="shared" si="35"/>
        <v/>
      </c>
    </row>
    <row r="476" spans="2:8" ht="30" x14ac:dyDescent="0.2">
      <c r="B476" s="5" t="s">
        <v>439</v>
      </c>
      <c r="C476" s="8">
        <v>0</v>
      </c>
      <c r="D476" s="8">
        <v>0</v>
      </c>
      <c r="E476" s="13" t="str">
        <f t="shared" si="32"/>
        <v/>
      </c>
      <c r="F476" s="13" t="str">
        <f t="shared" si="33"/>
        <v/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0</v>
      </c>
      <c r="D478" s="8">
        <v>0</v>
      </c>
      <c r="E478" s="13" t="str">
        <f t="shared" si="32"/>
        <v/>
      </c>
      <c r="F478" s="13" t="str">
        <f t="shared" si="33"/>
        <v/>
      </c>
      <c r="G478" s="12" t="str">
        <f t="shared" si="34"/>
        <v>0</v>
      </c>
      <c r="H478" s="17" t="str">
        <f t="shared" si="35"/>
        <v/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0</v>
      </c>
      <c r="D480" s="8">
        <v>0</v>
      </c>
      <c r="E480" s="13" t="str">
        <f t="shared" si="32"/>
        <v/>
      </c>
      <c r="F480" s="13" t="str">
        <f t="shared" si="33"/>
        <v/>
      </c>
      <c r="G480" s="12" t="str">
        <f t="shared" si="34"/>
        <v>0</v>
      </c>
      <c r="H480" s="17" t="str">
        <f t="shared" si="35"/>
        <v/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1</v>
      </c>
      <c r="D483" s="8">
        <v>0</v>
      </c>
      <c r="E483" s="13">
        <f t="shared" si="32"/>
        <v>3.5087719298245615E-3</v>
      </c>
      <c r="F483" s="13" t="str">
        <f t="shared" si="33"/>
        <v/>
      </c>
      <c r="G483" s="12" t="str">
        <f t="shared" si="34"/>
        <v>0</v>
      </c>
      <c r="H483" s="17">
        <f t="shared" si="35"/>
        <v>0</v>
      </c>
    </row>
    <row r="484" spans="2:8" ht="30" x14ac:dyDescent="0.2">
      <c r="B484" s="5" t="s">
        <v>185</v>
      </c>
      <c r="C484" s="8">
        <v>0</v>
      </c>
      <c r="D484" s="8">
        <v>1</v>
      </c>
      <c r="E484" s="13" t="str">
        <f t="shared" si="32"/>
        <v/>
      </c>
      <c r="F484" s="13">
        <f t="shared" si="33"/>
        <v>2.3364485981308409E-3</v>
      </c>
      <c r="G484" s="12" t="str">
        <f t="shared" si="34"/>
        <v>0</v>
      </c>
      <c r="H484" s="17" t="str">
        <f t="shared" si="35"/>
        <v/>
      </c>
    </row>
    <row r="485" spans="2:8" ht="15" x14ac:dyDescent="0.2">
      <c r="B485" s="5" t="s">
        <v>444</v>
      </c>
      <c r="C485" s="8">
        <v>4</v>
      </c>
      <c r="D485" s="8">
        <v>4</v>
      </c>
      <c r="E485" s="13">
        <f t="shared" si="32"/>
        <v>1.4035087719298246E-2</v>
      </c>
      <c r="F485" s="13">
        <f t="shared" si="33"/>
        <v>9.3457943925233638E-3</v>
      </c>
      <c r="G485" s="12">
        <f t="shared" si="34"/>
        <v>0</v>
      </c>
      <c r="H485" s="17">
        <f t="shared" si="35"/>
        <v>0</v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2</v>
      </c>
      <c r="D491" s="8">
        <v>1</v>
      </c>
      <c r="E491" s="13">
        <f t="shared" si="36"/>
        <v>7.0175438596491229E-3</v>
      </c>
      <c r="F491" s="13">
        <f t="shared" si="37"/>
        <v>2.3364485981308409E-3</v>
      </c>
      <c r="G491" s="12">
        <f t="shared" si="38"/>
        <v>-0.5</v>
      </c>
      <c r="H491" s="17">
        <f t="shared" si="39"/>
        <v>-3.5087719298245615E-3</v>
      </c>
    </row>
    <row r="492" spans="2:8" ht="15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1</v>
      </c>
      <c r="D493" s="8">
        <v>0</v>
      </c>
      <c r="E493" s="13">
        <f t="shared" si="36"/>
        <v>3.5087719298245615E-3</v>
      </c>
      <c r="F493" s="13" t="str">
        <f t="shared" si="37"/>
        <v/>
      </c>
      <c r="G493" s="12" t="str">
        <f t="shared" si="38"/>
        <v>0</v>
      </c>
      <c r="H493" s="17">
        <f t="shared" si="39"/>
        <v>0</v>
      </c>
    </row>
    <row r="494" spans="2:8" ht="15" x14ac:dyDescent="0.2">
      <c r="B494" s="5" t="s">
        <v>449</v>
      </c>
      <c r="C494" s="8">
        <v>0</v>
      </c>
      <c r="D494" s="8">
        <v>0</v>
      </c>
      <c r="E494" s="13" t="str">
        <f t="shared" si="36"/>
        <v/>
      </c>
      <c r="F494" s="13" t="str">
        <f t="shared" si="37"/>
        <v/>
      </c>
      <c r="G494" s="12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450</v>
      </c>
      <c r="C495" s="8">
        <v>0</v>
      </c>
      <c r="D495" s="8">
        <v>1</v>
      </c>
      <c r="E495" s="13" t="str">
        <f t="shared" si="36"/>
        <v/>
      </c>
      <c r="F495" s="13">
        <f t="shared" si="37"/>
        <v>2.3364485981308409E-3</v>
      </c>
      <c r="G495" s="12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0</v>
      </c>
      <c r="D497" s="8">
        <v>0</v>
      </c>
      <c r="E497" s="13" t="str">
        <f t="shared" si="36"/>
        <v/>
      </c>
      <c r="F497" s="13" t="str">
        <f t="shared" si="37"/>
        <v/>
      </c>
      <c r="G497" s="12" t="str">
        <f t="shared" si="38"/>
        <v>0</v>
      </c>
      <c r="H497" s="17" t="str">
        <f t="shared" si="39"/>
        <v/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629</v>
      </c>
      <c r="D505" s="40">
        <f>SUM(D506:D530)</f>
        <v>193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-0.69316375198728142</v>
      </c>
      <c r="H505" s="39">
        <f>+IF(OR(AND(E505=""),(G505="")),"",E505*G505)</f>
        <v>-0.69316375198728142</v>
      </c>
    </row>
    <row r="506" spans="2:8" ht="15" x14ac:dyDescent="0.2">
      <c r="B506" s="5" t="s">
        <v>455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188</v>
      </c>
      <c r="C507" s="8">
        <v>2</v>
      </c>
      <c r="D507" s="8">
        <v>1</v>
      </c>
      <c r="E507" s="13">
        <f t="shared" ref="E507:E530" si="40">+IF(C507=0,"",C507/C$505)</f>
        <v>3.1796502384737681E-3</v>
      </c>
      <c r="F507" s="13">
        <f t="shared" ref="F507:F530" si="41">+IF(D507=0,"",D507/D$505)</f>
        <v>5.1813471502590676E-3</v>
      </c>
      <c r="G507" s="12">
        <f t="shared" ref="G507:G530" si="42">+IF(OR(AND(D507=0),(C507=0)),"0",((D507-C507)/C507))</f>
        <v>-0.5</v>
      </c>
      <c r="H507" s="17">
        <f t="shared" ref="H507:H530" si="43">+IF(OR(AND(E507=""),(G507="")),"",E507*G507)</f>
        <v>-1.589825119236884E-3</v>
      </c>
    </row>
    <row r="508" spans="2:8" ht="15" x14ac:dyDescent="0.2">
      <c r="B508" s="5" t="s">
        <v>456</v>
      </c>
      <c r="C508" s="8">
        <v>13</v>
      </c>
      <c r="D508" s="8">
        <v>13</v>
      </c>
      <c r="E508" s="13">
        <f t="shared" si="40"/>
        <v>2.066772655007949E-2</v>
      </c>
      <c r="F508" s="13">
        <f t="shared" si="41"/>
        <v>6.7357512953367879E-2</v>
      </c>
      <c r="G508" s="12">
        <f t="shared" si="42"/>
        <v>0</v>
      </c>
      <c r="H508" s="17">
        <f t="shared" si="43"/>
        <v>0</v>
      </c>
    </row>
    <row r="509" spans="2:8" ht="15" x14ac:dyDescent="0.2">
      <c r="B509" s="5" t="s">
        <v>457</v>
      </c>
      <c r="C509" s="8">
        <v>17</v>
      </c>
      <c r="D509" s="8">
        <v>5</v>
      </c>
      <c r="E509" s="13">
        <f t="shared" si="40"/>
        <v>2.7027027027027029E-2</v>
      </c>
      <c r="F509" s="13">
        <f t="shared" si="41"/>
        <v>2.5906735751295335E-2</v>
      </c>
      <c r="G509" s="12">
        <f t="shared" si="42"/>
        <v>-0.70588235294117652</v>
      </c>
      <c r="H509" s="17">
        <f t="shared" si="43"/>
        <v>-1.9077901430842609E-2</v>
      </c>
    </row>
    <row r="510" spans="2:8" ht="15" x14ac:dyDescent="0.2">
      <c r="B510" s="5" t="s">
        <v>189</v>
      </c>
      <c r="C510" s="8">
        <v>0</v>
      </c>
      <c r="D510" s="8">
        <v>0</v>
      </c>
      <c r="E510" s="13" t="str">
        <f t="shared" si="40"/>
        <v/>
      </c>
      <c r="F510" s="13" t="str">
        <f t="shared" si="41"/>
        <v/>
      </c>
      <c r="G510" s="12" t="str">
        <f t="shared" si="42"/>
        <v>0</v>
      </c>
      <c r="H510" s="17" t="str">
        <f t="shared" si="43"/>
        <v/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0</v>
      </c>
      <c r="D512" s="8">
        <v>0</v>
      </c>
      <c r="E512" s="13" t="str">
        <f t="shared" si="40"/>
        <v/>
      </c>
      <c r="F512" s="13" t="str">
        <f t="shared" si="41"/>
        <v/>
      </c>
      <c r="G512" s="12" t="str">
        <f t="shared" si="42"/>
        <v>0</v>
      </c>
      <c r="H512" s="17" t="str">
        <f t="shared" si="43"/>
        <v/>
      </c>
    </row>
    <row r="513" spans="2:8" ht="15" x14ac:dyDescent="0.2">
      <c r="B513" s="5" t="s">
        <v>458</v>
      </c>
      <c r="C513" s="8">
        <v>0</v>
      </c>
      <c r="D513" s="8">
        <v>0</v>
      </c>
      <c r="E513" s="13" t="str">
        <f t="shared" si="40"/>
        <v/>
      </c>
      <c r="F513" s="13" t="str">
        <f t="shared" si="41"/>
        <v/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0</v>
      </c>
      <c r="D514" s="8">
        <v>0</v>
      </c>
      <c r="E514" s="13" t="str">
        <f t="shared" si="40"/>
        <v/>
      </c>
      <c r="F514" s="13" t="str">
        <f t="shared" si="41"/>
        <v/>
      </c>
      <c r="G514" s="12" t="str">
        <f t="shared" si="42"/>
        <v>0</v>
      </c>
      <c r="H514" s="17" t="str">
        <f t="shared" si="43"/>
        <v/>
      </c>
    </row>
    <row r="515" spans="2:8" ht="15" x14ac:dyDescent="0.2">
      <c r="B515" s="5" t="s">
        <v>488</v>
      </c>
      <c r="C515" s="8">
        <v>1</v>
      </c>
      <c r="D515" s="8">
        <v>0</v>
      </c>
      <c r="E515" s="13">
        <f t="shared" si="40"/>
        <v>1.589825119236884E-3</v>
      </c>
      <c r="F515" s="13" t="str">
        <f t="shared" si="41"/>
        <v/>
      </c>
      <c r="G515" s="12" t="str">
        <f t="shared" si="42"/>
        <v>0</v>
      </c>
      <c r="H515" s="17">
        <f t="shared" si="43"/>
        <v>0</v>
      </c>
    </row>
    <row r="516" spans="2:8" ht="15" x14ac:dyDescent="0.2">
      <c r="B516" s="5" t="s">
        <v>460</v>
      </c>
      <c r="C516" s="8">
        <v>259</v>
      </c>
      <c r="D516" s="8">
        <v>0</v>
      </c>
      <c r="E516" s="13">
        <f t="shared" si="40"/>
        <v>0.41176470588235292</v>
      </c>
      <c r="F516" s="13" t="str">
        <f t="shared" si="41"/>
        <v/>
      </c>
      <c r="G516" s="12" t="str">
        <f t="shared" si="42"/>
        <v>0</v>
      </c>
      <c r="H516" s="17">
        <f t="shared" si="43"/>
        <v>0</v>
      </c>
    </row>
    <row r="517" spans="2:8" ht="15" x14ac:dyDescent="0.2">
      <c r="B517" s="5" t="s">
        <v>461</v>
      </c>
      <c r="C517" s="8">
        <v>0</v>
      </c>
      <c r="D517" s="8">
        <v>0</v>
      </c>
      <c r="E517" s="13" t="str">
        <f t="shared" si="40"/>
        <v/>
      </c>
      <c r="F517" s="13" t="str">
        <f t="shared" si="41"/>
        <v/>
      </c>
      <c r="G517" s="12" t="str">
        <f t="shared" si="42"/>
        <v>0</v>
      </c>
      <c r="H517" s="17" t="str">
        <f t="shared" si="43"/>
        <v/>
      </c>
    </row>
    <row r="518" spans="2:8" ht="15" x14ac:dyDescent="0.2">
      <c r="B518" s="5" t="s">
        <v>191</v>
      </c>
      <c r="C518" s="8">
        <v>0</v>
      </c>
      <c r="D518" s="8">
        <v>0</v>
      </c>
      <c r="E518" s="13" t="str">
        <f t="shared" si="40"/>
        <v/>
      </c>
      <c r="F518" s="13" t="str">
        <f t="shared" si="41"/>
        <v/>
      </c>
      <c r="G518" s="12" t="str">
        <f t="shared" si="42"/>
        <v>0</v>
      </c>
      <c r="H518" s="17" t="str">
        <f t="shared" si="43"/>
        <v/>
      </c>
    </row>
    <row r="519" spans="2:8" ht="15" x14ac:dyDescent="0.2">
      <c r="B519" s="5" t="s">
        <v>193</v>
      </c>
      <c r="C519" s="8">
        <v>0</v>
      </c>
      <c r="D519" s="8">
        <v>0</v>
      </c>
      <c r="E519" s="13" t="str">
        <f t="shared" si="40"/>
        <v/>
      </c>
      <c r="F519" s="13" t="str">
        <f t="shared" si="41"/>
        <v/>
      </c>
      <c r="G519" s="12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34</v>
      </c>
      <c r="D521" s="8">
        <v>171</v>
      </c>
      <c r="E521" s="13">
        <f t="shared" si="40"/>
        <v>5.4054054054054057E-2</v>
      </c>
      <c r="F521" s="13">
        <f t="shared" si="41"/>
        <v>0.88601036269430056</v>
      </c>
      <c r="G521" s="12">
        <f t="shared" si="42"/>
        <v>4.0294117647058822</v>
      </c>
      <c r="H521" s="17">
        <f t="shared" si="43"/>
        <v>0.21780604133545312</v>
      </c>
    </row>
    <row r="522" spans="2:8" ht="25.5" customHeight="1" x14ac:dyDescent="0.2">
      <c r="B522" s="5" t="s">
        <v>194</v>
      </c>
      <c r="C522" s="8">
        <v>1</v>
      </c>
      <c r="D522" s="8">
        <v>1</v>
      </c>
      <c r="E522" s="13">
        <f t="shared" si="40"/>
        <v>1.589825119236884E-3</v>
      </c>
      <c r="F522" s="13">
        <f t="shared" si="41"/>
        <v>5.1813471502590676E-3</v>
      </c>
      <c r="G522" s="12">
        <f t="shared" si="42"/>
        <v>0</v>
      </c>
      <c r="H522" s="17">
        <f t="shared" si="43"/>
        <v>0</v>
      </c>
    </row>
    <row r="523" spans="2:8" ht="13.5" customHeight="1" x14ac:dyDescent="0.2">
      <c r="B523" s="5" t="s">
        <v>463</v>
      </c>
      <c r="C523" s="8">
        <v>302</v>
      </c>
      <c r="D523" s="8">
        <v>0</v>
      </c>
      <c r="E523" s="13">
        <f t="shared" si="40"/>
        <v>0.48012718600953896</v>
      </c>
      <c r="F523" s="13" t="str">
        <f t="shared" si="41"/>
        <v/>
      </c>
      <c r="G523" s="12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195</v>
      </c>
      <c r="C524" s="8">
        <v>0</v>
      </c>
      <c r="D524" s="8">
        <v>0</v>
      </c>
      <c r="E524" s="13" t="str">
        <f t="shared" si="40"/>
        <v/>
      </c>
      <c r="F524" s="13" t="str">
        <f t="shared" si="41"/>
        <v/>
      </c>
      <c r="G524" s="12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0</v>
      </c>
      <c r="D526" s="8">
        <v>0</v>
      </c>
      <c r="E526" s="13" t="str">
        <f t="shared" si="40"/>
        <v/>
      </c>
      <c r="F526" s="13" t="str">
        <f t="shared" si="41"/>
        <v/>
      </c>
      <c r="G526" s="12" t="str">
        <f t="shared" si="42"/>
        <v>0</v>
      </c>
      <c r="H526" s="17" t="str">
        <f t="shared" si="43"/>
        <v/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0</v>
      </c>
      <c r="D529" s="8">
        <v>0</v>
      </c>
      <c r="E529" s="13" t="str">
        <f t="shared" si="40"/>
        <v/>
      </c>
      <c r="F529" s="13" t="str">
        <f t="shared" si="41"/>
        <v/>
      </c>
      <c r="G529" s="12" t="str">
        <f t="shared" si="42"/>
        <v>0</v>
      </c>
      <c r="H529" s="17" t="str">
        <f t="shared" si="43"/>
        <v/>
      </c>
    </row>
    <row r="530" spans="2:8" ht="15" x14ac:dyDescent="0.2">
      <c r="B530" s="5" t="s">
        <v>468</v>
      </c>
      <c r="C530" s="8">
        <v>0</v>
      </c>
      <c r="D530" s="8">
        <v>2</v>
      </c>
      <c r="E530" s="13" t="str">
        <f t="shared" si="40"/>
        <v/>
      </c>
      <c r="F530" s="13">
        <f t="shared" si="41"/>
        <v>1.0362694300518135E-2</v>
      </c>
      <c r="G530" s="12" t="str">
        <f t="shared" si="42"/>
        <v>0</v>
      </c>
      <c r="H530" s="17" t="str">
        <f t="shared" si="43"/>
        <v/>
      </c>
    </row>
    <row r="531" spans="2:8" x14ac:dyDescent="0.2">
      <c r="B531" s="14" t="s">
        <v>571</v>
      </c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552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511</v>
      </c>
      <c r="C8" s="18">
        <f>+C18+C70+C151+C294+C505</f>
        <v>2646</v>
      </c>
      <c r="D8" s="18">
        <f>+D18+D70+D151+D294+D505</f>
        <v>2765</v>
      </c>
      <c r="E8" s="19">
        <f>SUM(E9:E13)</f>
        <v>1</v>
      </c>
      <c r="F8" s="19">
        <f>SUM(F9:F13)</f>
        <v>1</v>
      </c>
      <c r="G8" s="16">
        <f>+(D8-C8)/C8</f>
        <v>4.4973544973544971E-2</v>
      </c>
      <c r="H8" s="32">
        <f>+E8*G8</f>
        <v>4.4973544973544971E-2</v>
      </c>
    </row>
    <row r="9" spans="2:8" x14ac:dyDescent="0.2">
      <c r="B9" s="46" t="str">
        <f>+B18</f>
        <v>Total Vacantes en ocupaciones de nivel Directivo</v>
      </c>
      <c r="C9" s="33">
        <f>+C18</f>
        <v>21</v>
      </c>
      <c r="D9" s="33">
        <f>+D18</f>
        <v>39</v>
      </c>
      <c r="E9" s="34">
        <f>C9/$C$8</f>
        <v>7.9365079365079361E-3</v>
      </c>
      <c r="F9" s="34">
        <f>D9/$D$8</f>
        <v>1.4104882459312839E-2</v>
      </c>
      <c r="G9" s="12">
        <f>+IF(OR(AND(D9=0),(C9=0)),"0",((D9-C9)/C9))</f>
        <v>0.8571428571428571</v>
      </c>
      <c r="H9" s="17">
        <f>+IF(OR(AND(E9=""),(G9="")),"",E9*G9)</f>
        <v>6.802721088435373E-3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292</v>
      </c>
      <c r="D10" s="33">
        <f>+D70</f>
        <v>377</v>
      </c>
      <c r="E10" s="34">
        <f>C10/$C$8</f>
        <v>0.11035525321239607</v>
      </c>
      <c r="F10" s="34">
        <f>D10/$D$8</f>
        <v>0.13634719710669077</v>
      </c>
      <c r="G10" s="12">
        <f>+IF(OR(AND(D10=0),(C10=0)),"0",((D10-C10)/C10))</f>
        <v>0.2910958904109589</v>
      </c>
      <c r="H10" s="17">
        <f>+IF(OR(AND(E10=""),(G10="")),"",E10*G10)</f>
        <v>3.2123960695389267E-2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225</v>
      </c>
      <c r="D11" s="33">
        <f>+D151</f>
        <v>245</v>
      </c>
      <c r="E11" s="34">
        <f>C11/$C$8</f>
        <v>8.5034013605442174E-2</v>
      </c>
      <c r="F11" s="34">
        <f>D11/$D$8</f>
        <v>8.8607594936708861E-2</v>
      </c>
      <c r="G11" s="12">
        <f>+IF(OR(AND(D11=0),(C11=0)),"0",((D11-C11)/C11))</f>
        <v>8.8888888888888892E-2</v>
      </c>
      <c r="H11" s="17">
        <f>+IF(OR(AND(E11=""),(G11="")),"",E11*G11)</f>
        <v>7.5585789871504159E-3</v>
      </c>
    </row>
    <row r="12" spans="2:8" x14ac:dyDescent="0.2">
      <c r="B12" s="46" t="str">
        <f>+B294</f>
        <v>Total Vacantes  en ocupaciones de nivel Calificados</v>
      </c>
      <c r="C12" s="33">
        <f>+C294</f>
        <v>1134</v>
      </c>
      <c r="D12" s="33">
        <f>+D294</f>
        <v>1384</v>
      </c>
      <c r="E12" s="34">
        <f>C12/$C$8</f>
        <v>0.42857142857142855</v>
      </c>
      <c r="F12" s="34">
        <f>D12/$D$8</f>
        <v>0.50054249547920437</v>
      </c>
      <c r="G12" s="12">
        <f>+IF(OR(AND(D12=0),(C12=0)),"0",((D12-C12)/C12))</f>
        <v>0.22045855379188711</v>
      </c>
      <c r="H12" s="17">
        <f>+IF(OR(AND(E12=""),(G12="")),"",E12*G12)</f>
        <v>9.4482237339380187E-2</v>
      </c>
    </row>
    <row r="13" spans="2:8" x14ac:dyDescent="0.2">
      <c r="B13" s="46" t="str">
        <f>+B505</f>
        <v>Total Vacantes en ocupaciones de nivel Elemental</v>
      </c>
      <c r="C13" s="33">
        <f>+C505</f>
        <v>974</v>
      </c>
      <c r="D13" s="33">
        <f>+D505</f>
        <v>720</v>
      </c>
      <c r="E13" s="34">
        <f>C13/$C$8</f>
        <v>0.36810279667422524</v>
      </c>
      <c r="F13" s="34">
        <f>D13/$D$8</f>
        <v>0.2603978300180832</v>
      </c>
      <c r="G13" s="12">
        <f>+IF(OR(AND(D13=0),(C13=0)),"0",((D13-C13)/C13))</f>
        <v>-0.26078028747433263</v>
      </c>
      <c r="H13" s="17">
        <f>+IF(OR(AND(E13=""),(G13="")),"",E13*G13)</f>
        <v>-9.5993953136810264E-2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21</v>
      </c>
      <c r="D18" s="36">
        <f>SUM(D19:D64)</f>
        <v>39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0.8571428571428571</v>
      </c>
      <c r="H18" s="39">
        <f>+IF(OR(AND(E18=""),(G18="")),"",E18*G18)</f>
        <v>0.8571428571428571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1</v>
      </c>
      <c r="D20" s="8">
        <v>0</v>
      </c>
      <c r="E20" s="11">
        <f t="shared" ref="E20:E64" si="0">+IF(C20=0,"",C20/C$18)</f>
        <v>4.7619047619047616E-2</v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>
        <f t="shared" ref="H20:H64" si="3">+IF(OR(AND(E20=""),(G20="")),"",E20*G20)</f>
        <v>0</v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0</v>
      </c>
      <c r="D23" s="8">
        <v>1</v>
      </c>
      <c r="E23" s="11" t="str">
        <f t="shared" si="0"/>
        <v/>
      </c>
      <c r="F23" s="11">
        <f t="shared" si="1"/>
        <v>2.564102564102564E-2</v>
      </c>
      <c r="G23" s="12" t="str">
        <f t="shared" si="2"/>
        <v>0</v>
      </c>
      <c r="H23" s="17" t="str">
        <f t="shared" si="3"/>
        <v/>
      </c>
    </row>
    <row r="24" spans="2:8" ht="20.100000000000001" customHeight="1" x14ac:dyDescent="0.2">
      <c r="B24" s="5" t="s">
        <v>200</v>
      </c>
      <c r="C24" s="8">
        <v>4</v>
      </c>
      <c r="D24" s="8">
        <v>0</v>
      </c>
      <c r="E24" s="11">
        <f t="shared" si="0"/>
        <v>0.19047619047619047</v>
      </c>
      <c r="F24" s="11" t="str">
        <f t="shared" si="1"/>
        <v/>
      </c>
      <c r="G24" s="12" t="str">
        <f t="shared" si="2"/>
        <v>0</v>
      </c>
      <c r="H24" s="17">
        <f t="shared" si="3"/>
        <v>0</v>
      </c>
    </row>
    <row r="25" spans="2:8" ht="20.100000000000001" customHeight="1" x14ac:dyDescent="0.2">
      <c r="B25" s="5" t="s">
        <v>3</v>
      </c>
      <c r="C25" s="8">
        <v>1</v>
      </c>
      <c r="D25" s="8">
        <v>0</v>
      </c>
      <c r="E25" s="11">
        <f t="shared" si="0"/>
        <v>4.7619047619047616E-2</v>
      </c>
      <c r="F25" s="11" t="str">
        <f t="shared" si="1"/>
        <v/>
      </c>
      <c r="G25" s="12" t="str">
        <f t="shared" si="2"/>
        <v>0</v>
      </c>
      <c r="H25" s="17">
        <f t="shared" si="3"/>
        <v>0</v>
      </c>
    </row>
    <row r="26" spans="2:8" ht="20.100000000000001" customHeight="1" x14ac:dyDescent="0.2">
      <c r="B26" s="5" t="s">
        <v>7</v>
      </c>
      <c r="C26" s="8">
        <v>3</v>
      </c>
      <c r="D26" s="8">
        <v>1</v>
      </c>
      <c r="E26" s="11">
        <f t="shared" si="0"/>
        <v>0.14285714285714285</v>
      </c>
      <c r="F26" s="11">
        <f t="shared" si="1"/>
        <v>2.564102564102564E-2</v>
      </c>
      <c r="G26" s="12">
        <f t="shared" si="2"/>
        <v>-0.66666666666666663</v>
      </c>
      <c r="H26" s="17">
        <f t="shared" si="3"/>
        <v>-9.5238095238095233E-2</v>
      </c>
    </row>
    <row r="27" spans="2:8" ht="20.100000000000001" customHeight="1" x14ac:dyDescent="0.2">
      <c r="B27" s="5" t="s">
        <v>4</v>
      </c>
      <c r="C27" s="8">
        <v>2</v>
      </c>
      <c r="D27" s="8">
        <v>0</v>
      </c>
      <c r="E27" s="11">
        <f t="shared" si="0"/>
        <v>9.5238095238095233E-2</v>
      </c>
      <c r="F27" s="11" t="str">
        <f t="shared" si="1"/>
        <v/>
      </c>
      <c r="G27" s="12" t="str">
        <f t="shared" si="2"/>
        <v>0</v>
      </c>
      <c r="H27" s="17">
        <f t="shared" si="3"/>
        <v>0</v>
      </c>
    </row>
    <row r="28" spans="2:8" ht="20.100000000000001" customHeight="1" x14ac:dyDescent="0.2">
      <c r="B28" s="5" t="s">
        <v>6</v>
      </c>
      <c r="C28" s="8">
        <v>1</v>
      </c>
      <c r="D28" s="8">
        <v>3</v>
      </c>
      <c r="E28" s="11">
        <f t="shared" si="0"/>
        <v>4.7619047619047616E-2</v>
      </c>
      <c r="F28" s="11">
        <f t="shared" si="1"/>
        <v>7.6923076923076927E-2</v>
      </c>
      <c r="G28" s="12">
        <f t="shared" si="2"/>
        <v>2</v>
      </c>
      <c r="H28" s="17">
        <f t="shared" si="3"/>
        <v>9.5238095238095233E-2</v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3</v>
      </c>
      <c r="D30" s="8">
        <v>0</v>
      </c>
      <c r="E30" s="11">
        <f t="shared" si="0"/>
        <v>0.14285714285714285</v>
      </c>
      <c r="F30" s="11" t="str">
        <f t="shared" si="1"/>
        <v/>
      </c>
      <c r="G30" s="12" t="str">
        <f t="shared" si="2"/>
        <v>0</v>
      </c>
      <c r="H30" s="17">
        <f t="shared" si="3"/>
        <v>0</v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0</v>
      </c>
      <c r="D34" s="8">
        <v>1</v>
      </c>
      <c r="E34" s="11" t="str">
        <f t="shared" si="0"/>
        <v/>
      </c>
      <c r="F34" s="11">
        <f t="shared" si="1"/>
        <v>2.564102564102564E-2</v>
      </c>
      <c r="G34" s="12" t="str">
        <f t="shared" si="2"/>
        <v>0</v>
      </c>
      <c r="H34" s="17" t="str">
        <f t="shared" si="3"/>
        <v/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0</v>
      </c>
      <c r="D36" s="8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0</v>
      </c>
      <c r="D37" s="8">
        <v>1</v>
      </c>
      <c r="E37" s="11" t="str">
        <f t="shared" si="0"/>
        <v/>
      </c>
      <c r="F37" s="11">
        <f t="shared" si="1"/>
        <v>2.564102564102564E-2</v>
      </c>
      <c r="G37" s="12" t="str">
        <f t="shared" si="2"/>
        <v>0</v>
      </c>
      <c r="H37" s="17" t="str">
        <f t="shared" si="3"/>
        <v/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0</v>
      </c>
      <c r="D42" s="8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7" t="str">
        <f t="shared" si="3"/>
        <v/>
      </c>
    </row>
    <row r="43" spans="2:8" ht="20.100000000000001" customHeight="1" x14ac:dyDescent="0.2">
      <c r="B43" s="5" t="s">
        <v>212</v>
      </c>
      <c r="C43" s="8">
        <v>1</v>
      </c>
      <c r="D43" s="8">
        <v>0</v>
      </c>
      <c r="E43" s="11">
        <f t="shared" si="0"/>
        <v>4.7619047619047616E-2</v>
      </c>
      <c r="F43" s="11" t="str">
        <f t="shared" si="1"/>
        <v/>
      </c>
      <c r="G43" s="12" t="str">
        <f t="shared" si="2"/>
        <v>0</v>
      </c>
      <c r="H43" s="17">
        <f t="shared" si="3"/>
        <v>0</v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2</v>
      </c>
      <c r="E45" s="11" t="str">
        <f t="shared" si="0"/>
        <v/>
      </c>
      <c r="F45" s="11">
        <f t="shared" si="1"/>
        <v>5.128205128205128E-2</v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1</v>
      </c>
      <c r="D48" s="8">
        <v>9</v>
      </c>
      <c r="E48" s="11">
        <f t="shared" si="0"/>
        <v>4.7619047619047616E-2</v>
      </c>
      <c r="F48" s="11">
        <f t="shared" si="1"/>
        <v>0.23076923076923078</v>
      </c>
      <c r="G48" s="12">
        <f t="shared" si="2"/>
        <v>8</v>
      </c>
      <c r="H48" s="17">
        <f t="shared" si="3"/>
        <v>0.38095238095238093</v>
      </c>
    </row>
    <row r="49" spans="2:8" ht="20.100000000000001" customHeight="1" x14ac:dyDescent="0.2">
      <c r="B49" s="5" t="s">
        <v>17</v>
      </c>
      <c r="C49" s="8">
        <v>0</v>
      </c>
      <c r="D49" s="8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0</v>
      </c>
      <c r="D50" s="8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0</v>
      </c>
      <c r="D51" s="8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1</v>
      </c>
      <c r="D52" s="8">
        <v>3</v>
      </c>
      <c r="E52" s="11">
        <f t="shared" si="0"/>
        <v>4.7619047619047616E-2</v>
      </c>
      <c r="F52" s="11">
        <f t="shared" si="1"/>
        <v>7.6923076923076927E-2</v>
      </c>
      <c r="G52" s="12">
        <f t="shared" si="2"/>
        <v>2</v>
      </c>
      <c r="H52" s="17">
        <f t="shared" si="3"/>
        <v>9.5238095238095233E-2</v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1</v>
      </c>
      <c r="D58" s="8">
        <v>0</v>
      </c>
      <c r="E58" s="11">
        <f t="shared" si="0"/>
        <v>4.7619047619047616E-2</v>
      </c>
      <c r="F58" s="11" t="str">
        <f t="shared" si="1"/>
        <v/>
      </c>
      <c r="G58" s="12" t="str">
        <f t="shared" si="2"/>
        <v>0</v>
      </c>
      <c r="H58" s="17">
        <f t="shared" si="3"/>
        <v>0</v>
      </c>
    </row>
    <row r="59" spans="2:8" ht="20.100000000000001" customHeight="1" x14ac:dyDescent="0.2">
      <c r="B59" s="5" t="s">
        <v>218</v>
      </c>
      <c r="C59" s="8">
        <v>0</v>
      </c>
      <c r="D59" s="8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2</v>
      </c>
      <c r="D60" s="8">
        <v>5</v>
      </c>
      <c r="E60" s="11">
        <f t="shared" si="0"/>
        <v>9.5238095238095233E-2</v>
      </c>
      <c r="F60" s="11">
        <f t="shared" si="1"/>
        <v>0.12820512820512819</v>
      </c>
      <c r="G60" s="12">
        <f t="shared" si="2"/>
        <v>1.5</v>
      </c>
      <c r="H60" s="17">
        <f t="shared" si="3"/>
        <v>0.14285714285714285</v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0</v>
      </c>
      <c r="D62" s="8">
        <v>3</v>
      </c>
      <c r="E62" s="11" t="str">
        <f t="shared" si="0"/>
        <v/>
      </c>
      <c r="F62" s="11">
        <f t="shared" si="1"/>
        <v>7.6923076923076927E-2</v>
      </c>
      <c r="G62" s="12" t="str">
        <f t="shared" si="2"/>
        <v>0</v>
      </c>
      <c r="H62" s="17" t="str">
        <f t="shared" si="3"/>
        <v/>
      </c>
    </row>
    <row r="63" spans="2:8" ht="20.100000000000001" customHeight="1" x14ac:dyDescent="0.2">
      <c r="B63" s="5" t="s">
        <v>221</v>
      </c>
      <c r="C63" s="8">
        <v>0</v>
      </c>
      <c r="D63" s="8">
        <v>10</v>
      </c>
      <c r="E63" s="11" t="str">
        <f t="shared" si="0"/>
        <v/>
      </c>
      <c r="F63" s="11">
        <f t="shared" si="1"/>
        <v>0.25641025641025639</v>
      </c>
      <c r="G63" s="12" t="str">
        <f t="shared" si="2"/>
        <v>0</v>
      </c>
      <c r="H63" s="17" t="str">
        <f t="shared" si="3"/>
        <v/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292</v>
      </c>
      <c r="D70" s="40">
        <f>SUM(D71:D145)</f>
        <v>377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0.2910958904109589</v>
      </c>
      <c r="H70" s="39">
        <f>+IF(OR(AND(E70=""),(G70="")),"",E70*G70)</f>
        <v>0.2910958904109589</v>
      </c>
    </row>
    <row r="71" spans="2:8" ht="15" x14ac:dyDescent="0.2">
      <c r="B71" s="5" t="s">
        <v>21</v>
      </c>
      <c r="C71" s="8">
        <v>36</v>
      </c>
      <c r="D71" s="8">
        <v>6</v>
      </c>
      <c r="E71" s="13">
        <f>+IF(C71=0,"",C71/C$70)</f>
        <v>0.12328767123287671</v>
      </c>
      <c r="F71" s="13">
        <f>+IF(D71=0,"",D71/D$70)</f>
        <v>1.5915119363395226E-2</v>
      </c>
      <c r="G71" s="12">
        <f>+IF(OR(AND(D71=0),(C71=0)),"0",((D71-C71)/C71))</f>
        <v>-0.83333333333333337</v>
      </c>
      <c r="H71" s="17">
        <f>+IF(OR(AND(E71=""),(G71="")),"",E71*G71)</f>
        <v>-0.10273972602739725</v>
      </c>
    </row>
    <row r="72" spans="2:8" ht="15" x14ac:dyDescent="0.2">
      <c r="B72" s="5" t="s">
        <v>22</v>
      </c>
      <c r="C72" s="8">
        <v>1</v>
      </c>
      <c r="D72" s="8">
        <v>1</v>
      </c>
      <c r="E72" s="13">
        <f t="shared" ref="E72:E135" si="4">+IF(C72=0,"",C72/C$70)</f>
        <v>3.4246575342465752E-3</v>
      </c>
      <c r="F72" s="13">
        <f t="shared" ref="F72:F135" si="5">+IF(D72=0,"",D72/D$70)</f>
        <v>2.6525198938992041E-3</v>
      </c>
      <c r="G72" s="12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23</v>
      </c>
      <c r="C73" s="8">
        <v>3</v>
      </c>
      <c r="D73" s="8">
        <v>5</v>
      </c>
      <c r="E73" s="13">
        <f t="shared" si="4"/>
        <v>1.0273972602739725E-2</v>
      </c>
      <c r="F73" s="13">
        <f t="shared" si="5"/>
        <v>1.3262599469496022E-2</v>
      </c>
      <c r="G73" s="12">
        <f t="shared" si="6"/>
        <v>0.66666666666666663</v>
      </c>
      <c r="H73" s="17">
        <f t="shared" si="7"/>
        <v>6.8493150684931503E-3</v>
      </c>
    </row>
    <row r="74" spans="2:8" ht="15" x14ac:dyDescent="0.2">
      <c r="B74" s="5" t="s">
        <v>223</v>
      </c>
      <c r="C74" s="8">
        <v>6</v>
      </c>
      <c r="D74" s="8">
        <v>17</v>
      </c>
      <c r="E74" s="13">
        <f t="shared" si="4"/>
        <v>2.0547945205479451E-2</v>
      </c>
      <c r="F74" s="13">
        <f t="shared" si="5"/>
        <v>4.5092838196286469E-2</v>
      </c>
      <c r="G74" s="12">
        <f t="shared" si="6"/>
        <v>1.8333333333333333</v>
      </c>
      <c r="H74" s="17">
        <f t="shared" si="7"/>
        <v>3.7671232876712327E-2</v>
      </c>
    </row>
    <row r="75" spans="2:8" ht="15" x14ac:dyDescent="0.2">
      <c r="B75" s="5" t="s">
        <v>24</v>
      </c>
      <c r="C75" s="8">
        <v>1</v>
      </c>
      <c r="D75" s="8">
        <v>2</v>
      </c>
      <c r="E75" s="13">
        <f t="shared" si="4"/>
        <v>3.4246575342465752E-3</v>
      </c>
      <c r="F75" s="13">
        <f t="shared" si="5"/>
        <v>5.3050397877984082E-3</v>
      </c>
      <c r="G75" s="12">
        <f t="shared" si="6"/>
        <v>1</v>
      </c>
      <c r="H75" s="17">
        <f t="shared" si="7"/>
        <v>3.4246575342465752E-3</v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1</v>
      </c>
      <c r="D77" s="8">
        <v>5</v>
      </c>
      <c r="E77" s="13">
        <f t="shared" si="4"/>
        <v>3.4246575342465752E-3</v>
      </c>
      <c r="F77" s="13">
        <f t="shared" si="5"/>
        <v>1.3262599469496022E-2</v>
      </c>
      <c r="G77" s="12">
        <f t="shared" si="6"/>
        <v>4</v>
      </c>
      <c r="H77" s="17">
        <f t="shared" si="7"/>
        <v>1.3698630136986301E-2</v>
      </c>
    </row>
    <row r="78" spans="2:8" ht="15" x14ac:dyDescent="0.2">
      <c r="B78" s="5" t="s">
        <v>226</v>
      </c>
      <c r="C78" s="8">
        <v>0</v>
      </c>
      <c r="D78" s="8">
        <v>0</v>
      </c>
      <c r="E78" s="13" t="str">
        <f t="shared" si="4"/>
        <v/>
      </c>
      <c r="F78" s="13" t="str">
        <f t="shared" si="5"/>
        <v/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2</v>
      </c>
      <c r="D80" s="8">
        <v>0</v>
      </c>
      <c r="E80" s="13">
        <f t="shared" si="4"/>
        <v>6.8493150684931503E-3</v>
      </c>
      <c r="F80" s="13" t="str">
        <f t="shared" si="5"/>
        <v/>
      </c>
      <c r="G80" s="12" t="str">
        <f t="shared" si="6"/>
        <v>0</v>
      </c>
      <c r="H80" s="17">
        <f t="shared" si="7"/>
        <v>0</v>
      </c>
    </row>
    <row r="81" spans="2:8" ht="15" x14ac:dyDescent="0.2">
      <c r="B81" s="5" t="s">
        <v>25</v>
      </c>
      <c r="C81" s="8">
        <v>0</v>
      </c>
      <c r="D81" s="8">
        <v>0</v>
      </c>
      <c r="E81" s="13" t="str">
        <f t="shared" si="4"/>
        <v/>
      </c>
      <c r="F81" s="13" t="str">
        <f t="shared" si="5"/>
        <v/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4</v>
      </c>
      <c r="D82" s="8">
        <v>6</v>
      </c>
      <c r="E82" s="13">
        <f t="shared" si="4"/>
        <v>1.3698630136986301E-2</v>
      </c>
      <c r="F82" s="13">
        <f t="shared" si="5"/>
        <v>1.5915119363395226E-2</v>
      </c>
      <c r="G82" s="12">
        <f t="shared" si="6"/>
        <v>0.5</v>
      </c>
      <c r="H82" s="17">
        <f t="shared" si="7"/>
        <v>6.8493150684931503E-3</v>
      </c>
    </row>
    <row r="83" spans="2:8" ht="15" x14ac:dyDescent="0.2">
      <c r="B83" s="5" t="s">
        <v>230</v>
      </c>
      <c r="C83" s="8">
        <v>15</v>
      </c>
      <c r="D83" s="8">
        <v>14</v>
      </c>
      <c r="E83" s="13">
        <f t="shared" si="4"/>
        <v>5.1369863013698627E-2</v>
      </c>
      <c r="F83" s="13">
        <f t="shared" si="5"/>
        <v>3.7135278514588858E-2</v>
      </c>
      <c r="G83" s="12">
        <f t="shared" si="6"/>
        <v>-6.6666666666666666E-2</v>
      </c>
      <c r="H83" s="17">
        <f t="shared" si="7"/>
        <v>-3.4246575342465752E-3</v>
      </c>
    </row>
    <row r="84" spans="2:8" ht="15" x14ac:dyDescent="0.2">
      <c r="B84" s="5" t="s">
        <v>231</v>
      </c>
      <c r="C84" s="8">
        <v>9</v>
      </c>
      <c r="D84" s="8">
        <v>5</v>
      </c>
      <c r="E84" s="13">
        <f t="shared" si="4"/>
        <v>3.0821917808219176E-2</v>
      </c>
      <c r="F84" s="13">
        <f t="shared" si="5"/>
        <v>1.3262599469496022E-2</v>
      </c>
      <c r="G84" s="12">
        <f t="shared" si="6"/>
        <v>-0.44444444444444442</v>
      </c>
      <c r="H84" s="17">
        <f t="shared" si="7"/>
        <v>-1.3698630136986301E-2</v>
      </c>
    </row>
    <row r="85" spans="2:8" ht="15" x14ac:dyDescent="0.2">
      <c r="B85" s="5" t="s">
        <v>29</v>
      </c>
      <c r="C85" s="8">
        <v>1</v>
      </c>
      <c r="D85" s="8">
        <v>2</v>
      </c>
      <c r="E85" s="13">
        <f t="shared" si="4"/>
        <v>3.4246575342465752E-3</v>
      </c>
      <c r="F85" s="13">
        <f t="shared" si="5"/>
        <v>5.3050397877984082E-3</v>
      </c>
      <c r="G85" s="12">
        <f t="shared" si="6"/>
        <v>1</v>
      </c>
      <c r="H85" s="17">
        <f t="shared" si="7"/>
        <v>3.4246575342465752E-3</v>
      </c>
    </row>
    <row r="86" spans="2:8" ht="15" x14ac:dyDescent="0.2">
      <c r="B86" s="5" t="s">
        <v>232</v>
      </c>
      <c r="C86" s="8">
        <v>2</v>
      </c>
      <c r="D86" s="8">
        <v>2</v>
      </c>
      <c r="E86" s="13">
        <f t="shared" si="4"/>
        <v>6.8493150684931503E-3</v>
      </c>
      <c r="F86" s="13">
        <f t="shared" si="5"/>
        <v>5.3050397877984082E-3</v>
      </c>
      <c r="G86" s="12">
        <f t="shared" si="6"/>
        <v>0</v>
      </c>
      <c r="H86" s="17">
        <f t="shared" si="7"/>
        <v>0</v>
      </c>
    </row>
    <row r="87" spans="2:8" ht="15" x14ac:dyDescent="0.2">
      <c r="B87" s="5" t="s">
        <v>233</v>
      </c>
      <c r="C87" s="8">
        <v>0</v>
      </c>
      <c r="D87" s="8">
        <v>2</v>
      </c>
      <c r="E87" s="13" t="str">
        <f t="shared" si="4"/>
        <v/>
      </c>
      <c r="F87" s="13">
        <f t="shared" si="5"/>
        <v>5.3050397877984082E-3</v>
      </c>
      <c r="G87" s="12" t="str">
        <f t="shared" si="6"/>
        <v>0</v>
      </c>
      <c r="H87" s="17" t="str">
        <f t="shared" si="7"/>
        <v/>
      </c>
    </row>
    <row r="88" spans="2:8" ht="15" x14ac:dyDescent="0.2">
      <c r="B88" s="5" t="s">
        <v>234</v>
      </c>
      <c r="C88" s="8">
        <v>4</v>
      </c>
      <c r="D88" s="8">
        <v>13</v>
      </c>
      <c r="E88" s="13">
        <f t="shared" si="4"/>
        <v>1.3698630136986301E-2</v>
      </c>
      <c r="F88" s="13">
        <f t="shared" si="5"/>
        <v>3.4482758620689655E-2</v>
      </c>
      <c r="G88" s="12">
        <f t="shared" si="6"/>
        <v>2.25</v>
      </c>
      <c r="H88" s="17">
        <f t="shared" si="7"/>
        <v>3.0821917808219176E-2</v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6</v>
      </c>
      <c r="D92" s="8">
        <v>10</v>
      </c>
      <c r="E92" s="13">
        <f t="shared" si="4"/>
        <v>2.0547945205479451E-2</v>
      </c>
      <c r="F92" s="13">
        <f t="shared" si="5"/>
        <v>2.6525198938992044E-2</v>
      </c>
      <c r="G92" s="12">
        <f t="shared" si="6"/>
        <v>0.66666666666666663</v>
      </c>
      <c r="H92" s="17">
        <f t="shared" si="7"/>
        <v>1.3698630136986301E-2</v>
      </c>
    </row>
    <row r="93" spans="2:8" ht="15" x14ac:dyDescent="0.2">
      <c r="B93" s="5" t="s">
        <v>470</v>
      </c>
      <c r="C93" s="8">
        <v>4</v>
      </c>
      <c r="D93" s="8">
        <v>18</v>
      </c>
      <c r="E93" s="13">
        <f t="shared" si="4"/>
        <v>1.3698630136986301E-2</v>
      </c>
      <c r="F93" s="13">
        <f t="shared" si="5"/>
        <v>4.7745358090185673E-2</v>
      </c>
      <c r="G93" s="12">
        <f t="shared" si="6"/>
        <v>3.5</v>
      </c>
      <c r="H93" s="17">
        <f t="shared" si="7"/>
        <v>4.7945205479452052E-2</v>
      </c>
    </row>
    <row r="94" spans="2:8" ht="15" x14ac:dyDescent="0.2">
      <c r="B94" s="5" t="s">
        <v>26</v>
      </c>
      <c r="C94" s="8">
        <v>10</v>
      </c>
      <c r="D94" s="8">
        <v>5</v>
      </c>
      <c r="E94" s="13">
        <f t="shared" si="4"/>
        <v>3.4246575342465752E-2</v>
      </c>
      <c r="F94" s="13">
        <f t="shared" si="5"/>
        <v>1.3262599469496022E-2</v>
      </c>
      <c r="G94" s="12">
        <f t="shared" si="6"/>
        <v>-0.5</v>
      </c>
      <c r="H94" s="17">
        <f t="shared" si="7"/>
        <v>-1.7123287671232876E-2</v>
      </c>
    </row>
    <row r="95" spans="2:8" ht="15" x14ac:dyDescent="0.2">
      <c r="B95" s="5" t="s">
        <v>28</v>
      </c>
      <c r="C95" s="8">
        <v>0</v>
      </c>
      <c r="D95" s="8">
        <v>1</v>
      </c>
      <c r="E95" s="13" t="str">
        <f t="shared" si="4"/>
        <v/>
      </c>
      <c r="F95" s="13">
        <f t="shared" si="5"/>
        <v>2.6525198938992041E-3</v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0</v>
      </c>
      <c r="D97" s="8">
        <v>0</v>
      </c>
      <c r="E97" s="13" t="str">
        <f t="shared" si="4"/>
        <v/>
      </c>
      <c r="F97" s="13" t="str">
        <f t="shared" si="5"/>
        <v/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2</v>
      </c>
      <c r="D98" s="8">
        <v>3</v>
      </c>
      <c r="E98" s="13">
        <f t="shared" si="4"/>
        <v>6.8493150684931503E-3</v>
      </c>
      <c r="F98" s="13">
        <f t="shared" si="5"/>
        <v>7.9575596816976128E-3</v>
      </c>
      <c r="G98" s="12">
        <f t="shared" si="6"/>
        <v>0.5</v>
      </c>
      <c r="H98" s="17">
        <f t="shared" si="7"/>
        <v>3.4246575342465752E-3</v>
      </c>
    </row>
    <row r="99" spans="2:8" ht="15" x14ac:dyDescent="0.2">
      <c r="B99" s="5" t="s">
        <v>240</v>
      </c>
      <c r="C99" s="8">
        <v>0</v>
      </c>
      <c r="D99" s="8">
        <v>0</v>
      </c>
      <c r="E99" s="13" t="str">
        <f t="shared" si="4"/>
        <v/>
      </c>
      <c r="F99" s="13" t="str">
        <f t="shared" si="5"/>
        <v/>
      </c>
      <c r="G99" s="12" t="str">
        <f t="shared" si="6"/>
        <v>0</v>
      </c>
      <c r="H99" s="17" t="str">
        <f t="shared" si="7"/>
        <v/>
      </c>
    </row>
    <row r="100" spans="2:8" ht="15" x14ac:dyDescent="0.2">
      <c r="B100" s="5" t="s">
        <v>241</v>
      </c>
      <c r="C100" s="8">
        <v>0</v>
      </c>
      <c r="D100" s="8">
        <v>0</v>
      </c>
      <c r="E100" s="13" t="str">
        <f t="shared" si="4"/>
        <v/>
      </c>
      <c r="F100" s="13" t="str">
        <f t="shared" si="5"/>
        <v/>
      </c>
      <c r="G100" s="12" t="str">
        <f t="shared" si="6"/>
        <v>0</v>
      </c>
      <c r="H100" s="17" t="str">
        <f t="shared" si="7"/>
        <v/>
      </c>
    </row>
    <row r="101" spans="2:8" ht="15" x14ac:dyDescent="0.2">
      <c r="B101" s="5" t="s">
        <v>242</v>
      </c>
      <c r="C101" s="8">
        <v>0</v>
      </c>
      <c r="D101" s="8">
        <v>4</v>
      </c>
      <c r="E101" s="13" t="str">
        <f t="shared" si="4"/>
        <v/>
      </c>
      <c r="F101" s="13">
        <f t="shared" si="5"/>
        <v>1.0610079575596816E-2</v>
      </c>
      <c r="G101" s="12" t="str">
        <f t="shared" si="6"/>
        <v>0</v>
      </c>
      <c r="H101" s="17" t="str">
        <f t="shared" si="7"/>
        <v/>
      </c>
    </row>
    <row r="102" spans="2:8" ht="15" x14ac:dyDescent="0.2">
      <c r="B102" s="5" t="s">
        <v>243</v>
      </c>
      <c r="C102" s="8">
        <v>1</v>
      </c>
      <c r="D102" s="8">
        <v>16</v>
      </c>
      <c r="E102" s="13">
        <f t="shared" si="4"/>
        <v>3.4246575342465752E-3</v>
      </c>
      <c r="F102" s="13">
        <f t="shared" si="5"/>
        <v>4.2440318302387266E-2</v>
      </c>
      <c r="G102" s="12">
        <f t="shared" si="6"/>
        <v>15</v>
      </c>
      <c r="H102" s="17">
        <f t="shared" si="7"/>
        <v>5.1369863013698627E-2</v>
      </c>
    </row>
    <row r="103" spans="2:8" ht="15" x14ac:dyDescent="0.2">
      <c r="B103" s="5" t="s">
        <v>244</v>
      </c>
      <c r="C103" s="8">
        <v>0</v>
      </c>
      <c r="D103" s="8">
        <v>3</v>
      </c>
      <c r="E103" s="13" t="str">
        <f t="shared" si="4"/>
        <v/>
      </c>
      <c r="F103" s="13">
        <f t="shared" si="5"/>
        <v>7.9575596816976128E-3</v>
      </c>
      <c r="G103" s="12" t="str">
        <f t="shared" si="6"/>
        <v>0</v>
      </c>
      <c r="H103" s="17" t="str">
        <f t="shared" si="7"/>
        <v/>
      </c>
    </row>
    <row r="104" spans="2:8" ht="15" x14ac:dyDescent="0.2">
      <c r="B104" s="5" t="s">
        <v>35</v>
      </c>
      <c r="C104" s="8">
        <v>0</v>
      </c>
      <c r="D104" s="8">
        <v>3</v>
      </c>
      <c r="E104" s="13" t="str">
        <f t="shared" si="4"/>
        <v/>
      </c>
      <c r="F104" s="13">
        <f t="shared" si="5"/>
        <v>7.9575596816976128E-3</v>
      </c>
      <c r="G104" s="12" t="str">
        <f t="shared" si="6"/>
        <v>0</v>
      </c>
      <c r="H104" s="17" t="str">
        <f t="shared" si="7"/>
        <v/>
      </c>
    </row>
    <row r="105" spans="2:8" ht="15" x14ac:dyDescent="0.2">
      <c r="B105" s="5" t="s">
        <v>245</v>
      </c>
      <c r="C105" s="8">
        <v>0</v>
      </c>
      <c r="D105" s="8">
        <v>1</v>
      </c>
      <c r="E105" s="13" t="str">
        <f t="shared" si="4"/>
        <v/>
      </c>
      <c r="F105" s="13">
        <f t="shared" si="5"/>
        <v>2.6525198938992041E-3</v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6</v>
      </c>
      <c r="D107" s="8">
        <v>3</v>
      </c>
      <c r="E107" s="13">
        <f t="shared" si="4"/>
        <v>2.0547945205479451E-2</v>
      </c>
      <c r="F107" s="13">
        <f t="shared" si="5"/>
        <v>7.9575596816976128E-3</v>
      </c>
      <c r="G107" s="12">
        <f t="shared" si="6"/>
        <v>-0.5</v>
      </c>
      <c r="H107" s="17">
        <f t="shared" si="7"/>
        <v>-1.0273972602739725E-2</v>
      </c>
    </row>
    <row r="108" spans="2:8" ht="15" x14ac:dyDescent="0.2">
      <c r="B108" s="5" t="s">
        <v>32</v>
      </c>
      <c r="C108" s="8">
        <v>5</v>
      </c>
      <c r="D108" s="8">
        <v>4</v>
      </c>
      <c r="E108" s="13">
        <f t="shared" si="4"/>
        <v>1.7123287671232876E-2</v>
      </c>
      <c r="F108" s="13">
        <f t="shared" si="5"/>
        <v>1.0610079575596816E-2</v>
      </c>
      <c r="G108" s="12">
        <f t="shared" si="6"/>
        <v>-0.2</v>
      </c>
      <c r="H108" s="17">
        <f t="shared" si="7"/>
        <v>-3.4246575342465752E-3</v>
      </c>
    </row>
    <row r="109" spans="2:8" ht="15" x14ac:dyDescent="0.2">
      <c r="B109" s="5" t="s">
        <v>248</v>
      </c>
      <c r="C109" s="8">
        <v>0</v>
      </c>
      <c r="D109" s="8">
        <v>5</v>
      </c>
      <c r="E109" s="13" t="str">
        <f t="shared" si="4"/>
        <v/>
      </c>
      <c r="F109" s="13">
        <f t="shared" si="5"/>
        <v>1.3262599469496022E-2</v>
      </c>
      <c r="G109" s="12" t="str">
        <f t="shared" si="6"/>
        <v>0</v>
      </c>
      <c r="H109" s="17" t="str">
        <f t="shared" si="7"/>
        <v/>
      </c>
    </row>
    <row r="110" spans="2:8" ht="15" x14ac:dyDescent="0.2">
      <c r="B110" s="5" t="s">
        <v>33</v>
      </c>
      <c r="C110" s="8">
        <v>5</v>
      </c>
      <c r="D110" s="8">
        <v>4</v>
      </c>
      <c r="E110" s="13">
        <f t="shared" si="4"/>
        <v>1.7123287671232876E-2</v>
      </c>
      <c r="F110" s="13">
        <f t="shared" si="5"/>
        <v>1.0610079575596816E-2</v>
      </c>
      <c r="G110" s="12">
        <f t="shared" si="6"/>
        <v>-0.2</v>
      </c>
      <c r="H110" s="17">
        <f t="shared" si="7"/>
        <v>-3.4246575342465752E-3</v>
      </c>
    </row>
    <row r="111" spans="2:8" ht="15" x14ac:dyDescent="0.2">
      <c r="B111" s="5" t="s">
        <v>31</v>
      </c>
      <c r="C111" s="8">
        <v>0</v>
      </c>
      <c r="D111" s="8">
        <v>2</v>
      </c>
      <c r="E111" s="13" t="str">
        <f t="shared" si="4"/>
        <v/>
      </c>
      <c r="F111" s="13">
        <f t="shared" si="5"/>
        <v>5.3050397877984082E-3</v>
      </c>
      <c r="G111" s="12" t="str">
        <f t="shared" si="6"/>
        <v>0</v>
      </c>
      <c r="H111" s="17" t="str">
        <f t="shared" si="7"/>
        <v/>
      </c>
    </row>
    <row r="112" spans="2:8" ht="15" x14ac:dyDescent="0.2">
      <c r="B112" s="5" t="s">
        <v>34</v>
      </c>
      <c r="C112" s="8">
        <v>12</v>
      </c>
      <c r="D112" s="8">
        <v>16</v>
      </c>
      <c r="E112" s="13">
        <f t="shared" si="4"/>
        <v>4.1095890410958902E-2</v>
      </c>
      <c r="F112" s="13">
        <f t="shared" si="5"/>
        <v>4.2440318302387266E-2</v>
      </c>
      <c r="G112" s="12">
        <f t="shared" si="6"/>
        <v>0.33333333333333331</v>
      </c>
      <c r="H112" s="17">
        <f t="shared" si="7"/>
        <v>1.3698630136986301E-2</v>
      </c>
    </row>
    <row r="113" spans="2:8" ht="15" x14ac:dyDescent="0.2">
      <c r="B113" s="5" t="s">
        <v>249</v>
      </c>
      <c r="C113" s="8">
        <v>2</v>
      </c>
      <c r="D113" s="8">
        <v>14</v>
      </c>
      <c r="E113" s="13">
        <f t="shared" si="4"/>
        <v>6.8493150684931503E-3</v>
      </c>
      <c r="F113" s="13">
        <f t="shared" si="5"/>
        <v>3.7135278514588858E-2</v>
      </c>
      <c r="G113" s="12">
        <f t="shared" si="6"/>
        <v>6</v>
      </c>
      <c r="H113" s="17">
        <f t="shared" si="7"/>
        <v>4.1095890410958902E-2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4</v>
      </c>
      <c r="D115" s="8">
        <v>9</v>
      </c>
      <c r="E115" s="13">
        <f t="shared" si="4"/>
        <v>1.3698630136986301E-2</v>
      </c>
      <c r="F115" s="13">
        <f t="shared" si="5"/>
        <v>2.3872679045092837E-2</v>
      </c>
      <c r="G115" s="12">
        <f t="shared" si="6"/>
        <v>1.25</v>
      </c>
      <c r="H115" s="17">
        <f t="shared" si="7"/>
        <v>1.7123287671232876E-2</v>
      </c>
    </row>
    <row r="116" spans="2:8" ht="15" x14ac:dyDescent="0.2">
      <c r="B116" s="5" t="s">
        <v>250</v>
      </c>
      <c r="C116" s="8">
        <v>2</v>
      </c>
      <c r="D116" s="8">
        <v>4</v>
      </c>
      <c r="E116" s="13">
        <f t="shared" si="4"/>
        <v>6.8493150684931503E-3</v>
      </c>
      <c r="F116" s="13">
        <f t="shared" si="5"/>
        <v>1.0610079575596816E-2</v>
      </c>
      <c r="G116" s="12">
        <f t="shared" si="6"/>
        <v>1</v>
      </c>
      <c r="H116" s="17">
        <f t="shared" si="7"/>
        <v>6.8493150684931503E-3</v>
      </c>
    </row>
    <row r="117" spans="2:8" ht="15" x14ac:dyDescent="0.2">
      <c r="B117" s="5" t="s">
        <v>251</v>
      </c>
      <c r="C117" s="8">
        <v>0</v>
      </c>
      <c r="D117" s="8">
        <v>0</v>
      </c>
      <c r="E117" s="13" t="str">
        <f t="shared" si="4"/>
        <v/>
      </c>
      <c r="F117" s="13" t="str">
        <f t="shared" si="5"/>
        <v/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66</v>
      </c>
      <c r="D118" s="8">
        <v>83</v>
      </c>
      <c r="E118" s="13">
        <f t="shared" si="4"/>
        <v>0.22602739726027396</v>
      </c>
      <c r="F118" s="13">
        <f t="shared" si="5"/>
        <v>0.22015915119363394</v>
      </c>
      <c r="G118" s="12">
        <f t="shared" si="6"/>
        <v>0.25757575757575757</v>
      </c>
      <c r="H118" s="17">
        <f t="shared" si="7"/>
        <v>5.8219178082191778E-2</v>
      </c>
    </row>
    <row r="119" spans="2:8" ht="15" x14ac:dyDescent="0.2">
      <c r="B119" s="5" t="s">
        <v>253</v>
      </c>
      <c r="C119" s="8">
        <v>1</v>
      </c>
      <c r="D119" s="8">
        <v>7</v>
      </c>
      <c r="E119" s="13">
        <f t="shared" si="4"/>
        <v>3.4246575342465752E-3</v>
      </c>
      <c r="F119" s="13">
        <f t="shared" si="5"/>
        <v>1.8567639257294429E-2</v>
      </c>
      <c r="G119" s="12">
        <f t="shared" si="6"/>
        <v>6</v>
      </c>
      <c r="H119" s="17">
        <f t="shared" si="7"/>
        <v>2.0547945205479451E-2</v>
      </c>
    </row>
    <row r="120" spans="2:8" ht="15" x14ac:dyDescent="0.2">
      <c r="B120" s="5" t="s">
        <v>254</v>
      </c>
      <c r="C120" s="8">
        <v>41</v>
      </c>
      <c r="D120" s="8">
        <v>39</v>
      </c>
      <c r="E120" s="13">
        <f t="shared" si="4"/>
        <v>0.1404109589041096</v>
      </c>
      <c r="F120" s="13">
        <f t="shared" si="5"/>
        <v>0.10344827586206896</v>
      </c>
      <c r="G120" s="12">
        <f t="shared" si="6"/>
        <v>-4.878048780487805E-2</v>
      </c>
      <c r="H120" s="17">
        <f t="shared" si="7"/>
        <v>-6.8493150684931512E-3</v>
      </c>
    </row>
    <row r="121" spans="2:8" ht="15" x14ac:dyDescent="0.2">
      <c r="B121" s="5" t="s">
        <v>36</v>
      </c>
      <c r="C121" s="8">
        <v>0</v>
      </c>
      <c r="D121" s="8">
        <v>9</v>
      </c>
      <c r="E121" s="13" t="str">
        <f t="shared" si="4"/>
        <v/>
      </c>
      <c r="F121" s="13">
        <f t="shared" si="5"/>
        <v>2.3872679045092837E-2</v>
      </c>
      <c r="G121" s="12" t="str">
        <f t="shared" si="6"/>
        <v>0</v>
      </c>
      <c r="H121" s="17" t="str">
        <f t="shared" si="7"/>
        <v/>
      </c>
    </row>
    <row r="122" spans="2:8" ht="15" x14ac:dyDescent="0.2">
      <c r="B122" s="5" t="s">
        <v>40</v>
      </c>
      <c r="C122" s="8">
        <v>3</v>
      </c>
      <c r="D122" s="8">
        <v>1</v>
      </c>
      <c r="E122" s="13">
        <f t="shared" si="4"/>
        <v>1.0273972602739725E-2</v>
      </c>
      <c r="F122" s="13">
        <f t="shared" si="5"/>
        <v>2.6525198938992041E-3</v>
      </c>
      <c r="G122" s="12">
        <f t="shared" si="6"/>
        <v>-0.66666666666666663</v>
      </c>
      <c r="H122" s="17">
        <f t="shared" si="7"/>
        <v>-6.8493150684931503E-3</v>
      </c>
    </row>
    <row r="123" spans="2:8" ht="15" x14ac:dyDescent="0.2">
      <c r="B123" s="5" t="s">
        <v>38</v>
      </c>
      <c r="C123" s="8">
        <v>3</v>
      </c>
      <c r="D123" s="8">
        <v>14</v>
      </c>
      <c r="E123" s="13">
        <f t="shared" si="4"/>
        <v>1.0273972602739725E-2</v>
      </c>
      <c r="F123" s="13">
        <f t="shared" si="5"/>
        <v>3.7135278514588858E-2</v>
      </c>
      <c r="G123" s="12">
        <f t="shared" si="6"/>
        <v>3.6666666666666665</v>
      </c>
      <c r="H123" s="17">
        <f t="shared" si="7"/>
        <v>3.7671232876712327E-2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0</v>
      </c>
      <c r="D125" s="8">
        <v>0</v>
      </c>
      <c r="E125" s="13" t="str">
        <f t="shared" si="4"/>
        <v/>
      </c>
      <c r="F125" s="13" t="str">
        <f t="shared" si="5"/>
        <v/>
      </c>
      <c r="G125" s="12" t="str">
        <f t="shared" si="6"/>
        <v>0</v>
      </c>
      <c r="H125" s="17" t="str">
        <f t="shared" si="7"/>
        <v/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3</v>
      </c>
      <c r="D127" s="8">
        <v>0</v>
      </c>
      <c r="E127" s="13">
        <f t="shared" si="4"/>
        <v>1.0273972602739725E-2</v>
      </c>
      <c r="F127" s="13" t="str">
        <f t="shared" si="5"/>
        <v/>
      </c>
      <c r="G127" s="12" t="str">
        <f t="shared" si="6"/>
        <v>0</v>
      </c>
      <c r="H127" s="17">
        <f t="shared" si="7"/>
        <v>0</v>
      </c>
    </row>
    <row r="128" spans="2:8" ht="15" x14ac:dyDescent="0.2">
      <c r="B128" s="5" t="s">
        <v>258</v>
      </c>
      <c r="C128" s="8">
        <v>0</v>
      </c>
      <c r="D128" s="8">
        <v>0</v>
      </c>
      <c r="E128" s="13" t="str">
        <f t="shared" si="4"/>
        <v/>
      </c>
      <c r="F128" s="13" t="str">
        <f t="shared" si="5"/>
        <v/>
      </c>
      <c r="G128" s="12" t="str">
        <f t="shared" si="6"/>
        <v>0</v>
      </c>
      <c r="H128" s="17" t="str">
        <f t="shared" si="7"/>
        <v/>
      </c>
    </row>
    <row r="129" spans="2:8" ht="30" x14ac:dyDescent="0.2">
      <c r="B129" s="5" t="s">
        <v>259</v>
      </c>
      <c r="C129" s="8">
        <v>3</v>
      </c>
      <c r="D129" s="8">
        <v>7</v>
      </c>
      <c r="E129" s="13">
        <f t="shared" si="4"/>
        <v>1.0273972602739725E-2</v>
      </c>
      <c r="F129" s="13">
        <f t="shared" si="5"/>
        <v>1.8567639257294429E-2</v>
      </c>
      <c r="G129" s="12">
        <f t="shared" si="6"/>
        <v>1.3333333333333333</v>
      </c>
      <c r="H129" s="17">
        <f t="shared" si="7"/>
        <v>1.3698630136986301E-2</v>
      </c>
    </row>
    <row r="130" spans="2:8" ht="30" x14ac:dyDescent="0.2">
      <c r="B130" s="5" t="s">
        <v>260</v>
      </c>
      <c r="C130" s="8">
        <v>0</v>
      </c>
      <c r="D130" s="8">
        <v>1</v>
      </c>
      <c r="E130" s="13" t="str">
        <f t="shared" si="4"/>
        <v/>
      </c>
      <c r="F130" s="13">
        <f t="shared" si="5"/>
        <v>2.6525198938992041E-3</v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0</v>
      </c>
      <c r="D131" s="8">
        <v>0</v>
      </c>
      <c r="E131" s="13" t="str">
        <f t="shared" si="4"/>
        <v/>
      </c>
      <c r="F131" s="13" t="str">
        <f t="shared" si="5"/>
        <v/>
      </c>
      <c r="G131" s="12" t="str">
        <f t="shared" si="6"/>
        <v>0</v>
      </c>
      <c r="H131" s="17" t="str">
        <f t="shared" si="7"/>
        <v/>
      </c>
    </row>
    <row r="132" spans="2:8" ht="15" x14ac:dyDescent="0.2">
      <c r="B132" s="5" t="s">
        <v>51</v>
      </c>
      <c r="C132" s="8">
        <v>0</v>
      </c>
      <c r="D132" s="8">
        <v>0</v>
      </c>
      <c r="E132" s="13" t="str">
        <f t="shared" si="4"/>
        <v/>
      </c>
      <c r="F132" s="13" t="str">
        <f t="shared" si="5"/>
        <v/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28</v>
      </c>
      <c r="D134" s="8">
        <v>7</v>
      </c>
      <c r="E134" s="13">
        <f t="shared" si="4"/>
        <v>9.5890410958904104E-2</v>
      </c>
      <c r="F134" s="13">
        <f t="shared" si="5"/>
        <v>1.8567639257294429E-2</v>
      </c>
      <c r="G134" s="12">
        <f t="shared" si="6"/>
        <v>-0.75</v>
      </c>
      <c r="H134" s="17">
        <f t="shared" si="7"/>
        <v>-7.1917808219178078E-2</v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0</v>
      </c>
      <c r="D137" s="8">
        <v>2</v>
      </c>
      <c r="E137" s="13" t="str">
        <f t="shared" si="8"/>
        <v/>
      </c>
      <c r="F137" s="13">
        <f t="shared" si="9"/>
        <v>5.3050397877984082E-3</v>
      </c>
      <c r="G137" s="12" t="str">
        <f t="shared" si="10"/>
        <v>0</v>
      </c>
      <c r="H137" s="17" t="str">
        <f t="shared" si="11"/>
        <v/>
      </c>
    </row>
    <row r="138" spans="2:8" ht="15" x14ac:dyDescent="0.2">
      <c r="B138" s="5" t="s">
        <v>262</v>
      </c>
      <c r="C138" s="8">
        <v>0</v>
      </c>
      <c r="D138" s="8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0</v>
      </c>
      <c r="D139" s="8">
        <v>0</v>
      </c>
      <c r="E139" s="13" t="str">
        <f t="shared" si="8"/>
        <v/>
      </c>
      <c r="F139" s="13" t="str">
        <f t="shared" si="9"/>
        <v/>
      </c>
      <c r="G139" s="12" t="str">
        <f t="shared" si="10"/>
        <v>0</v>
      </c>
      <c r="H139" s="17" t="str">
        <f t="shared" si="11"/>
        <v/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0</v>
      </c>
      <c r="D142" s="8">
        <v>1</v>
      </c>
      <c r="E142" s="13" t="str">
        <f t="shared" si="8"/>
        <v/>
      </c>
      <c r="F142" s="13">
        <f t="shared" si="9"/>
        <v>2.6525198938992041E-3</v>
      </c>
      <c r="G142" s="12" t="str">
        <f t="shared" si="10"/>
        <v>0</v>
      </c>
      <c r="H142" s="17" t="str">
        <f t="shared" si="11"/>
        <v/>
      </c>
    </row>
    <row r="143" spans="2:8" ht="15" x14ac:dyDescent="0.2">
      <c r="B143" s="5" t="s">
        <v>50</v>
      </c>
      <c r="C143" s="8">
        <v>0</v>
      </c>
      <c r="D143" s="8">
        <v>0</v>
      </c>
      <c r="E143" s="13" t="str">
        <f t="shared" si="8"/>
        <v/>
      </c>
      <c r="F143" s="13" t="str">
        <f t="shared" si="9"/>
        <v/>
      </c>
      <c r="G143" s="12" t="str">
        <f t="shared" si="10"/>
        <v>0</v>
      </c>
      <c r="H143" s="17" t="str">
        <f t="shared" si="11"/>
        <v/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1</v>
      </c>
      <c r="E145" s="13" t="str">
        <f t="shared" si="8"/>
        <v/>
      </c>
      <c r="F145" s="13">
        <f t="shared" si="9"/>
        <v>2.6525198938992041E-3</v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225</v>
      </c>
      <c r="D151" s="40">
        <f>SUM(D152:D288)</f>
        <v>245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8.8888888888888892E-2</v>
      </c>
      <c r="H151" s="39">
        <f>+IF(OR(AND(E151=""),(G151="")),"",E151*G151)</f>
        <v>8.8888888888888892E-2</v>
      </c>
    </row>
    <row r="152" spans="2:8" ht="15" x14ac:dyDescent="0.2">
      <c r="B152" s="7" t="s">
        <v>55</v>
      </c>
      <c r="C152" s="8">
        <v>1</v>
      </c>
      <c r="D152" s="8">
        <v>9</v>
      </c>
      <c r="E152" s="13">
        <f>+IF(C152=0,"",C152/C$151)</f>
        <v>4.4444444444444444E-3</v>
      </c>
      <c r="F152" s="13">
        <f>+IF(D152=0,"",D152/D$151)</f>
        <v>3.6734693877551024E-2</v>
      </c>
      <c r="G152" s="12">
        <f>+IF(OR(AND(D152=0),(C152=0)),"0",((D152-C152)/C152))</f>
        <v>8</v>
      </c>
      <c r="H152" s="17">
        <f>+IF(OR(AND(E152=""),(G152="")),"",E152*G152)</f>
        <v>3.5555555555555556E-2</v>
      </c>
    </row>
    <row r="153" spans="2:8" ht="15" x14ac:dyDescent="0.2">
      <c r="B153" s="7" t="s">
        <v>59</v>
      </c>
      <c r="C153" s="8">
        <v>4</v>
      </c>
      <c r="D153" s="8">
        <v>1</v>
      </c>
      <c r="E153" s="13">
        <f t="shared" ref="E153:E216" si="12">+IF(C153=0,"",C153/C$151)</f>
        <v>1.7777777777777778E-2</v>
      </c>
      <c r="F153" s="13">
        <f t="shared" ref="F153:F216" si="13">+IF(D153=0,"",D153/D$151)</f>
        <v>4.0816326530612249E-3</v>
      </c>
      <c r="G153" s="12">
        <f t="shared" ref="G153:G216" si="14">+IF(OR(AND(D153=0),(C153=0)),"0",((D153-C153)/C153))</f>
        <v>-0.75</v>
      </c>
      <c r="H153" s="17">
        <f t="shared" ref="H153:H216" si="15">+IF(OR(AND(E153=""),(G153="")),"",E153*G153)</f>
        <v>-1.3333333333333332E-2</v>
      </c>
    </row>
    <row r="154" spans="2:8" ht="15" x14ac:dyDescent="0.2">
      <c r="B154" s="7" t="s">
        <v>266</v>
      </c>
      <c r="C154" s="8">
        <v>0</v>
      </c>
      <c r="D154" s="8">
        <v>1</v>
      </c>
      <c r="E154" s="13" t="str">
        <f t="shared" si="12"/>
        <v/>
      </c>
      <c r="F154" s="13">
        <f t="shared" si="13"/>
        <v>4.0816326530612249E-3</v>
      </c>
      <c r="G154" s="12" t="str">
        <f t="shared" si="14"/>
        <v>0</v>
      </c>
      <c r="H154" s="17" t="str">
        <f t="shared" si="15"/>
        <v/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0</v>
      </c>
      <c r="D156" s="8">
        <v>3</v>
      </c>
      <c r="E156" s="13" t="str">
        <f t="shared" si="12"/>
        <v/>
      </c>
      <c r="F156" s="13">
        <f t="shared" si="13"/>
        <v>1.2244897959183673E-2</v>
      </c>
      <c r="G156" s="12" t="str">
        <f t="shared" si="14"/>
        <v>0</v>
      </c>
      <c r="H156" s="17" t="str">
        <f t="shared" si="15"/>
        <v/>
      </c>
    </row>
    <row r="157" spans="2:8" ht="15" x14ac:dyDescent="0.2">
      <c r="B157" s="7" t="s">
        <v>54</v>
      </c>
      <c r="C157" s="8">
        <v>12</v>
      </c>
      <c r="D157" s="8">
        <v>14</v>
      </c>
      <c r="E157" s="13">
        <f t="shared" si="12"/>
        <v>5.3333333333333337E-2</v>
      </c>
      <c r="F157" s="13">
        <f t="shared" si="13"/>
        <v>5.7142857142857141E-2</v>
      </c>
      <c r="G157" s="12">
        <f t="shared" si="14"/>
        <v>0.16666666666666666</v>
      </c>
      <c r="H157" s="17">
        <f t="shared" si="15"/>
        <v>8.8888888888888889E-3</v>
      </c>
    </row>
    <row r="158" spans="2:8" ht="15" x14ac:dyDescent="0.2">
      <c r="B158" s="7" t="s">
        <v>60</v>
      </c>
      <c r="C158" s="8">
        <v>0</v>
      </c>
      <c r="D158" s="8">
        <v>0</v>
      </c>
      <c r="E158" s="13" t="str">
        <f t="shared" si="12"/>
        <v/>
      </c>
      <c r="F158" s="13" t="str">
        <f t="shared" si="13"/>
        <v/>
      </c>
      <c r="G158" s="12" t="str">
        <f t="shared" si="14"/>
        <v>0</v>
      </c>
      <c r="H158" s="17" t="str">
        <f t="shared" si="15"/>
        <v/>
      </c>
    </row>
    <row r="159" spans="2:8" ht="15" x14ac:dyDescent="0.2">
      <c r="B159" s="7" t="s">
        <v>269</v>
      </c>
      <c r="C159" s="8">
        <v>2</v>
      </c>
      <c r="D159" s="8">
        <v>1</v>
      </c>
      <c r="E159" s="13">
        <f t="shared" si="12"/>
        <v>8.8888888888888889E-3</v>
      </c>
      <c r="F159" s="13">
        <f t="shared" si="13"/>
        <v>4.0816326530612249E-3</v>
      </c>
      <c r="G159" s="12">
        <f t="shared" si="14"/>
        <v>-0.5</v>
      </c>
      <c r="H159" s="17">
        <f t="shared" si="15"/>
        <v>-4.4444444444444444E-3</v>
      </c>
    </row>
    <row r="160" spans="2:8" ht="15" x14ac:dyDescent="0.2">
      <c r="B160" s="7" t="s">
        <v>56</v>
      </c>
      <c r="C160" s="8">
        <v>0</v>
      </c>
      <c r="D160" s="8">
        <v>0</v>
      </c>
      <c r="E160" s="13" t="str">
        <f t="shared" si="12"/>
        <v/>
      </c>
      <c r="F160" s="13" t="str">
        <f t="shared" si="13"/>
        <v/>
      </c>
      <c r="G160" s="12" t="str">
        <f t="shared" si="14"/>
        <v>0</v>
      </c>
      <c r="H160" s="17" t="str">
        <f t="shared" si="15"/>
        <v/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1</v>
      </c>
      <c r="D163" s="8">
        <v>0</v>
      </c>
      <c r="E163" s="13">
        <f t="shared" si="12"/>
        <v>4.4444444444444444E-3</v>
      </c>
      <c r="F163" s="13" t="str">
        <f t="shared" si="13"/>
        <v/>
      </c>
      <c r="G163" s="12" t="str">
        <f t="shared" si="14"/>
        <v>0</v>
      </c>
      <c r="H163" s="17">
        <f t="shared" si="15"/>
        <v>0</v>
      </c>
    </row>
    <row r="164" spans="2:8" ht="15" x14ac:dyDescent="0.2">
      <c r="B164" s="7" t="s">
        <v>57</v>
      </c>
      <c r="C164" s="8">
        <v>1</v>
      </c>
      <c r="D164" s="8">
        <v>0</v>
      </c>
      <c r="E164" s="13">
        <f t="shared" si="12"/>
        <v>4.4444444444444444E-3</v>
      </c>
      <c r="F164" s="13" t="str">
        <f t="shared" si="13"/>
        <v/>
      </c>
      <c r="G164" s="12" t="str">
        <f t="shared" si="14"/>
        <v>0</v>
      </c>
      <c r="H164" s="17">
        <f t="shared" si="15"/>
        <v>0</v>
      </c>
    </row>
    <row r="165" spans="2:8" ht="15" x14ac:dyDescent="0.2">
      <c r="B165" s="7" t="s">
        <v>58</v>
      </c>
      <c r="C165" s="8">
        <v>10</v>
      </c>
      <c r="D165" s="8">
        <v>4</v>
      </c>
      <c r="E165" s="13">
        <f t="shared" si="12"/>
        <v>4.4444444444444446E-2</v>
      </c>
      <c r="F165" s="13">
        <f t="shared" si="13"/>
        <v>1.6326530612244899E-2</v>
      </c>
      <c r="G165" s="12">
        <f t="shared" si="14"/>
        <v>-0.6</v>
      </c>
      <c r="H165" s="17">
        <f t="shared" si="15"/>
        <v>-2.6666666666666668E-2</v>
      </c>
    </row>
    <row r="166" spans="2:8" ht="15" x14ac:dyDescent="0.2">
      <c r="B166" s="7" t="s">
        <v>271</v>
      </c>
      <c r="C166" s="8">
        <v>4</v>
      </c>
      <c r="D166" s="8">
        <v>2</v>
      </c>
      <c r="E166" s="13">
        <f t="shared" si="12"/>
        <v>1.7777777777777778E-2</v>
      </c>
      <c r="F166" s="13">
        <f t="shared" si="13"/>
        <v>8.1632653061224497E-3</v>
      </c>
      <c r="G166" s="12">
        <f t="shared" si="14"/>
        <v>-0.5</v>
      </c>
      <c r="H166" s="17">
        <f t="shared" si="15"/>
        <v>-8.8888888888888889E-3</v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2</v>
      </c>
      <c r="D169" s="8">
        <v>1</v>
      </c>
      <c r="E169" s="13">
        <f t="shared" si="12"/>
        <v>8.8888888888888889E-3</v>
      </c>
      <c r="F169" s="13">
        <f t="shared" si="13"/>
        <v>4.0816326530612249E-3</v>
      </c>
      <c r="G169" s="12">
        <f t="shared" si="14"/>
        <v>-0.5</v>
      </c>
      <c r="H169" s="17">
        <f t="shared" si="15"/>
        <v>-4.4444444444444444E-3</v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1</v>
      </c>
      <c r="D172" s="8">
        <v>0</v>
      </c>
      <c r="E172" s="13">
        <f t="shared" si="12"/>
        <v>4.4444444444444444E-3</v>
      </c>
      <c r="F172" s="13" t="str">
        <f t="shared" si="13"/>
        <v/>
      </c>
      <c r="G172" s="12" t="str">
        <f t="shared" si="14"/>
        <v>0</v>
      </c>
      <c r="H172" s="17">
        <f t="shared" si="15"/>
        <v>0</v>
      </c>
    </row>
    <row r="173" spans="2:8" ht="15" x14ac:dyDescent="0.2">
      <c r="B173" s="7" t="s">
        <v>276</v>
      </c>
      <c r="C173" s="8">
        <v>1</v>
      </c>
      <c r="D173" s="8">
        <v>1</v>
      </c>
      <c r="E173" s="13">
        <f t="shared" si="12"/>
        <v>4.4444444444444444E-3</v>
      </c>
      <c r="F173" s="13">
        <f t="shared" si="13"/>
        <v>4.0816326530612249E-3</v>
      </c>
      <c r="G173" s="12">
        <f t="shared" si="14"/>
        <v>0</v>
      </c>
      <c r="H173" s="17">
        <f t="shared" si="15"/>
        <v>0</v>
      </c>
    </row>
    <row r="174" spans="2:8" ht="15" x14ac:dyDescent="0.2">
      <c r="B174" s="7" t="s">
        <v>277</v>
      </c>
      <c r="C174" s="8">
        <v>9</v>
      </c>
      <c r="D174" s="8">
        <v>8</v>
      </c>
      <c r="E174" s="13">
        <f t="shared" si="12"/>
        <v>0.04</v>
      </c>
      <c r="F174" s="13">
        <f t="shared" si="13"/>
        <v>3.2653061224489799E-2</v>
      </c>
      <c r="G174" s="12">
        <f t="shared" si="14"/>
        <v>-0.1111111111111111</v>
      </c>
      <c r="H174" s="17">
        <f t="shared" si="15"/>
        <v>-4.4444444444444444E-3</v>
      </c>
    </row>
    <row r="175" spans="2:8" ht="15" x14ac:dyDescent="0.2">
      <c r="B175" s="7" t="s">
        <v>278</v>
      </c>
      <c r="C175" s="8">
        <v>3</v>
      </c>
      <c r="D175" s="8">
        <v>10</v>
      </c>
      <c r="E175" s="13">
        <f t="shared" si="12"/>
        <v>1.3333333333333334E-2</v>
      </c>
      <c r="F175" s="13">
        <f t="shared" si="13"/>
        <v>4.0816326530612242E-2</v>
      </c>
      <c r="G175" s="12">
        <f t="shared" si="14"/>
        <v>2.3333333333333335</v>
      </c>
      <c r="H175" s="17">
        <f t="shared" si="15"/>
        <v>3.1111111111111114E-2</v>
      </c>
    </row>
    <row r="176" spans="2:8" ht="15" x14ac:dyDescent="0.2">
      <c r="B176" s="7" t="s">
        <v>279</v>
      </c>
      <c r="C176" s="8">
        <v>0</v>
      </c>
      <c r="D176" s="8">
        <v>8</v>
      </c>
      <c r="E176" s="13" t="str">
        <f t="shared" si="12"/>
        <v/>
      </c>
      <c r="F176" s="13">
        <f t="shared" si="13"/>
        <v>3.2653061224489799E-2</v>
      </c>
      <c r="G176" s="12" t="str">
        <f t="shared" si="14"/>
        <v>0</v>
      </c>
      <c r="H176" s="17" t="str">
        <f t="shared" si="15"/>
        <v/>
      </c>
    </row>
    <row r="177" spans="2:8" ht="15" x14ac:dyDescent="0.2">
      <c r="B177" s="7" t="s">
        <v>280</v>
      </c>
      <c r="C177" s="8">
        <v>10</v>
      </c>
      <c r="D177" s="8">
        <v>9</v>
      </c>
      <c r="E177" s="13">
        <f t="shared" si="12"/>
        <v>4.4444444444444446E-2</v>
      </c>
      <c r="F177" s="13">
        <f t="shared" si="13"/>
        <v>3.6734693877551024E-2</v>
      </c>
      <c r="G177" s="12">
        <f t="shared" si="14"/>
        <v>-0.1</v>
      </c>
      <c r="H177" s="17">
        <f t="shared" si="15"/>
        <v>-4.4444444444444444E-3</v>
      </c>
    </row>
    <row r="178" spans="2:8" ht="15" x14ac:dyDescent="0.2">
      <c r="B178" s="7" t="s">
        <v>281</v>
      </c>
      <c r="C178" s="8">
        <v>7</v>
      </c>
      <c r="D178" s="8">
        <v>9</v>
      </c>
      <c r="E178" s="13">
        <f t="shared" si="12"/>
        <v>3.111111111111111E-2</v>
      </c>
      <c r="F178" s="13">
        <f t="shared" si="13"/>
        <v>3.6734693877551024E-2</v>
      </c>
      <c r="G178" s="12">
        <f t="shared" si="14"/>
        <v>0.2857142857142857</v>
      </c>
      <c r="H178" s="17">
        <f t="shared" si="15"/>
        <v>8.8888888888888889E-3</v>
      </c>
    </row>
    <row r="179" spans="2:8" ht="15" x14ac:dyDescent="0.2">
      <c r="B179" s="7" t="s">
        <v>282</v>
      </c>
      <c r="C179" s="8">
        <v>0</v>
      </c>
      <c r="D179" s="8">
        <v>0</v>
      </c>
      <c r="E179" s="13" t="str">
        <f t="shared" si="12"/>
        <v/>
      </c>
      <c r="F179" s="13" t="str">
        <f t="shared" si="13"/>
        <v/>
      </c>
      <c r="G179" s="12" t="str">
        <f t="shared" si="14"/>
        <v>0</v>
      </c>
      <c r="H179" s="17" t="str">
        <f t="shared" si="15"/>
        <v/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0</v>
      </c>
      <c r="E181" s="13" t="str">
        <f t="shared" si="12"/>
        <v/>
      </c>
      <c r="F181" s="13" t="str">
        <f t="shared" si="13"/>
        <v/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0</v>
      </c>
      <c r="D182" s="8">
        <v>0</v>
      </c>
      <c r="E182" s="13" t="str">
        <f t="shared" si="12"/>
        <v/>
      </c>
      <c r="F182" s="13" t="str">
        <f t="shared" si="13"/>
        <v/>
      </c>
      <c r="G182" s="12" t="str">
        <f t="shared" si="14"/>
        <v>0</v>
      </c>
      <c r="H182" s="17" t="str">
        <f t="shared" si="15"/>
        <v/>
      </c>
    </row>
    <row r="183" spans="2:8" ht="15" x14ac:dyDescent="0.2">
      <c r="B183" s="7" t="s">
        <v>286</v>
      </c>
      <c r="C183" s="8">
        <v>12</v>
      </c>
      <c r="D183" s="8">
        <v>7</v>
      </c>
      <c r="E183" s="13">
        <f t="shared" si="12"/>
        <v>5.3333333333333337E-2</v>
      </c>
      <c r="F183" s="13">
        <f t="shared" si="13"/>
        <v>2.8571428571428571E-2</v>
      </c>
      <c r="G183" s="12">
        <f t="shared" si="14"/>
        <v>-0.41666666666666669</v>
      </c>
      <c r="H183" s="17">
        <f t="shared" si="15"/>
        <v>-2.2222222222222223E-2</v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11</v>
      </c>
      <c r="D186" s="8">
        <v>19</v>
      </c>
      <c r="E186" s="13">
        <f t="shared" si="12"/>
        <v>4.8888888888888891E-2</v>
      </c>
      <c r="F186" s="13">
        <f t="shared" si="13"/>
        <v>7.7551020408163265E-2</v>
      </c>
      <c r="G186" s="12">
        <f t="shared" si="14"/>
        <v>0.72727272727272729</v>
      </c>
      <c r="H186" s="17">
        <f t="shared" si="15"/>
        <v>3.5555555555555556E-2</v>
      </c>
    </row>
    <row r="187" spans="2:8" ht="15" x14ac:dyDescent="0.2">
      <c r="B187" s="7" t="s">
        <v>288</v>
      </c>
      <c r="C187" s="8">
        <v>5</v>
      </c>
      <c r="D187" s="8">
        <v>5</v>
      </c>
      <c r="E187" s="13">
        <f t="shared" si="12"/>
        <v>2.2222222222222223E-2</v>
      </c>
      <c r="F187" s="13">
        <f t="shared" si="13"/>
        <v>2.0408163265306121E-2</v>
      </c>
      <c r="G187" s="12">
        <f t="shared" si="14"/>
        <v>0</v>
      </c>
      <c r="H187" s="17">
        <f t="shared" si="15"/>
        <v>0</v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1</v>
      </c>
      <c r="D193" s="8">
        <v>1</v>
      </c>
      <c r="E193" s="13">
        <f t="shared" si="12"/>
        <v>4.4444444444444444E-3</v>
      </c>
      <c r="F193" s="13">
        <f t="shared" si="13"/>
        <v>4.0816326530612249E-3</v>
      </c>
      <c r="G193" s="12">
        <f t="shared" si="14"/>
        <v>0</v>
      </c>
      <c r="H193" s="17">
        <f t="shared" si="15"/>
        <v>0</v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1</v>
      </c>
      <c r="E195" s="13" t="str">
        <f t="shared" si="12"/>
        <v/>
      </c>
      <c r="F195" s="13">
        <f t="shared" si="13"/>
        <v>4.0816326530612249E-3</v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7</v>
      </c>
      <c r="D196" s="8">
        <v>11</v>
      </c>
      <c r="E196" s="13">
        <f t="shared" si="12"/>
        <v>3.111111111111111E-2</v>
      </c>
      <c r="F196" s="13">
        <f t="shared" si="13"/>
        <v>4.4897959183673466E-2</v>
      </c>
      <c r="G196" s="12">
        <f t="shared" si="14"/>
        <v>0.5714285714285714</v>
      </c>
      <c r="H196" s="17">
        <f t="shared" si="15"/>
        <v>1.7777777777777778E-2</v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0</v>
      </c>
      <c r="E198" s="13" t="str">
        <f t="shared" si="12"/>
        <v/>
      </c>
      <c r="F198" s="13" t="str">
        <f t="shared" si="13"/>
        <v/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3</v>
      </c>
      <c r="D199" s="8">
        <v>2</v>
      </c>
      <c r="E199" s="13">
        <f t="shared" si="12"/>
        <v>1.3333333333333334E-2</v>
      </c>
      <c r="F199" s="13">
        <f t="shared" si="13"/>
        <v>8.1632653061224497E-3</v>
      </c>
      <c r="G199" s="12">
        <f t="shared" si="14"/>
        <v>-0.33333333333333331</v>
      </c>
      <c r="H199" s="17">
        <f t="shared" si="15"/>
        <v>-4.4444444444444444E-3</v>
      </c>
    </row>
    <row r="200" spans="2:8" ht="15" x14ac:dyDescent="0.2">
      <c r="B200" s="7" t="s">
        <v>298</v>
      </c>
      <c r="C200" s="8">
        <v>1</v>
      </c>
      <c r="D200" s="8">
        <v>0</v>
      </c>
      <c r="E200" s="13">
        <f t="shared" si="12"/>
        <v>4.4444444444444444E-3</v>
      </c>
      <c r="F200" s="13" t="str">
        <f t="shared" si="13"/>
        <v/>
      </c>
      <c r="G200" s="12" t="str">
        <f t="shared" si="14"/>
        <v>0</v>
      </c>
      <c r="H200" s="17">
        <f t="shared" si="15"/>
        <v>0</v>
      </c>
    </row>
    <row r="201" spans="2:8" ht="15" x14ac:dyDescent="0.2">
      <c r="B201" s="7" t="s">
        <v>299</v>
      </c>
      <c r="C201" s="8">
        <v>0</v>
      </c>
      <c r="D201" s="8">
        <v>0</v>
      </c>
      <c r="E201" s="13" t="str">
        <f t="shared" si="12"/>
        <v/>
      </c>
      <c r="F201" s="13" t="str">
        <f t="shared" si="13"/>
        <v/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0</v>
      </c>
      <c r="D203" s="8">
        <v>13</v>
      </c>
      <c r="E203" s="13" t="str">
        <f t="shared" si="12"/>
        <v/>
      </c>
      <c r="F203" s="13">
        <f t="shared" si="13"/>
        <v>5.3061224489795916E-2</v>
      </c>
      <c r="G203" s="12" t="str">
        <f t="shared" si="14"/>
        <v>0</v>
      </c>
      <c r="H203" s="17" t="str">
        <f t="shared" si="15"/>
        <v/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2</v>
      </c>
      <c r="E206" s="13" t="str">
        <f t="shared" si="12"/>
        <v/>
      </c>
      <c r="F206" s="13">
        <f t="shared" si="13"/>
        <v>8.1632653061224497E-3</v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0</v>
      </c>
      <c r="D208" s="8">
        <v>2</v>
      </c>
      <c r="E208" s="13" t="str">
        <f t="shared" si="12"/>
        <v/>
      </c>
      <c r="F208" s="13">
        <f t="shared" si="13"/>
        <v>8.1632653061224497E-3</v>
      </c>
      <c r="G208" s="12" t="str">
        <f t="shared" si="14"/>
        <v>0</v>
      </c>
      <c r="H208" s="17" t="str">
        <f t="shared" si="15"/>
        <v/>
      </c>
    </row>
    <row r="209" spans="2:8" ht="15" x14ac:dyDescent="0.2">
      <c r="B209" s="7" t="s">
        <v>72</v>
      </c>
      <c r="C209" s="8">
        <v>0</v>
      </c>
      <c r="D209" s="8">
        <v>0</v>
      </c>
      <c r="E209" s="13" t="str">
        <f t="shared" si="12"/>
        <v/>
      </c>
      <c r="F209" s="13" t="str">
        <f t="shared" si="13"/>
        <v/>
      </c>
      <c r="G209" s="12" t="str">
        <f t="shared" si="14"/>
        <v>0</v>
      </c>
      <c r="H209" s="17" t="str">
        <f t="shared" si="15"/>
        <v/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0</v>
      </c>
      <c r="D211" s="8">
        <v>0</v>
      </c>
      <c r="E211" s="13" t="str">
        <f t="shared" si="12"/>
        <v/>
      </c>
      <c r="F211" s="13" t="str">
        <f t="shared" si="13"/>
        <v/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0</v>
      </c>
      <c r="D214" s="8">
        <v>1</v>
      </c>
      <c r="E214" s="13" t="str">
        <f t="shared" si="12"/>
        <v/>
      </c>
      <c r="F214" s="13">
        <f t="shared" si="13"/>
        <v>4.0816326530612249E-3</v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0</v>
      </c>
      <c r="D216" s="8">
        <v>0</v>
      </c>
      <c r="E216" s="13" t="str">
        <f t="shared" si="12"/>
        <v/>
      </c>
      <c r="F216" s="13" t="str">
        <f t="shared" si="13"/>
        <v/>
      </c>
      <c r="G216" s="12" t="str">
        <f t="shared" si="14"/>
        <v>0</v>
      </c>
      <c r="H216" s="17" t="str">
        <f t="shared" si="15"/>
        <v/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3</v>
      </c>
      <c r="D219" s="8">
        <v>0</v>
      </c>
      <c r="E219" s="13">
        <f t="shared" si="16"/>
        <v>1.3333333333333334E-2</v>
      </c>
      <c r="F219" s="13" t="str">
        <f t="shared" si="17"/>
        <v/>
      </c>
      <c r="G219" s="12" t="str">
        <f t="shared" si="18"/>
        <v>0</v>
      </c>
      <c r="H219" s="17">
        <f t="shared" si="19"/>
        <v>0</v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0</v>
      </c>
      <c r="D222" s="8">
        <v>0</v>
      </c>
      <c r="E222" s="13" t="str">
        <f t="shared" si="16"/>
        <v/>
      </c>
      <c r="F222" s="13" t="str">
        <f t="shared" si="17"/>
        <v/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3</v>
      </c>
      <c r="D229" s="8">
        <v>11</v>
      </c>
      <c r="E229" s="13">
        <f t="shared" si="16"/>
        <v>1.3333333333333334E-2</v>
      </c>
      <c r="F229" s="13">
        <f t="shared" si="17"/>
        <v>4.4897959183673466E-2</v>
      </c>
      <c r="G229" s="12">
        <f t="shared" si="18"/>
        <v>2.6666666666666665</v>
      </c>
      <c r="H229" s="17">
        <f t="shared" si="19"/>
        <v>3.5555555555555556E-2</v>
      </c>
    </row>
    <row r="230" spans="2:8" ht="15" x14ac:dyDescent="0.2">
      <c r="B230" s="7" t="s">
        <v>313</v>
      </c>
      <c r="C230" s="8">
        <v>0</v>
      </c>
      <c r="D230" s="8">
        <v>0</v>
      </c>
      <c r="E230" s="13" t="str">
        <f t="shared" si="16"/>
        <v/>
      </c>
      <c r="F230" s="13" t="str">
        <f t="shared" si="17"/>
        <v/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0</v>
      </c>
      <c r="D231" s="8">
        <v>0</v>
      </c>
      <c r="E231" s="13" t="str">
        <f t="shared" si="16"/>
        <v/>
      </c>
      <c r="F231" s="13" t="str">
        <f t="shared" si="17"/>
        <v/>
      </c>
      <c r="G231" s="12" t="str">
        <f t="shared" si="18"/>
        <v>0</v>
      </c>
      <c r="H231" s="17" t="str">
        <f t="shared" si="19"/>
        <v/>
      </c>
    </row>
    <row r="232" spans="2:8" ht="15" x14ac:dyDescent="0.2">
      <c r="B232" s="7" t="s">
        <v>78</v>
      </c>
      <c r="C232" s="8">
        <v>9</v>
      </c>
      <c r="D232" s="8">
        <v>2</v>
      </c>
      <c r="E232" s="13">
        <f t="shared" si="16"/>
        <v>0.04</v>
      </c>
      <c r="F232" s="13">
        <f t="shared" si="17"/>
        <v>8.1632653061224497E-3</v>
      </c>
      <c r="G232" s="12">
        <f t="shared" si="18"/>
        <v>-0.77777777777777779</v>
      </c>
      <c r="H232" s="17">
        <f t="shared" si="19"/>
        <v>-3.1111111111111114E-2</v>
      </c>
    </row>
    <row r="233" spans="2:8" ht="15" x14ac:dyDescent="0.2">
      <c r="B233" s="7" t="s">
        <v>75</v>
      </c>
      <c r="C233" s="8">
        <v>0</v>
      </c>
      <c r="D233" s="8">
        <v>1</v>
      </c>
      <c r="E233" s="13" t="str">
        <f t="shared" si="16"/>
        <v/>
      </c>
      <c r="F233" s="13">
        <f t="shared" si="17"/>
        <v>4.0816326530612249E-3</v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3</v>
      </c>
      <c r="D235" s="8">
        <v>11</v>
      </c>
      <c r="E235" s="13">
        <f t="shared" si="16"/>
        <v>1.3333333333333334E-2</v>
      </c>
      <c r="F235" s="13">
        <f t="shared" si="17"/>
        <v>4.4897959183673466E-2</v>
      </c>
      <c r="G235" s="12">
        <f t="shared" si="18"/>
        <v>2.6666666666666665</v>
      </c>
      <c r="H235" s="17">
        <f t="shared" si="19"/>
        <v>3.5555555555555556E-2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3</v>
      </c>
      <c r="D237" s="8">
        <v>4</v>
      </c>
      <c r="E237" s="13">
        <f t="shared" si="16"/>
        <v>1.3333333333333334E-2</v>
      </c>
      <c r="F237" s="13">
        <f t="shared" si="17"/>
        <v>1.6326530612244899E-2</v>
      </c>
      <c r="G237" s="12">
        <f t="shared" si="18"/>
        <v>0.33333333333333331</v>
      </c>
      <c r="H237" s="17">
        <f t="shared" si="19"/>
        <v>4.4444444444444444E-3</v>
      </c>
    </row>
    <row r="238" spans="2:8" ht="15" x14ac:dyDescent="0.2">
      <c r="B238" s="7" t="s">
        <v>86</v>
      </c>
      <c r="C238" s="8">
        <v>10</v>
      </c>
      <c r="D238" s="8">
        <v>23</v>
      </c>
      <c r="E238" s="13">
        <f t="shared" si="16"/>
        <v>4.4444444444444446E-2</v>
      </c>
      <c r="F238" s="13">
        <f t="shared" si="17"/>
        <v>9.3877551020408165E-2</v>
      </c>
      <c r="G238" s="12">
        <f t="shared" si="18"/>
        <v>1.3</v>
      </c>
      <c r="H238" s="17">
        <f t="shared" si="19"/>
        <v>5.7777777777777782E-2</v>
      </c>
    </row>
    <row r="239" spans="2:8" ht="15" x14ac:dyDescent="0.2">
      <c r="B239" s="7" t="s">
        <v>82</v>
      </c>
      <c r="C239" s="8">
        <v>0</v>
      </c>
      <c r="D239" s="8">
        <v>12</v>
      </c>
      <c r="E239" s="13" t="str">
        <f t="shared" si="16"/>
        <v/>
      </c>
      <c r="F239" s="13">
        <f t="shared" si="17"/>
        <v>4.8979591836734691E-2</v>
      </c>
      <c r="G239" s="12" t="str">
        <f t="shared" si="18"/>
        <v>0</v>
      </c>
      <c r="H239" s="17" t="str">
        <f t="shared" si="19"/>
        <v/>
      </c>
    </row>
    <row r="240" spans="2:8" ht="15" x14ac:dyDescent="0.2">
      <c r="B240" s="7" t="s">
        <v>317</v>
      </c>
      <c r="C240" s="8">
        <v>11</v>
      </c>
      <c r="D240" s="8">
        <v>2</v>
      </c>
      <c r="E240" s="13">
        <f t="shared" si="16"/>
        <v>4.8888888888888891E-2</v>
      </c>
      <c r="F240" s="13">
        <f t="shared" si="17"/>
        <v>8.1632653061224497E-3</v>
      </c>
      <c r="G240" s="12">
        <f t="shared" si="18"/>
        <v>-0.81818181818181823</v>
      </c>
      <c r="H240" s="17">
        <f t="shared" si="19"/>
        <v>-4.0000000000000008E-2</v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0</v>
      </c>
      <c r="D244" s="8">
        <v>0</v>
      </c>
      <c r="E244" s="13" t="str">
        <f t="shared" si="16"/>
        <v/>
      </c>
      <c r="F244" s="13" t="str">
        <f t="shared" si="17"/>
        <v/>
      </c>
      <c r="G244" s="12" t="str">
        <f t="shared" si="18"/>
        <v>0</v>
      </c>
      <c r="H244" s="17" t="str">
        <f t="shared" si="19"/>
        <v/>
      </c>
    </row>
    <row r="245" spans="2:8" ht="15" x14ac:dyDescent="0.2">
      <c r="B245" s="7" t="s">
        <v>85</v>
      </c>
      <c r="C245" s="8">
        <v>0</v>
      </c>
      <c r="D245" s="8">
        <v>0</v>
      </c>
      <c r="E245" s="13" t="str">
        <f t="shared" si="16"/>
        <v/>
      </c>
      <c r="F245" s="13" t="str">
        <f t="shared" si="17"/>
        <v/>
      </c>
      <c r="G245" s="12" t="str">
        <f t="shared" si="18"/>
        <v>0</v>
      </c>
      <c r="H245" s="17" t="str">
        <f t="shared" si="19"/>
        <v/>
      </c>
    </row>
    <row r="246" spans="2:8" ht="15" x14ac:dyDescent="0.2">
      <c r="B246" s="7" t="s">
        <v>319</v>
      </c>
      <c r="C246" s="8">
        <v>0</v>
      </c>
      <c r="D246" s="8">
        <v>0</v>
      </c>
      <c r="E246" s="13" t="str">
        <f t="shared" si="16"/>
        <v/>
      </c>
      <c r="F246" s="13" t="str">
        <f t="shared" si="17"/>
        <v/>
      </c>
      <c r="G246" s="12" t="str">
        <f t="shared" si="18"/>
        <v>0</v>
      </c>
      <c r="H246" s="17" t="str">
        <f t="shared" si="19"/>
        <v/>
      </c>
    </row>
    <row r="247" spans="2:8" ht="15" x14ac:dyDescent="0.2">
      <c r="B247" s="7" t="s">
        <v>320</v>
      </c>
      <c r="C247" s="8">
        <v>58</v>
      </c>
      <c r="D247" s="8">
        <v>10</v>
      </c>
      <c r="E247" s="13">
        <f t="shared" si="16"/>
        <v>0.25777777777777777</v>
      </c>
      <c r="F247" s="13">
        <f t="shared" si="17"/>
        <v>4.0816326530612242E-2</v>
      </c>
      <c r="G247" s="12">
        <f t="shared" si="18"/>
        <v>-0.82758620689655171</v>
      </c>
      <c r="H247" s="17">
        <f t="shared" si="19"/>
        <v>-0.21333333333333332</v>
      </c>
    </row>
    <row r="248" spans="2:8" ht="15" x14ac:dyDescent="0.2">
      <c r="B248" s="7" t="s">
        <v>87</v>
      </c>
      <c r="C248" s="8">
        <v>1</v>
      </c>
      <c r="D248" s="8">
        <v>1</v>
      </c>
      <c r="E248" s="13">
        <f t="shared" si="16"/>
        <v>4.4444444444444444E-3</v>
      </c>
      <c r="F248" s="13">
        <f t="shared" si="17"/>
        <v>4.0816326530612249E-3</v>
      </c>
      <c r="G248" s="12">
        <f t="shared" si="18"/>
        <v>0</v>
      </c>
      <c r="H248" s="17">
        <f t="shared" si="19"/>
        <v>0</v>
      </c>
    </row>
    <row r="249" spans="2:8" ht="15" x14ac:dyDescent="0.2">
      <c r="B249" s="7" t="s">
        <v>88</v>
      </c>
      <c r="C249" s="8">
        <v>1</v>
      </c>
      <c r="D249" s="8">
        <v>11</v>
      </c>
      <c r="E249" s="13">
        <f t="shared" si="16"/>
        <v>4.4444444444444444E-3</v>
      </c>
      <c r="F249" s="13">
        <f t="shared" si="17"/>
        <v>4.4897959183673466E-2</v>
      </c>
      <c r="G249" s="12">
        <f t="shared" si="18"/>
        <v>10</v>
      </c>
      <c r="H249" s="17">
        <f t="shared" si="19"/>
        <v>4.4444444444444446E-2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0</v>
      </c>
      <c r="D252" s="8">
        <v>0</v>
      </c>
      <c r="E252" s="13" t="str">
        <f t="shared" si="16"/>
        <v/>
      </c>
      <c r="F252" s="13" t="str">
        <f t="shared" si="17"/>
        <v/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5</v>
      </c>
      <c r="D253" s="8">
        <v>1</v>
      </c>
      <c r="E253" s="13">
        <f t="shared" si="16"/>
        <v>2.2222222222222223E-2</v>
      </c>
      <c r="F253" s="13">
        <f t="shared" si="17"/>
        <v>4.0816326530612249E-3</v>
      </c>
      <c r="G253" s="12">
        <f t="shared" si="18"/>
        <v>-0.8</v>
      </c>
      <c r="H253" s="17">
        <f t="shared" si="19"/>
        <v>-1.7777777777777778E-2</v>
      </c>
    </row>
    <row r="254" spans="2:8" ht="15" x14ac:dyDescent="0.2">
      <c r="B254" s="7" t="s">
        <v>324</v>
      </c>
      <c r="C254" s="8">
        <v>3</v>
      </c>
      <c r="D254" s="8">
        <v>0</v>
      </c>
      <c r="E254" s="13">
        <f t="shared" si="16"/>
        <v>1.3333333333333334E-2</v>
      </c>
      <c r="F254" s="13" t="str">
        <f t="shared" si="17"/>
        <v/>
      </c>
      <c r="G254" s="12" t="str">
        <f t="shared" si="18"/>
        <v>0</v>
      </c>
      <c r="H254" s="17">
        <f t="shared" si="19"/>
        <v>0</v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2</v>
      </c>
      <c r="D256" s="8">
        <v>0</v>
      </c>
      <c r="E256" s="13">
        <f t="shared" si="16"/>
        <v>8.8888888888888889E-3</v>
      </c>
      <c r="F256" s="13" t="str">
        <f t="shared" si="17"/>
        <v/>
      </c>
      <c r="G256" s="12" t="str">
        <f t="shared" si="18"/>
        <v>0</v>
      </c>
      <c r="H256" s="17">
        <f t="shared" si="19"/>
        <v>0</v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1</v>
      </c>
      <c r="D259" s="8">
        <v>1</v>
      </c>
      <c r="E259" s="13">
        <f t="shared" si="16"/>
        <v>4.4444444444444444E-3</v>
      </c>
      <c r="F259" s="13">
        <f t="shared" si="17"/>
        <v>4.0816326530612249E-3</v>
      </c>
      <c r="G259" s="12">
        <f t="shared" si="18"/>
        <v>0</v>
      </c>
      <c r="H259" s="17">
        <f t="shared" si="19"/>
        <v>0</v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2</v>
      </c>
      <c r="D262" s="8">
        <v>0</v>
      </c>
      <c r="E262" s="13">
        <f t="shared" si="16"/>
        <v>8.8888888888888889E-3</v>
      </c>
      <c r="F262" s="13" t="str">
        <f t="shared" si="17"/>
        <v/>
      </c>
      <c r="G262" s="12" t="str">
        <f t="shared" si="18"/>
        <v>0</v>
      </c>
      <c r="H262" s="17">
        <f t="shared" si="19"/>
        <v>0</v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1</v>
      </c>
      <c r="D266" s="8">
        <v>2</v>
      </c>
      <c r="E266" s="13">
        <f t="shared" si="16"/>
        <v>4.4444444444444444E-3</v>
      </c>
      <c r="F266" s="13">
        <f t="shared" si="17"/>
        <v>8.1632653061224497E-3</v>
      </c>
      <c r="G266" s="12">
        <f t="shared" si="18"/>
        <v>1</v>
      </c>
      <c r="H266" s="17">
        <f t="shared" si="19"/>
        <v>4.4444444444444444E-3</v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1</v>
      </c>
      <c r="D268" s="8">
        <v>3</v>
      </c>
      <c r="E268" s="13">
        <f t="shared" si="16"/>
        <v>4.4444444444444444E-3</v>
      </c>
      <c r="F268" s="13">
        <f t="shared" si="17"/>
        <v>1.2244897959183673E-2</v>
      </c>
      <c r="G268" s="12">
        <f t="shared" si="18"/>
        <v>2</v>
      </c>
      <c r="H268" s="17">
        <f t="shared" si="19"/>
        <v>8.8888888888888889E-3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0</v>
      </c>
      <c r="D270" s="8">
        <v>0</v>
      </c>
      <c r="E270" s="13" t="str">
        <f t="shared" si="16"/>
        <v/>
      </c>
      <c r="F270" s="13" t="str">
        <f t="shared" si="17"/>
        <v/>
      </c>
      <c r="G270" s="12" t="str">
        <f t="shared" si="18"/>
        <v>0</v>
      </c>
      <c r="H270" s="17" t="str">
        <f t="shared" si="19"/>
        <v/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0</v>
      </c>
      <c r="D273" s="8">
        <v>4</v>
      </c>
      <c r="E273" s="13" t="str">
        <f t="shared" si="16"/>
        <v/>
      </c>
      <c r="F273" s="13">
        <f t="shared" si="17"/>
        <v>1.6326530612244899E-2</v>
      </c>
      <c r="G273" s="12" t="str">
        <f t="shared" si="18"/>
        <v>0</v>
      </c>
      <c r="H273" s="17" t="str">
        <f t="shared" si="19"/>
        <v/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1</v>
      </c>
      <c r="E276" s="13" t="str">
        <f t="shared" si="16"/>
        <v/>
      </c>
      <c r="F276" s="13">
        <f t="shared" si="17"/>
        <v>4.0816326530612249E-3</v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0</v>
      </c>
      <c r="E283" s="13" t="str">
        <f t="shared" si="20"/>
        <v/>
      </c>
      <c r="F283" s="13" t="str">
        <f t="shared" si="21"/>
        <v/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1134</v>
      </c>
      <c r="D294" s="40">
        <f>SUM(D295:D499)</f>
        <v>1384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0.22045855379188711</v>
      </c>
      <c r="H294" s="39">
        <f>+IF(OR(AND(E294=""),(G294="")),"",E294*G294)</f>
        <v>0.22045855379188711</v>
      </c>
    </row>
    <row r="295" spans="2:8" ht="15" x14ac:dyDescent="0.2">
      <c r="B295" s="5" t="s">
        <v>101</v>
      </c>
      <c r="C295" s="8">
        <v>22</v>
      </c>
      <c r="D295" s="8">
        <v>23</v>
      </c>
      <c r="E295" s="13">
        <f>+IF(C295=0,"",C295/C$294)</f>
        <v>1.9400352733686066E-2</v>
      </c>
      <c r="F295" s="13">
        <f>+IF(D295=0,"",D295/D$294)</f>
        <v>1.6618497109826588E-2</v>
      </c>
      <c r="G295" s="12">
        <f>+IF(OR(AND(D295=0),(C295=0)),"0",((D295-C295)/C295))</f>
        <v>4.5454545454545456E-2</v>
      </c>
      <c r="H295" s="17">
        <f>+IF(OR(AND(E295=""),(G295="")),"",E295*G295)</f>
        <v>8.8183421516754845E-4</v>
      </c>
    </row>
    <row r="296" spans="2:8" ht="15" x14ac:dyDescent="0.2">
      <c r="B296" s="5" t="s">
        <v>114</v>
      </c>
      <c r="C296" s="8">
        <v>10</v>
      </c>
      <c r="D296" s="8">
        <v>1</v>
      </c>
      <c r="E296" s="13">
        <f t="shared" ref="E296:E359" si="24">+IF(C296=0,"",C296/C$294)</f>
        <v>8.8183421516754845E-3</v>
      </c>
      <c r="F296" s="13">
        <f t="shared" ref="F296:F359" si="25">+IF(D296=0,"",D296/D$294)</f>
        <v>7.2254335260115603E-4</v>
      </c>
      <c r="G296" s="12">
        <f t="shared" ref="G296:G359" si="26">+IF(OR(AND(D296=0),(C296=0)),"0",((D296-C296)/C296))</f>
        <v>-0.9</v>
      </c>
      <c r="H296" s="17">
        <f t="shared" ref="H296:H359" si="27">+IF(OR(AND(E296=""),(G296="")),"",E296*G296)</f>
        <v>-7.9365079365079361E-3</v>
      </c>
    </row>
    <row r="297" spans="2:8" ht="15" x14ac:dyDescent="0.2">
      <c r="B297" s="5" t="s">
        <v>105</v>
      </c>
      <c r="C297" s="8">
        <v>7</v>
      </c>
      <c r="D297" s="8">
        <v>4</v>
      </c>
      <c r="E297" s="13">
        <f t="shared" si="24"/>
        <v>6.1728395061728392E-3</v>
      </c>
      <c r="F297" s="13">
        <f t="shared" si="25"/>
        <v>2.8901734104046241E-3</v>
      </c>
      <c r="G297" s="12">
        <f t="shared" si="26"/>
        <v>-0.42857142857142855</v>
      </c>
      <c r="H297" s="17">
        <f t="shared" si="27"/>
        <v>-2.6455026455026454E-3</v>
      </c>
    </row>
    <row r="298" spans="2:8" ht="15" x14ac:dyDescent="0.2">
      <c r="B298" s="5" t="s">
        <v>96</v>
      </c>
      <c r="C298" s="8">
        <v>5</v>
      </c>
      <c r="D298" s="8">
        <v>5</v>
      </c>
      <c r="E298" s="13">
        <f t="shared" si="24"/>
        <v>4.4091710758377423E-3</v>
      </c>
      <c r="F298" s="13">
        <f t="shared" si="25"/>
        <v>3.6127167630057803E-3</v>
      </c>
      <c r="G298" s="12">
        <f t="shared" si="26"/>
        <v>0</v>
      </c>
      <c r="H298" s="17">
        <f t="shared" si="27"/>
        <v>0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1</v>
      </c>
      <c r="E300" s="13" t="str">
        <f t="shared" si="24"/>
        <v/>
      </c>
      <c r="F300" s="13">
        <f t="shared" si="25"/>
        <v>7.2254335260115603E-4</v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40</v>
      </c>
      <c r="D301" s="8">
        <v>33</v>
      </c>
      <c r="E301" s="13">
        <f t="shared" si="24"/>
        <v>3.5273368606701938E-2</v>
      </c>
      <c r="F301" s="13">
        <f t="shared" si="25"/>
        <v>2.3843930635838149E-2</v>
      </c>
      <c r="G301" s="12">
        <f t="shared" si="26"/>
        <v>-0.17499999999999999</v>
      </c>
      <c r="H301" s="17">
        <f t="shared" si="27"/>
        <v>-6.1728395061728392E-3</v>
      </c>
    </row>
    <row r="302" spans="2:8" ht="15" x14ac:dyDescent="0.2">
      <c r="B302" s="5" t="s">
        <v>110</v>
      </c>
      <c r="C302" s="8">
        <v>0</v>
      </c>
      <c r="D302" s="8">
        <v>3</v>
      </c>
      <c r="E302" s="13" t="str">
        <f t="shared" si="24"/>
        <v/>
      </c>
      <c r="F302" s="13">
        <f t="shared" si="25"/>
        <v>2.167630057803468E-3</v>
      </c>
      <c r="G302" s="12" t="str">
        <f t="shared" si="26"/>
        <v>0</v>
      </c>
      <c r="H302" s="17" t="str">
        <f t="shared" si="27"/>
        <v/>
      </c>
    </row>
    <row r="303" spans="2:8" ht="15" x14ac:dyDescent="0.2">
      <c r="B303" s="5" t="s">
        <v>109</v>
      </c>
      <c r="C303" s="8">
        <v>0</v>
      </c>
      <c r="D303" s="8">
        <v>0</v>
      </c>
      <c r="E303" s="13" t="str">
        <f t="shared" si="24"/>
        <v/>
      </c>
      <c r="F303" s="13" t="str">
        <f t="shared" si="25"/>
        <v/>
      </c>
      <c r="G303" s="12" t="str">
        <f t="shared" si="26"/>
        <v>0</v>
      </c>
      <c r="H303" s="17" t="str">
        <f t="shared" si="27"/>
        <v/>
      </c>
    </row>
    <row r="304" spans="2:8" ht="15" x14ac:dyDescent="0.2">
      <c r="B304" s="5" t="s">
        <v>108</v>
      </c>
      <c r="C304" s="8">
        <v>15</v>
      </c>
      <c r="D304" s="8">
        <v>21</v>
      </c>
      <c r="E304" s="13">
        <f t="shared" si="24"/>
        <v>1.3227513227513227E-2</v>
      </c>
      <c r="F304" s="13">
        <f t="shared" si="25"/>
        <v>1.5173410404624277E-2</v>
      </c>
      <c r="G304" s="12">
        <f t="shared" si="26"/>
        <v>0.4</v>
      </c>
      <c r="H304" s="17">
        <f t="shared" si="27"/>
        <v>5.2910052910052907E-3</v>
      </c>
    </row>
    <row r="305" spans="2:8" ht="15" x14ac:dyDescent="0.2">
      <c r="B305" s="5" t="s">
        <v>352</v>
      </c>
      <c r="C305" s="8">
        <v>1</v>
      </c>
      <c r="D305" s="8">
        <v>0</v>
      </c>
      <c r="E305" s="13">
        <f t="shared" si="24"/>
        <v>8.8183421516754845E-4</v>
      </c>
      <c r="F305" s="13" t="str">
        <f t="shared" si="25"/>
        <v/>
      </c>
      <c r="G305" s="12" t="str">
        <f t="shared" si="26"/>
        <v>0</v>
      </c>
      <c r="H305" s="17">
        <f t="shared" si="27"/>
        <v>0</v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10</v>
      </c>
      <c r="D307" s="8">
        <v>9</v>
      </c>
      <c r="E307" s="13">
        <f t="shared" si="24"/>
        <v>8.8183421516754845E-3</v>
      </c>
      <c r="F307" s="13">
        <f t="shared" si="25"/>
        <v>6.5028901734104048E-3</v>
      </c>
      <c r="G307" s="12">
        <f t="shared" si="26"/>
        <v>-0.1</v>
      </c>
      <c r="H307" s="17">
        <f t="shared" si="27"/>
        <v>-8.8183421516754845E-4</v>
      </c>
    </row>
    <row r="308" spans="2:8" ht="15" x14ac:dyDescent="0.2">
      <c r="B308" s="5" t="s">
        <v>100</v>
      </c>
      <c r="C308" s="8">
        <v>1</v>
      </c>
      <c r="D308" s="8">
        <v>1</v>
      </c>
      <c r="E308" s="13">
        <f t="shared" si="24"/>
        <v>8.8183421516754845E-4</v>
      </c>
      <c r="F308" s="13">
        <f t="shared" si="25"/>
        <v>7.2254335260115603E-4</v>
      </c>
      <c r="G308" s="12">
        <f t="shared" si="26"/>
        <v>0</v>
      </c>
      <c r="H308" s="17">
        <f t="shared" si="27"/>
        <v>0</v>
      </c>
    </row>
    <row r="309" spans="2:8" ht="15" x14ac:dyDescent="0.2">
      <c r="B309" s="5" t="s">
        <v>97</v>
      </c>
      <c r="C309" s="8">
        <v>1</v>
      </c>
      <c r="D309" s="8">
        <v>0</v>
      </c>
      <c r="E309" s="13">
        <f t="shared" si="24"/>
        <v>8.8183421516754845E-4</v>
      </c>
      <c r="F309" s="13" t="str">
        <f t="shared" si="25"/>
        <v/>
      </c>
      <c r="G309" s="12" t="str">
        <f t="shared" si="26"/>
        <v>0</v>
      </c>
      <c r="H309" s="17">
        <f t="shared" si="27"/>
        <v>0</v>
      </c>
    </row>
    <row r="310" spans="2:8" ht="15" x14ac:dyDescent="0.2">
      <c r="B310" s="5" t="s">
        <v>107</v>
      </c>
      <c r="C310" s="8">
        <v>16</v>
      </c>
      <c r="D310" s="8">
        <v>15</v>
      </c>
      <c r="E310" s="13">
        <f t="shared" si="24"/>
        <v>1.4109347442680775E-2</v>
      </c>
      <c r="F310" s="13">
        <f t="shared" si="25"/>
        <v>1.0838150289017341E-2</v>
      </c>
      <c r="G310" s="12">
        <f t="shared" si="26"/>
        <v>-6.25E-2</v>
      </c>
      <c r="H310" s="17">
        <f t="shared" si="27"/>
        <v>-8.8183421516754845E-4</v>
      </c>
    </row>
    <row r="311" spans="2:8" ht="15" x14ac:dyDescent="0.2">
      <c r="B311" s="5" t="s">
        <v>103</v>
      </c>
      <c r="C311" s="8">
        <v>48</v>
      </c>
      <c r="D311" s="8">
        <v>14</v>
      </c>
      <c r="E311" s="13">
        <f t="shared" si="24"/>
        <v>4.2328042328042326E-2</v>
      </c>
      <c r="F311" s="13">
        <f t="shared" si="25"/>
        <v>1.0115606936416185E-2</v>
      </c>
      <c r="G311" s="12">
        <f t="shared" si="26"/>
        <v>-0.70833333333333337</v>
      </c>
      <c r="H311" s="17">
        <f t="shared" si="27"/>
        <v>-2.9982363315696647E-2</v>
      </c>
    </row>
    <row r="312" spans="2:8" ht="15" x14ac:dyDescent="0.2">
      <c r="B312" s="5" t="s">
        <v>98</v>
      </c>
      <c r="C312" s="8">
        <v>0</v>
      </c>
      <c r="D312" s="8">
        <v>0</v>
      </c>
      <c r="E312" s="13" t="str">
        <f t="shared" si="24"/>
        <v/>
      </c>
      <c r="F312" s="13" t="str">
        <f t="shared" si="25"/>
        <v/>
      </c>
      <c r="G312" s="12" t="str">
        <f t="shared" si="26"/>
        <v>0</v>
      </c>
      <c r="H312" s="17" t="str">
        <f t="shared" si="27"/>
        <v/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57</v>
      </c>
      <c r="D314" s="8">
        <v>50</v>
      </c>
      <c r="E314" s="13">
        <f t="shared" si="24"/>
        <v>5.0264550264550262E-2</v>
      </c>
      <c r="F314" s="13">
        <f t="shared" si="25"/>
        <v>3.6127167630057806E-2</v>
      </c>
      <c r="G314" s="12">
        <f t="shared" si="26"/>
        <v>-0.12280701754385964</v>
      </c>
      <c r="H314" s="17">
        <f t="shared" si="27"/>
        <v>-6.1728395061728392E-3</v>
      </c>
    </row>
    <row r="315" spans="2:8" ht="15" x14ac:dyDescent="0.2">
      <c r="B315" s="5" t="s">
        <v>355</v>
      </c>
      <c r="C315" s="8">
        <v>4</v>
      </c>
      <c r="D315" s="8">
        <v>0</v>
      </c>
      <c r="E315" s="13">
        <f t="shared" si="24"/>
        <v>3.5273368606701938E-3</v>
      </c>
      <c r="F315" s="13" t="str">
        <f t="shared" si="25"/>
        <v/>
      </c>
      <c r="G315" s="12" t="str">
        <f t="shared" si="26"/>
        <v>0</v>
      </c>
      <c r="H315" s="17">
        <f t="shared" si="27"/>
        <v>0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11</v>
      </c>
      <c r="D317" s="8">
        <v>9</v>
      </c>
      <c r="E317" s="13">
        <f t="shared" si="24"/>
        <v>9.700176366843033E-3</v>
      </c>
      <c r="F317" s="13">
        <f t="shared" si="25"/>
        <v>6.5028901734104048E-3</v>
      </c>
      <c r="G317" s="12">
        <f t="shared" si="26"/>
        <v>-0.18181818181818182</v>
      </c>
      <c r="H317" s="17">
        <f t="shared" si="27"/>
        <v>-1.7636684303350969E-3</v>
      </c>
    </row>
    <row r="318" spans="2:8" ht="15" x14ac:dyDescent="0.2">
      <c r="B318" s="5" t="s">
        <v>356</v>
      </c>
      <c r="C318" s="8">
        <v>73</v>
      </c>
      <c r="D318" s="8">
        <v>22</v>
      </c>
      <c r="E318" s="13">
        <f t="shared" si="24"/>
        <v>6.4373897707231037E-2</v>
      </c>
      <c r="F318" s="13">
        <f t="shared" si="25"/>
        <v>1.5895953757225433E-2</v>
      </c>
      <c r="G318" s="12">
        <f t="shared" si="26"/>
        <v>-0.69863013698630139</v>
      </c>
      <c r="H318" s="17">
        <f t="shared" si="27"/>
        <v>-4.4973544973544971E-2</v>
      </c>
    </row>
    <row r="319" spans="2:8" ht="15" x14ac:dyDescent="0.2">
      <c r="B319" s="5" t="s">
        <v>116</v>
      </c>
      <c r="C319" s="8">
        <v>9</v>
      </c>
      <c r="D319" s="8">
        <v>1</v>
      </c>
      <c r="E319" s="13">
        <f t="shared" si="24"/>
        <v>7.9365079365079361E-3</v>
      </c>
      <c r="F319" s="13">
        <f t="shared" si="25"/>
        <v>7.2254335260115603E-4</v>
      </c>
      <c r="G319" s="12">
        <f t="shared" si="26"/>
        <v>-0.88888888888888884</v>
      </c>
      <c r="H319" s="17">
        <f t="shared" si="27"/>
        <v>-7.0546737213403876E-3</v>
      </c>
    </row>
    <row r="320" spans="2:8" ht="15" x14ac:dyDescent="0.2">
      <c r="B320" s="5" t="s">
        <v>115</v>
      </c>
      <c r="C320" s="8">
        <v>0</v>
      </c>
      <c r="D320" s="8">
        <v>0</v>
      </c>
      <c r="E320" s="13" t="str">
        <f t="shared" si="24"/>
        <v/>
      </c>
      <c r="F320" s="13" t="str">
        <f t="shared" si="25"/>
        <v/>
      </c>
      <c r="G320" s="12" t="str">
        <f t="shared" si="26"/>
        <v>0</v>
      </c>
      <c r="H320" s="17" t="str">
        <f t="shared" si="27"/>
        <v/>
      </c>
    </row>
    <row r="321" spans="2:8" ht="15" x14ac:dyDescent="0.2">
      <c r="B321" s="5" t="s">
        <v>99</v>
      </c>
      <c r="C321" s="8">
        <v>0</v>
      </c>
      <c r="D321" s="8">
        <v>0</v>
      </c>
      <c r="E321" s="13" t="str">
        <f t="shared" si="24"/>
        <v/>
      </c>
      <c r="F321" s="13" t="str">
        <f t="shared" si="25"/>
        <v/>
      </c>
      <c r="G321" s="12" t="str">
        <f t="shared" si="26"/>
        <v>0</v>
      </c>
      <c r="H321" s="17" t="str">
        <f t="shared" si="27"/>
        <v/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1</v>
      </c>
      <c r="D323" s="8">
        <v>2</v>
      </c>
      <c r="E323" s="13">
        <f t="shared" si="24"/>
        <v>8.8183421516754845E-4</v>
      </c>
      <c r="F323" s="13">
        <f t="shared" si="25"/>
        <v>1.4450867052023121E-3</v>
      </c>
      <c r="G323" s="12">
        <f t="shared" si="26"/>
        <v>1</v>
      </c>
      <c r="H323" s="17">
        <f t="shared" si="27"/>
        <v>8.8183421516754845E-4</v>
      </c>
    </row>
    <row r="324" spans="2:8" ht="15" x14ac:dyDescent="0.2">
      <c r="B324" s="5" t="s">
        <v>479</v>
      </c>
      <c r="C324" s="8">
        <v>0</v>
      </c>
      <c r="D324" s="8">
        <v>0</v>
      </c>
      <c r="E324" s="13" t="str">
        <f t="shared" si="24"/>
        <v/>
      </c>
      <c r="F324" s="13" t="str">
        <f t="shared" si="25"/>
        <v/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25</v>
      </c>
      <c r="D326" s="8">
        <v>64</v>
      </c>
      <c r="E326" s="13">
        <f t="shared" si="24"/>
        <v>2.2045855379188711E-2</v>
      </c>
      <c r="F326" s="13">
        <f t="shared" si="25"/>
        <v>4.6242774566473986E-2</v>
      </c>
      <c r="G326" s="12">
        <f t="shared" si="26"/>
        <v>1.56</v>
      </c>
      <c r="H326" s="17">
        <f t="shared" si="27"/>
        <v>3.439153439153439E-2</v>
      </c>
    </row>
    <row r="327" spans="2:8" ht="15" x14ac:dyDescent="0.2">
      <c r="B327" s="5" t="s">
        <v>359</v>
      </c>
      <c r="C327" s="8">
        <v>1</v>
      </c>
      <c r="D327" s="8">
        <v>2</v>
      </c>
      <c r="E327" s="13">
        <f t="shared" si="24"/>
        <v>8.8183421516754845E-4</v>
      </c>
      <c r="F327" s="13">
        <f t="shared" si="25"/>
        <v>1.4450867052023121E-3</v>
      </c>
      <c r="G327" s="12">
        <f t="shared" si="26"/>
        <v>1</v>
      </c>
      <c r="H327" s="17">
        <f t="shared" si="27"/>
        <v>8.8183421516754845E-4</v>
      </c>
    </row>
    <row r="328" spans="2:8" ht="15" x14ac:dyDescent="0.2">
      <c r="B328" s="5" t="s">
        <v>117</v>
      </c>
      <c r="C328" s="8">
        <v>36</v>
      </c>
      <c r="D328" s="8">
        <v>2</v>
      </c>
      <c r="E328" s="13">
        <f t="shared" si="24"/>
        <v>3.1746031746031744E-2</v>
      </c>
      <c r="F328" s="13">
        <f t="shared" si="25"/>
        <v>1.4450867052023121E-3</v>
      </c>
      <c r="G328" s="12">
        <f t="shared" si="26"/>
        <v>-0.94444444444444442</v>
      </c>
      <c r="H328" s="17">
        <f t="shared" si="27"/>
        <v>-2.9982363315696647E-2</v>
      </c>
    </row>
    <row r="329" spans="2:8" ht="15" x14ac:dyDescent="0.2">
      <c r="B329" s="5" t="s">
        <v>360</v>
      </c>
      <c r="C329" s="8">
        <v>0</v>
      </c>
      <c r="D329" s="8">
        <v>6</v>
      </c>
      <c r="E329" s="13" t="str">
        <f t="shared" si="24"/>
        <v/>
      </c>
      <c r="F329" s="13">
        <f t="shared" si="25"/>
        <v>4.335260115606936E-3</v>
      </c>
      <c r="G329" s="12" t="str">
        <f t="shared" si="26"/>
        <v>0</v>
      </c>
      <c r="H329" s="17" t="str">
        <f t="shared" si="27"/>
        <v/>
      </c>
    </row>
    <row r="330" spans="2:8" ht="15" x14ac:dyDescent="0.2">
      <c r="B330" s="5" t="s">
        <v>361</v>
      </c>
      <c r="C330" s="8">
        <v>0</v>
      </c>
      <c r="D330" s="8">
        <v>9</v>
      </c>
      <c r="E330" s="13" t="str">
        <f t="shared" si="24"/>
        <v/>
      </c>
      <c r="F330" s="13">
        <f t="shared" si="25"/>
        <v>6.5028901734104048E-3</v>
      </c>
      <c r="G330" s="12" t="str">
        <f t="shared" si="26"/>
        <v>0</v>
      </c>
      <c r="H330" s="17" t="str">
        <f t="shared" si="27"/>
        <v/>
      </c>
    </row>
    <row r="331" spans="2:8" ht="15" x14ac:dyDescent="0.2">
      <c r="B331" s="5" t="s">
        <v>118</v>
      </c>
      <c r="C331" s="8">
        <v>4</v>
      </c>
      <c r="D331" s="8">
        <v>0</v>
      </c>
      <c r="E331" s="13">
        <f t="shared" si="24"/>
        <v>3.5273368606701938E-3</v>
      </c>
      <c r="F331" s="13" t="str">
        <f t="shared" si="25"/>
        <v/>
      </c>
      <c r="G331" s="12" t="str">
        <f t="shared" si="26"/>
        <v>0</v>
      </c>
      <c r="H331" s="17">
        <f t="shared" si="27"/>
        <v>0</v>
      </c>
    </row>
    <row r="332" spans="2:8" ht="15" x14ac:dyDescent="0.2">
      <c r="B332" s="5" t="s">
        <v>362</v>
      </c>
      <c r="C332" s="8">
        <v>163</v>
      </c>
      <c r="D332" s="8">
        <v>169</v>
      </c>
      <c r="E332" s="13">
        <f t="shared" si="24"/>
        <v>0.1437389770723104</v>
      </c>
      <c r="F332" s="13">
        <f t="shared" si="25"/>
        <v>0.12210982658959538</v>
      </c>
      <c r="G332" s="12">
        <f t="shared" si="26"/>
        <v>3.6809815950920248E-2</v>
      </c>
      <c r="H332" s="17">
        <f t="shared" si="27"/>
        <v>5.2910052910052907E-3</v>
      </c>
    </row>
    <row r="333" spans="2:8" ht="15" x14ac:dyDescent="0.2">
      <c r="B333" s="5" t="s">
        <v>131</v>
      </c>
      <c r="C333" s="8">
        <v>98</v>
      </c>
      <c r="D333" s="8">
        <v>143</v>
      </c>
      <c r="E333" s="13">
        <f t="shared" si="24"/>
        <v>8.6419753086419748E-2</v>
      </c>
      <c r="F333" s="13">
        <f t="shared" si="25"/>
        <v>0.10332369942196531</v>
      </c>
      <c r="G333" s="12">
        <f t="shared" si="26"/>
        <v>0.45918367346938777</v>
      </c>
      <c r="H333" s="17">
        <f t="shared" si="27"/>
        <v>3.968253968253968E-2</v>
      </c>
    </row>
    <row r="334" spans="2:8" ht="15" x14ac:dyDescent="0.2">
      <c r="B334" s="5" t="s">
        <v>120</v>
      </c>
      <c r="C334" s="8">
        <v>10</v>
      </c>
      <c r="D334" s="8">
        <v>18</v>
      </c>
      <c r="E334" s="13">
        <f t="shared" si="24"/>
        <v>8.8183421516754845E-3</v>
      </c>
      <c r="F334" s="13">
        <f t="shared" si="25"/>
        <v>1.300578034682081E-2</v>
      </c>
      <c r="G334" s="12">
        <f t="shared" si="26"/>
        <v>0.8</v>
      </c>
      <c r="H334" s="17">
        <f t="shared" si="27"/>
        <v>7.0546737213403876E-3</v>
      </c>
    </row>
    <row r="335" spans="2:8" ht="15" x14ac:dyDescent="0.2">
      <c r="B335" s="5" t="s">
        <v>129</v>
      </c>
      <c r="C335" s="8">
        <v>83</v>
      </c>
      <c r="D335" s="8">
        <v>37</v>
      </c>
      <c r="E335" s="13">
        <f t="shared" si="24"/>
        <v>7.3192239858906522E-2</v>
      </c>
      <c r="F335" s="13">
        <f t="shared" si="25"/>
        <v>2.6734104046242775E-2</v>
      </c>
      <c r="G335" s="12">
        <f t="shared" si="26"/>
        <v>-0.55421686746987953</v>
      </c>
      <c r="H335" s="17">
        <f t="shared" si="27"/>
        <v>-4.0564373897707229E-2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0</v>
      </c>
      <c r="D337" s="8">
        <v>1</v>
      </c>
      <c r="E337" s="13" t="str">
        <f t="shared" si="24"/>
        <v/>
      </c>
      <c r="F337" s="13">
        <f t="shared" si="25"/>
        <v>7.2254335260115603E-4</v>
      </c>
      <c r="G337" s="12" t="str">
        <f t="shared" si="26"/>
        <v>0</v>
      </c>
      <c r="H337" s="17" t="str">
        <f t="shared" si="27"/>
        <v/>
      </c>
    </row>
    <row r="338" spans="2:8" ht="30" x14ac:dyDescent="0.2">
      <c r="B338" s="5" t="s">
        <v>363</v>
      </c>
      <c r="C338" s="8">
        <v>0</v>
      </c>
      <c r="D338" s="8">
        <v>0</v>
      </c>
      <c r="E338" s="13" t="str">
        <f t="shared" si="24"/>
        <v/>
      </c>
      <c r="F338" s="13" t="str">
        <f t="shared" si="25"/>
        <v/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1</v>
      </c>
      <c r="D339" s="8">
        <v>1</v>
      </c>
      <c r="E339" s="13">
        <f t="shared" si="24"/>
        <v>8.8183421516754845E-4</v>
      </c>
      <c r="F339" s="13">
        <f t="shared" si="25"/>
        <v>7.2254335260115603E-4</v>
      </c>
      <c r="G339" s="12">
        <f t="shared" si="26"/>
        <v>0</v>
      </c>
      <c r="H339" s="17">
        <f t="shared" si="27"/>
        <v>0</v>
      </c>
    </row>
    <row r="340" spans="2:8" ht="15" x14ac:dyDescent="0.2">
      <c r="B340" s="5" t="s">
        <v>365</v>
      </c>
      <c r="C340" s="8">
        <v>0</v>
      </c>
      <c r="D340" s="8">
        <v>1</v>
      </c>
      <c r="E340" s="13" t="str">
        <f t="shared" si="24"/>
        <v/>
      </c>
      <c r="F340" s="13">
        <f t="shared" si="25"/>
        <v>7.2254335260115603E-4</v>
      </c>
      <c r="G340" s="12" t="str">
        <f t="shared" si="26"/>
        <v>0</v>
      </c>
      <c r="H340" s="17" t="str">
        <f t="shared" si="27"/>
        <v/>
      </c>
    </row>
    <row r="341" spans="2:8" ht="15" x14ac:dyDescent="0.2">
      <c r="B341" s="5" t="s">
        <v>119</v>
      </c>
      <c r="C341" s="8">
        <v>0</v>
      </c>
      <c r="D341" s="8">
        <v>0</v>
      </c>
      <c r="E341" s="13" t="str">
        <f t="shared" si="24"/>
        <v/>
      </c>
      <c r="F341" s="13" t="str">
        <f t="shared" si="25"/>
        <v/>
      </c>
      <c r="G341" s="12" t="str">
        <f t="shared" si="26"/>
        <v>0</v>
      </c>
      <c r="H341" s="17" t="str">
        <f t="shared" si="27"/>
        <v/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1</v>
      </c>
      <c r="D343" s="8">
        <v>10</v>
      </c>
      <c r="E343" s="13">
        <f t="shared" si="24"/>
        <v>8.8183421516754845E-4</v>
      </c>
      <c r="F343" s="13">
        <f t="shared" si="25"/>
        <v>7.2254335260115606E-3</v>
      </c>
      <c r="G343" s="12">
        <f t="shared" si="26"/>
        <v>9</v>
      </c>
      <c r="H343" s="17">
        <f t="shared" si="27"/>
        <v>7.9365079365079361E-3</v>
      </c>
    </row>
    <row r="344" spans="2:8" ht="15" x14ac:dyDescent="0.2">
      <c r="B344" s="5" t="s">
        <v>132</v>
      </c>
      <c r="C344" s="8">
        <v>11</v>
      </c>
      <c r="D344" s="8">
        <v>11</v>
      </c>
      <c r="E344" s="13">
        <f t="shared" si="24"/>
        <v>9.700176366843033E-3</v>
      </c>
      <c r="F344" s="13">
        <f t="shared" si="25"/>
        <v>7.9479768786127163E-3</v>
      </c>
      <c r="G344" s="12">
        <f t="shared" si="26"/>
        <v>0</v>
      </c>
      <c r="H344" s="17">
        <f t="shared" si="27"/>
        <v>0</v>
      </c>
    </row>
    <row r="345" spans="2:8" ht="15" x14ac:dyDescent="0.2">
      <c r="B345" s="5" t="s">
        <v>367</v>
      </c>
      <c r="C345" s="8">
        <v>30</v>
      </c>
      <c r="D345" s="8">
        <v>15</v>
      </c>
      <c r="E345" s="13">
        <f t="shared" si="24"/>
        <v>2.6455026455026454E-2</v>
      </c>
      <c r="F345" s="13">
        <f t="shared" si="25"/>
        <v>1.0838150289017341E-2</v>
      </c>
      <c r="G345" s="12">
        <f t="shared" si="26"/>
        <v>-0.5</v>
      </c>
      <c r="H345" s="17">
        <f t="shared" si="27"/>
        <v>-1.3227513227513227E-2</v>
      </c>
    </row>
    <row r="346" spans="2:8" ht="15" x14ac:dyDescent="0.2">
      <c r="B346" s="5" t="s">
        <v>123</v>
      </c>
      <c r="C346" s="8">
        <v>0</v>
      </c>
      <c r="D346" s="8">
        <v>3</v>
      </c>
      <c r="E346" s="13" t="str">
        <f t="shared" si="24"/>
        <v/>
      </c>
      <c r="F346" s="13">
        <f t="shared" si="25"/>
        <v>2.167630057803468E-3</v>
      </c>
      <c r="G346" s="12" t="str">
        <f t="shared" si="26"/>
        <v>0</v>
      </c>
      <c r="H346" s="17" t="str">
        <f t="shared" si="27"/>
        <v/>
      </c>
    </row>
    <row r="347" spans="2:8" ht="15" x14ac:dyDescent="0.2">
      <c r="B347" s="5" t="s">
        <v>122</v>
      </c>
      <c r="C347" s="8">
        <v>3</v>
      </c>
      <c r="D347" s="8">
        <v>5</v>
      </c>
      <c r="E347" s="13">
        <f t="shared" si="24"/>
        <v>2.6455026455026454E-3</v>
      </c>
      <c r="F347" s="13">
        <f t="shared" si="25"/>
        <v>3.6127167630057803E-3</v>
      </c>
      <c r="G347" s="12">
        <f t="shared" si="26"/>
        <v>0.66666666666666663</v>
      </c>
      <c r="H347" s="17">
        <f t="shared" si="27"/>
        <v>1.7636684303350969E-3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4</v>
      </c>
      <c r="D354" s="8">
        <v>10</v>
      </c>
      <c r="E354" s="13">
        <f t="shared" si="24"/>
        <v>3.5273368606701938E-3</v>
      </c>
      <c r="F354" s="13">
        <f t="shared" si="25"/>
        <v>7.2254335260115606E-3</v>
      </c>
      <c r="G354" s="12">
        <f t="shared" si="26"/>
        <v>1.5</v>
      </c>
      <c r="H354" s="17">
        <f t="shared" si="27"/>
        <v>5.2910052910052907E-3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1</v>
      </c>
      <c r="D357" s="8">
        <v>0</v>
      </c>
      <c r="E357" s="13">
        <f t="shared" si="24"/>
        <v>8.8183421516754845E-4</v>
      </c>
      <c r="F357" s="13" t="str">
        <f t="shared" si="25"/>
        <v/>
      </c>
      <c r="G357" s="12" t="str">
        <f t="shared" si="26"/>
        <v>0</v>
      </c>
      <c r="H357" s="17">
        <f t="shared" si="27"/>
        <v>0</v>
      </c>
    </row>
    <row r="358" spans="2:8" ht="15" x14ac:dyDescent="0.2">
      <c r="B358" s="5" t="s">
        <v>128</v>
      </c>
      <c r="C358" s="8">
        <v>0</v>
      </c>
      <c r="D358" s="8">
        <v>13</v>
      </c>
      <c r="E358" s="13" t="str">
        <f t="shared" si="24"/>
        <v/>
      </c>
      <c r="F358" s="13">
        <f t="shared" si="25"/>
        <v>9.3930635838150294E-3</v>
      </c>
      <c r="G358" s="12" t="str">
        <f t="shared" si="26"/>
        <v>0</v>
      </c>
      <c r="H358" s="17" t="str">
        <f t="shared" si="27"/>
        <v/>
      </c>
    </row>
    <row r="359" spans="2:8" ht="15" x14ac:dyDescent="0.2">
      <c r="B359" s="5" t="s">
        <v>124</v>
      </c>
      <c r="C359" s="8">
        <v>0</v>
      </c>
      <c r="D359" s="8">
        <v>24</v>
      </c>
      <c r="E359" s="13" t="str">
        <f t="shared" si="24"/>
        <v/>
      </c>
      <c r="F359" s="13">
        <f t="shared" si="25"/>
        <v>1.7341040462427744E-2</v>
      </c>
      <c r="G359" s="12" t="str">
        <f t="shared" si="26"/>
        <v>0</v>
      </c>
      <c r="H359" s="17" t="str">
        <f t="shared" si="27"/>
        <v/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28</v>
      </c>
      <c r="D363" s="8">
        <v>0</v>
      </c>
      <c r="E363" s="13">
        <f t="shared" si="28"/>
        <v>2.4691358024691357E-2</v>
      </c>
      <c r="F363" s="13" t="str">
        <f t="shared" si="29"/>
        <v/>
      </c>
      <c r="G363" s="12" t="str">
        <f t="shared" si="30"/>
        <v>0</v>
      </c>
      <c r="H363" s="17">
        <f t="shared" si="31"/>
        <v>0</v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0</v>
      </c>
      <c r="E368" s="13" t="str">
        <f t="shared" si="28"/>
        <v/>
      </c>
      <c r="F368" s="13" t="str">
        <f t="shared" si="29"/>
        <v/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4</v>
      </c>
      <c r="D369" s="8">
        <v>1</v>
      </c>
      <c r="E369" s="13">
        <f t="shared" si="28"/>
        <v>3.5273368606701938E-3</v>
      </c>
      <c r="F369" s="13">
        <f t="shared" si="29"/>
        <v>7.2254335260115603E-4</v>
      </c>
      <c r="G369" s="12">
        <f t="shared" si="30"/>
        <v>-0.75</v>
      </c>
      <c r="H369" s="17">
        <f t="shared" si="31"/>
        <v>-2.6455026455026454E-3</v>
      </c>
    </row>
    <row r="370" spans="2:8" ht="15" x14ac:dyDescent="0.2">
      <c r="B370" s="5" t="s">
        <v>136</v>
      </c>
      <c r="C370" s="8">
        <v>4</v>
      </c>
      <c r="D370" s="8">
        <v>25</v>
      </c>
      <c r="E370" s="13">
        <f t="shared" si="28"/>
        <v>3.5273368606701938E-3</v>
      </c>
      <c r="F370" s="13">
        <f t="shared" si="29"/>
        <v>1.8063583815028903E-2</v>
      </c>
      <c r="G370" s="12">
        <f t="shared" si="30"/>
        <v>5.25</v>
      </c>
      <c r="H370" s="17">
        <f t="shared" si="31"/>
        <v>1.8518518518518517E-2</v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1</v>
      </c>
      <c r="D372" s="8">
        <v>8</v>
      </c>
      <c r="E372" s="13">
        <f t="shared" si="28"/>
        <v>8.8183421516754845E-4</v>
      </c>
      <c r="F372" s="13">
        <f t="shared" si="29"/>
        <v>5.7803468208092483E-3</v>
      </c>
      <c r="G372" s="12">
        <f t="shared" si="30"/>
        <v>7</v>
      </c>
      <c r="H372" s="17">
        <f t="shared" si="31"/>
        <v>6.1728395061728392E-3</v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3</v>
      </c>
      <c r="D374" s="8">
        <v>0</v>
      </c>
      <c r="E374" s="13">
        <f t="shared" si="28"/>
        <v>2.6455026455026454E-3</v>
      </c>
      <c r="F374" s="13" t="str">
        <f t="shared" si="29"/>
        <v/>
      </c>
      <c r="G374" s="12" t="str">
        <f t="shared" si="30"/>
        <v>0</v>
      </c>
      <c r="H374" s="17">
        <f t="shared" si="31"/>
        <v>0</v>
      </c>
    </row>
    <row r="375" spans="2:8" ht="15" x14ac:dyDescent="0.2">
      <c r="B375" s="5" t="s">
        <v>384</v>
      </c>
      <c r="C375" s="8">
        <v>0</v>
      </c>
      <c r="D375" s="8">
        <v>1</v>
      </c>
      <c r="E375" s="13" t="str">
        <f t="shared" si="28"/>
        <v/>
      </c>
      <c r="F375" s="13">
        <f t="shared" si="29"/>
        <v>7.2254335260115603E-4</v>
      </c>
      <c r="G375" s="12" t="str">
        <f t="shared" si="30"/>
        <v>0</v>
      </c>
      <c r="H375" s="17" t="str">
        <f t="shared" si="31"/>
        <v/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8</v>
      </c>
      <c r="D377" s="8">
        <v>2</v>
      </c>
      <c r="E377" s="13">
        <f t="shared" si="28"/>
        <v>7.0546737213403876E-3</v>
      </c>
      <c r="F377" s="13">
        <f t="shared" si="29"/>
        <v>1.4450867052023121E-3</v>
      </c>
      <c r="G377" s="12">
        <f t="shared" si="30"/>
        <v>-0.75</v>
      </c>
      <c r="H377" s="17">
        <f t="shared" si="31"/>
        <v>-5.2910052910052907E-3</v>
      </c>
    </row>
    <row r="378" spans="2:8" ht="15" x14ac:dyDescent="0.2">
      <c r="B378" s="5" t="s">
        <v>150</v>
      </c>
      <c r="C378" s="8">
        <v>24</v>
      </c>
      <c r="D378" s="8">
        <v>12</v>
      </c>
      <c r="E378" s="13">
        <f t="shared" si="28"/>
        <v>2.1164021164021163E-2</v>
      </c>
      <c r="F378" s="13">
        <f t="shared" si="29"/>
        <v>8.670520231213872E-3</v>
      </c>
      <c r="G378" s="12">
        <f t="shared" si="30"/>
        <v>-0.5</v>
      </c>
      <c r="H378" s="17">
        <f t="shared" si="31"/>
        <v>-1.0582010582010581E-2</v>
      </c>
    </row>
    <row r="379" spans="2:8" ht="15" x14ac:dyDescent="0.2">
      <c r="B379" s="5" t="s">
        <v>385</v>
      </c>
      <c r="C379" s="8">
        <v>15</v>
      </c>
      <c r="D379" s="8">
        <v>4</v>
      </c>
      <c r="E379" s="13">
        <f t="shared" si="28"/>
        <v>1.3227513227513227E-2</v>
      </c>
      <c r="F379" s="13">
        <f t="shared" si="29"/>
        <v>2.8901734104046241E-3</v>
      </c>
      <c r="G379" s="12">
        <f t="shared" si="30"/>
        <v>-0.73333333333333328</v>
      </c>
      <c r="H379" s="17">
        <f t="shared" si="31"/>
        <v>-9.700176366843033E-3</v>
      </c>
    </row>
    <row r="380" spans="2:8" ht="30" x14ac:dyDescent="0.2">
      <c r="B380" s="5" t="s">
        <v>386</v>
      </c>
      <c r="C380" s="8">
        <v>0</v>
      </c>
      <c r="D380" s="8">
        <v>2</v>
      </c>
      <c r="E380" s="13" t="str">
        <f t="shared" si="28"/>
        <v/>
      </c>
      <c r="F380" s="13">
        <f t="shared" si="29"/>
        <v>1.4450867052023121E-3</v>
      </c>
      <c r="G380" s="12" t="str">
        <f t="shared" si="30"/>
        <v>0</v>
      </c>
      <c r="H380" s="17" t="str">
        <f t="shared" si="31"/>
        <v/>
      </c>
    </row>
    <row r="381" spans="2:8" ht="30" x14ac:dyDescent="0.2">
      <c r="B381" s="5" t="s">
        <v>387</v>
      </c>
      <c r="C381" s="8">
        <v>0</v>
      </c>
      <c r="D381" s="8">
        <v>0</v>
      </c>
      <c r="E381" s="13" t="str">
        <f t="shared" si="28"/>
        <v/>
      </c>
      <c r="F381" s="13" t="str">
        <f t="shared" si="29"/>
        <v/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0</v>
      </c>
      <c r="D382" s="8">
        <v>0</v>
      </c>
      <c r="E382" s="13" t="str">
        <f t="shared" si="28"/>
        <v/>
      </c>
      <c r="F382" s="13" t="str">
        <f t="shared" si="29"/>
        <v/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4</v>
      </c>
      <c r="D383" s="8">
        <v>2</v>
      </c>
      <c r="E383" s="13">
        <f t="shared" si="28"/>
        <v>3.5273368606701938E-3</v>
      </c>
      <c r="F383" s="13">
        <f t="shared" si="29"/>
        <v>1.4450867052023121E-3</v>
      </c>
      <c r="G383" s="12">
        <f t="shared" si="30"/>
        <v>-0.5</v>
      </c>
      <c r="H383" s="17">
        <f t="shared" si="31"/>
        <v>-1.7636684303350969E-3</v>
      </c>
    </row>
    <row r="384" spans="2:8" ht="15" x14ac:dyDescent="0.2">
      <c r="B384" s="5" t="s">
        <v>389</v>
      </c>
      <c r="C384" s="8">
        <v>0</v>
      </c>
      <c r="D384" s="8">
        <v>0</v>
      </c>
      <c r="E384" s="13" t="str">
        <f t="shared" si="28"/>
        <v/>
      </c>
      <c r="F384" s="13" t="str">
        <f t="shared" si="29"/>
        <v/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1</v>
      </c>
      <c r="D385" s="8">
        <v>0</v>
      </c>
      <c r="E385" s="13">
        <f t="shared" si="28"/>
        <v>8.8183421516754845E-4</v>
      </c>
      <c r="F385" s="13" t="str">
        <f t="shared" si="29"/>
        <v/>
      </c>
      <c r="G385" s="12" t="str">
        <f t="shared" si="30"/>
        <v>0</v>
      </c>
      <c r="H385" s="17">
        <f t="shared" si="31"/>
        <v>0</v>
      </c>
    </row>
    <row r="386" spans="2:8" ht="15" x14ac:dyDescent="0.2">
      <c r="B386" s="5" t="s">
        <v>482</v>
      </c>
      <c r="C386" s="8">
        <v>0</v>
      </c>
      <c r="D386" s="8">
        <v>0</v>
      </c>
      <c r="E386" s="13" t="str">
        <f t="shared" si="28"/>
        <v/>
      </c>
      <c r="F386" s="13" t="str">
        <f t="shared" si="29"/>
        <v/>
      </c>
      <c r="G386" s="12" t="str">
        <f t="shared" si="30"/>
        <v>0</v>
      </c>
      <c r="H386" s="17" t="str">
        <f t="shared" si="31"/>
        <v/>
      </c>
    </row>
    <row r="387" spans="2:8" ht="15" x14ac:dyDescent="0.2">
      <c r="B387" s="5" t="s">
        <v>145</v>
      </c>
      <c r="C387" s="8">
        <v>22</v>
      </c>
      <c r="D387" s="8">
        <v>7</v>
      </c>
      <c r="E387" s="13">
        <f t="shared" si="28"/>
        <v>1.9400352733686066E-2</v>
      </c>
      <c r="F387" s="13">
        <f t="shared" si="29"/>
        <v>5.0578034682080926E-3</v>
      </c>
      <c r="G387" s="12">
        <f t="shared" si="30"/>
        <v>-0.68181818181818177</v>
      </c>
      <c r="H387" s="17">
        <f t="shared" si="31"/>
        <v>-1.3227513227513225E-2</v>
      </c>
    </row>
    <row r="388" spans="2:8" ht="15" x14ac:dyDescent="0.2">
      <c r="B388" s="5" t="s">
        <v>390</v>
      </c>
      <c r="C388" s="8">
        <v>1</v>
      </c>
      <c r="D388" s="8">
        <v>16</v>
      </c>
      <c r="E388" s="13">
        <f t="shared" si="28"/>
        <v>8.8183421516754845E-4</v>
      </c>
      <c r="F388" s="13">
        <f t="shared" si="29"/>
        <v>1.1560693641618497E-2</v>
      </c>
      <c r="G388" s="12">
        <f t="shared" si="30"/>
        <v>15</v>
      </c>
      <c r="H388" s="17">
        <f t="shared" si="31"/>
        <v>1.3227513227513227E-2</v>
      </c>
    </row>
    <row r="389" spans="2:8" ht="15" x14ac:dyDescent="0.2">
      <c r="B389" s="5" t="s">
        <v>144</v>
      </c>
      <c r="C389" s="8">
        <v>0</v>
      </c>
      <c r="D389" s="8">
        <v>14</v>
      </c>
      <c r="E389" s="13" t="str">
        <f t="shared" si="28"/>
        <v/>
      </c>
      <c r="F389" s="13">
        <f t="shared" si="29"/>
        <v>1.0115606936416185E-2</v>
      </c>
      <c r="G389" s="12" t="str">
        <f t="shared" si="30"/>
        <v>0</v>
      </c>
      <c r="H389" s="17" t="str">
        <f t="shared" si="31"/>
        <v/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2</v>
      </c>
      <c r="D391" s="8">
        <v>6</v>
      </c>
      <c r="E391" s="13">
        <f t="shared" si="28"/>
        <v>1.7636684303350969E-3</v>
      </c>
      <c r="F391" s="13">
        <f t="shared" si="29"/>
        <v>4.335260115606936E-3</v>
      </c>
      <c r="G391" s="12">
        <f t="shared" si="30"/>
        <v>2</v>
      </c>
      <c r="H391" s="17">
        <f t="shared" si="31"/>
        <v>3.5273368606701938E-3</v>
      </c>
    </row>
    <row r="392" spans="2:8" ht="15" x14ac:dyDescent="0.2">
      <c r="B392" s="5" t="s">
        <v>141</v>
      </c>
      <c r="C392" s="8">
        <v>4</v>
      </c>
      <c r="D392" s="8">
        <v>3</v>
      </c>
      <c r="E392" s="13">
        <f t="shared" si="28"/>
        <v>3.5273368606701938E-3</v>
      </c>
      <c r="F392" s="13">
        <f t="shared" si="29"/>
        <v>2.167630057803468E-3</v>
      </c>
      <c r="G392" s="12">
        <f t="shared" si="30"/>
        <v>-0.25</v>
      </c>
      <c r="H392" s="17">
        <f t="shared" si="31"/>
        <v>-8.8183421516754845E-4</v>
      </c>
    </row>
    <row r="393" spans="2:8" ht="15" x14ac:dyDescent="0.2">
      <c r="B393" s="5" t="s">
        <v>391</v>
      </c>
      <c r="C393" s="8">
        <v>73</v>
      </c>
      <c r="D393" s="8">
        <v>340</v>
      </c>
      <c r="E393" s="13">
        <f t="shared" si="28"/>
        <v>6.4373897707231037E-2</v>
      </c>
      <c r="F393" s="13">
        <f t="shared" si="29"/>
        <v>0.24566473988439305</v>
      </c>
      <c r="G393" s="12">
        <f t="shared" si="30"/>
        <v>3.6575342465753424</v>
      </c>
      <c r="H393" s="17">
        <f t="shared" si="31"/>
        <v>0.23544973544973544</v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5</v>
      </c>
      <c r="D395" s="8">
        <v>32</v>
      </c>
      <c r="E395" s="13">
        <f t="shared" si="28"/>
        <v>4.4091710758377423E-3</v>
      </c>
      <c r="F395" s="13">
        <f t="shared" si="29"/>
        <v>2.3121387283236993E-2</v>
      </c>
      <c r="G395" s="12">
        <f t="shared" si="30"/>
        <v>5.4</v>
      </c>
      <c r="H395" s="17">
        <f t="shared" si="31"/>
        <v>2.3809523809523808E-2</v>
      </c>
    </row>
    <row r="396" spans="2:8" ht="15" x14ac:dyDescent="0.2">
      <c r="B396" s="5" t="s">
        <v>152</v>
      </c>
      <c r="C396" s="8">
        <v>1</v>
      </c>
      <c r="D396" s="8">
        <v>0</v>
      </c>
      <c r="E396" s="13">
        <f t="shared" si="28"/>
        <v>8.8183421516754845E-4</v>
      </c>
      <c r="F396" s="13" t="str">
        <f t="shared" si="29"/>
        <v/>
      </c>
      <c r="G396" s="12" t="str">
        <f t="shared" si="30"/>
        <v>0</v>
      </c>
      <c r="H396" s="17">
        <f t="shared" si="31"/>
        <v>0</v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1</v>
      </c>
      <c r="D398" s="8">
        <v>16</v>
      </c>
      <c r="E398" s="13">
        <f t="shared" si="28"/>
        <v>8.8183421516754845E-4</v>
      </c>
      <c r="F398" s="13">
        <f t="shared" si="29"/>
        <v>1.1560693641618497E-2</v>
      </c>
      <c r="G398" s="12">
        <f t="shared" si="30"/>
        <v>15</v>
      </c>
      <c r="H398" s="17">
        <f t="shared" si="31"/>
        <v>1.3227513227513227E-2</v>
      </c>
    </row>
    <row r="399" spans="2:8" ht="15" x14ac:dyDescent="0.2">
      <c r="B399" s="5" t="s">
        <v>149</v>
      </c>
      <c r="C399" s="8">
        <v>0</v>
      </c>
      <c r="D399" s="8">
        <v>1</v>
      </c>
      <c r="E399" s="13" t="str">
        <f t="shared" si="28"/>
        <v/>
      </c>
      <c r="F399" s="13">
        <f t="shared" si="29"/>
        <v>7.2254335260115603E-4</v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1</v>
      </c>
      <c r="D400" s="8">
        <v>2</v>
      </c>
      <c r="E400" s="13">
        <f t="shared" si="28"/>
        <v>8.8183421516754845E-4</v>
      </c>
      <c r="F400" s="13">
        <f t="shared" si="29"/>
        <v>1.4450867052023121E-3</v>
      </c>
      <c r="G400" s="12">
        <f t="shared" si="30"/>
        <v>1</v>
      </c>
      <c r="H400" s="17">
        <f t="shared" si="31"/>
        <v>8.8183421516754845E-4</v>
      </c>
    </row>
    <row r="401" spans="2:8" ht="15" x14ac:dyDescent="0.2">
      <c r="B401" s="5" t="s">
        <v>393</v>
      </c>
      <c r="C401" s="8">
        <v>14</v>
      </c>
      <c r="D401" s="8">
        <v>5</v>
      </c>
      <c r="E401" s="13">
        <f t="shared" si="28"/>
        <v>1.2345679012345678E-2</v>
      </c>
      <c r="F401" s="13">
        <f t="shared" si="29"/>
        <v>3.6127167630057803E-3</v>
      </c>
      <c r="G401" s="12">
        <f t="shared" si="30"/>
        <v>-0.6428571428571429</v>
      </c>
      <c r="H401" s="17">
        <f t="shared" si="31"/>
        <v>-7.9365079365079361E-3</v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0</v>
      </c>
      <c r="D403" s="8">
        <v>3</v>
      </c>
      <c r="E403" s="13" t="str">
        <f t="shared" si="28"/>
        <v/>
      </c>
      <c r="F403" s="13">
        <f t="shared" si="29"/>
        <v>2.167630057803468E-3</v>
      </c>
      <c r="G403" s="12" t="str">
        <f t="shared" si="30"/>
        <v>0</v>
      </c>
      <c r="H403" s="17" t="str">
        <f t="shared" si="31"/>
        <v/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2</v>
      </c>
      <c r="D405" s="8">
        <v>6</v>
      </c>
      <c r="E405" s="13">
        <f t="shared" si="28"/>
        <v>1.7636684303350969E-3</v>
      </c>
      <c r="F405" s="13">
        <f t="shared" si="29"/>
        <v>4.335260115606936E-3</v>
      </c>
      <c r="G405" s="12">
        <f t="shared" si="30"/>
        <v>2</v>
      </c>
      <c r="H405" s="17">
        <f t="shared" si="31"/>
        <v>3.5273368606701938E-3</v>
      </c>
    </row>
    <row r="406" spans="2:8" ht="15" x14ac:dyDescent="0.2">
      <c r="B406" s="5" t="s">
        <v>398</v>
      </c>
      <c r="C406" s="8">
        <v>9</v>
      </c>
      <c r="D406" s="8">
        <v>4</v>
      </c>
      <c r="E406" s="13">
        <f t="shared" si="28"/>
        <v>7.9365079365079361E-3</v>
      </c>
      <c r="F406" s="13">
        <f t="shared" si="29"/>
        <v>2.8901734104046241E-3</v>
      </c>
      <c r="G406" s="12">
        <f t="shared" si="30"/>
        <v>-0.55555555555555558</v>
      </c>
      <c r="H406" s="17">
        <f t="shared" si="31"/>
        <v>-4.4091710758377423E-3</v>
      </c>
    </row>
    <row r="407" spans="2:8" ht="15" x14ac:dyDescent="0.2">
      <c r="B407" s="5" t="s">
        <v>399</v>
      </c>
      <c r="C407" s="8">
        <v>2</v>
      </c>
      <c r="D407" s="8">
        <v>2</v>
      </c>
      <c r="E407" s="13">
        <f t="shared" si="28"/>
        <v>1.7636684303350969E-3</v>
      </c>
      <c r="F407" s="13">
        <f t="shared" si="29"/>
        <v>1.4450867052023121E-3</v>
      </c>
      <c r="G407" s="12">
        <f t="shared" si="30"/>
        <v>0</v>
      </c>
      <c r="H407" s="17">
        <f t="shared" si="31"/>
        <v>0</v>
      </c>
    </row>
    <row r="408" spans="2:8" ht="15" x14ac:dyDescent="0.2">
      <c r="B408" s="5" t="s">
        <v>400</v>
      </c>
      <c r="C408" s="8">
        <v>35</v>
      </c>
      <c r="D408" s="8">
        <v>4</v>
      </c>
      <c r="E408" s="13">
        <f t="shared" si="28"/>
        <v>3.0864197530864196E-2</v>
      </c>
      <c r="F408" s="13">
        <f t="shared" si="29"/>
        <v>2.8901734104046241E-3</v>
      </c>
      <c r="G408" s="12">
        <f t="shared" si="30"/>
        <v>-0.88571428571428568</v>
      </c>
      <c r="H408" s="17">
        <f t="shared" si="31"/>
        <v>-2.7336860670194002E-2</v>
      </c>
    </row>
    <row r="409" spans="2:8" ht="15" x14ac:dyDescent="0.2">
      <c r="B409" s="5" t="s">
        <v>140</v>
      </c>
      <c r="C409" s="8">
        <v>3</v>
      </c>
      <c r="D409" s="8">
        <v>4</v>
      </c>
      <c r="E409" s="13">
        <f t="shared" si="28"/>
        <v>2.6455026455026454E-3</v>
      </c>
      <c r="F409" s="13">
        <f t="shared" si="29"/>
        <v>2.8901734104046241E-3</v>
      </c>
      <c r="G409" s="12">
        <f t="shared" si="30"/>
        <v>0.33333333333333331</v>
      </c>
      <c r="H409" s="17">
        <f t="shared" si="31"/>
        <v>8.8183421516754845E-4</v>
      </c>
    </row>
    <row r="410" spans="2:8" ht="15" x14ac:dyDescent="0.2">
      <c r="B410" s="5" t="s">
        <v>401</v>
      </c>
      <c r="C410" s="8">
        <v>1</v>
      </c>
      <c r="D410" s="8">
        <v>0</v>
      </c>
      <c r="E410" s="13">
        <f t="shared" si="28"/>
        <v>8.8183421516754845E-4</v>
      </c>
      <c r="F410" s="13" t="str">
        <f t="shared" si="29"/>
        <v/>
      </c>
      <c r="G410" s="12" t="str">
        <f t="shared" si="30"/>
        <v>0</v>
      </c>
      <c r="H410" s="17">
        <f t="shared" si="31"/>
        <v>0</v>
      </c>
    </row>
    <row r="411" spans="2:8" ht="15" x14ac:dyDescent="0.2">
      <c r="B411" s="5" t="s">
        <v>402</v>
      </c>
      <c r="C411" s="8">
        <v>0</v>
      </c>
      <c r="D411" s="8">
        <v>4</v>
      </c>
      <c r="E411" s="13" t="str">
        <f t="shared" si="28"/>
        <v/>
      </c>
      <c r="F411" s="13">
        <f t="shared" si="29"/>
        <v>2.8901734104046241E-3</v>
      </c>
      <c r="G411" s="12" t="str">
        <f t="shared" si="30"/>
        <v>0</v>
      </c>
      <c r="H411" s="17" t="str">
        <f t="shared" si="31"/>
        <v/>
      </c>
    </row>
    <row r="412" spans="2:8" ht="15" x14ac:dyDescent="0.2">
      <c r="B412" s="5" t="s">
        <v>403</v>
      </c>
      <c r="C412" s="8">
        <v>0</v>
      </c>
      <c r="D412" s="8">
        <v>2</v>
      </c>
      <c r="E412" s="13" t="str">
        <f t="shared" si="28"/>
        <v/>
      </c>
      <c r="F412" s="13">
        <f t="shared" si="29"/>
        <v>1.4450867052023121E-3</v>
      </c>
      <c r="G412" s="12" t="str">
        <f t="shared" si="30"/>
        <v>0</v>
      </c>
      <c r="H412" s="17" t="str">
        <f t="shared" si="31"/>
        <v/>
      </c>
    </row>
    <row r="413" spans="2:8" ht="15" x14ac:dyDescent="0.2">
      <c r="B413" s="5" t="s">
        <v>404</v>
      </c>
      <c r="C413" s="8">
        <v>3</v>
      </c>
      <c r="D413" s="8">
        <v>0</v>
      </c>
      <c r="E413" s="13">
        <f t="shared" si="28"/>
        <v>2.6455026455026454E-3</v>
      </c>
      <c r="F413" s="13" t="str">
        <f t="shared" si="29"/>
        <v/>
      </c>
      <c r="G413" s="12" t="str">
        <f t="shared" si="30"/>
        <v>0</v>
      </c>
      <c r="H413" s="17">
        <f t="shared" si="31"/>
        <v>0</v>
      </c>
    </row>
    <row r="414" spans="2:8" ht="15" x14ac:dyDescent="0.2">
      <c r="B414" s="5" t="s">
        <v>405</v>
      </c>
      <c r="C414" s="8">
        <v>0</v>
      </c>
      <c r="D414" s="8">
        <v>0</v>
      </c>
      <c r="E414" s="13" t="str">
        <f t="shared" si="28"/>
        <v/>
      </c>
      <c r="F414" s="13" t="str">
        <f t="shared" si="29"/>
        <v/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0</v>
      </c>
      <c r="D416" s="8">
        <v>1</v>
      </c>
      <c r="E416" s="13" t="str">
        <f t="shared" si="28"/>
        <v/>
      </c>
      <c r="F416" s="13">
        <f t="shared" si="29"/>
        <v>7.2254335260115603E-4</v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4</v>
      </c>
      <c r="D417" s="8">
        <v>0</v>
      </c>
      <c r="E417" s="13">
        <f t="shared" si="28"/>
        <v>3.5273368606701938E-3</v>
      </c>
      <c r="F417" s="13" t="str">
        <f t="shared" si="29"/>
        <v/>
      </c>
      <c r="G417" s="12" t="str">
        <f t="shared" si="30"/>
        <v>0</v>
      </c>
      <c r="H417" s="17">
        <f t="shared" si="31"/>
        <v>0</v>
      </c>
    </row>
    <row r="418" spans="2:8" ht="30" x14ac:dyDescent="0.2">
      <c r="B418" s="5" t="s">
        <v>167</v>
      </c>
      <c r="C418" s="8">
        <v>0</v>
      </c>
      <c r="D418" s="8">
        <v>1</v>
      </c>
      <c r="E418" s="13" t="str">
        <f t="shared" si="28"/>
        <v/>
      </c>
      <c r="F418" s="13">
        <f t="shared" si="29"/>
        <v>7.2254335260115603E-4</v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0</v>
      </c>
      <c r="D419" s="8">
        <v>0</v>
      </c>
      <c r="E419" s="13" t="str">
        <f t="shared" si="28"/>
        <v/>
      </c>
      <c r="F419" s="13" t="str">
        <f t="shared" si="29"/>
        <v/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0</v>
      </c>
      <c r="D420" s="8">
        <v>0</v>
      </c>
      <c r="E420" s="13" t="str">
        <f t="shared" si="28"/>
        <v/>
      </c>
      <c r="F420" s="13" t="str">
        <f t="shared" si="29"/>
        <v/>
      </c>
      <c r="G420" s="12" t="str">
        <f t="shared" si="30"/>
        <v>0</v>
      </c>
      <c r="H420" s="17" t="str">
        <f t="shared" si="31"/>
        <v/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2</v>
      </c>
      <c r="D422" s="8">
        <v>0</v>
      </c>
      <c r="E422" s="13">
        <f t="shared" si="28"/>
        <v>1.7636684303350969E-3</v>
      </c>
      <c r="F422" s="13" t="str">
        <f t="shared" si="29"/>
        <v/>
      </c>
      <c r="G422" s="12" t="str">
        <f t="shared" si="30"/>
        <v>0</v>
      </c>
      <c r="H422" s="17">
        <f t="shared" si="31"/>
        <v>0</v>
      </c>
    </row>
    <row r="423" spans="2:8" ht="15" x14ac:dyDescent="0.2">
      <c r="B423" s="5" t="s">
        <v>411</v>
      </c>
      <c r="C423" s="8">
        <v>0</v>
      </c>
      <c r="D423" s="8">
        <v>0</v>
      </c>
      <c r="E423" s="13" t="str">
        <f t="shared" si="28"/>
        <v/>
      </c>
      <c r="F423" s="13" t="str">
        <f t="shared" si="29"/>
        <v/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0</v>
      </c>
      <c r="E429" s="13" t="str">
        <f t="shared" si="32"/>
        <v/>
      </c>
      <c r="F429" s="13" t="str">
        <f t="shared" si="33"/>
        <v/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0</v>
      </c>
      <c r="D430" s="8">
        <v>1</v>
      </c>
      <c r="E430" s="13" t="str">
        <f t="shared" si="32"/>
        <v/>
      </c>
      <c r="F430" s="13">
        <f t="shared" si="33"/>
        <v>7.2254335260115603E-4</v>
      </c>
      <c r="G430" s="12" t="str">
        <f t="shared" si="34"/>
        <v>0</v>
      </c>
      <c r="H430" s="17" t="str">
        <f t="shared" si="35"/>
        <v/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3</v>
      </c>
      <c r="D432" s="8">
        <v>2</v>
      </c>
      <c r="E432" s="13">
        <f t="shared" si="32"/>
        <v>2.6455026455026454E-3</v>
      </c>
      <c r="F432" s="13">
        <f t="shared" si="33"/>
        <v>1.4450867052023121E-3</v>
      </c>
      <c r="G432" s="12">
        <f t="shared" si="34"/>
        <v>-0.33333333333333331</v>
      </c>
      <c r="H432" s="17">
        <f t="shared" si="35"/>
        <v>-8.8183421516754845E-4</v>
      </c>
    </row>
    <row r="433" spans="2:8" ht="15" x14ac:dyDescent="0.2">
      <c r="B433" s="5" t="s">
        <v>163</v>
      </c>
      <c r="C433" s="8">
        <v>1</v>
      </c>
      <c r="D433" s="8">
        <v>2</v>
      </c>
      <c r="E433" s="13">
        <f t="shared" si="32"/>
        <v>8.8183421516754845E-4</v>
      </c>
      <c r="F433" s="13">
        <f t="shared" si="33"/>
        <v>1.4450867052023121E-3</v>
      </c>
      <c r="G433" s="12">
        <f t="shared" si="34"/>
        <v>1</v>
      </c>
      <c r="H433" s="17">
        <f t="shared" si="35"/>
        <v>8.8183421516754845E-4</v>
      </c>
    </row>
    <row r="434" spans="2:8" ht="30" x14ac:dyDescent="0.2">
      <c r="B434" s="5" t="s">
        <v>419</v>
      </c>
      <c r="C434" s="8">
        <v>2</v>
      </c>
      <c r="D434" s="8">
        <v>0</v>
      </c>
      <c r="E434" s="13">
        <f t="shared" si="32"/>
        <v>1.7636684303350969E-3</v>
      </c>
      <c r="F434" s="13" t="str">
        <f t="shared" si="33"/>
        <v/>
      </c>
      <c r="G434" s="12" t="str">
        <f t="shared" si="34"/>
        <v>0</v>
      </c>
      <c r="H434" s="17">
        <f t="shared" si="35"/>
        <v>0</v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0</v>
      </c>
      <c r="D437" s="8">
        <v>3</v>
      </c>
      <c r="E437" s="13" t="str">
        <f t="shared" si="32"/>
        <v/>
      </c>
      <c r="F437" s="13">
        <f t="shared" si="33"/>
        <v>2.167630057803468E-3</v>
      </c>
      <c r="G437" s="12" t="str">
        <f t="shared" si="34"/>
        <v>0</v>
      </c>
      <c r="H437" s="17" t="str">
        <f t="shared" si="35"/>
        <v/>
      </c>
    </row>
    <row r="438" spans="2:8" ht="15" x14ac:dyDescent="0.2">
      <c r="B438" s="5" t="s">
        <v>156</v>
      </c>
      <c r="C438" s="8">
        <v>0</v>
      </c>
      <c r="D438" s="8">
        <v>3</v>
      </c>
      <c r="E438" s="13" t="str">
        <f t="shared" si="32"/>
        <v/>
      </c>
      <c r="F438" s="13">
        <f t="shared" si="33"/>
        <v>2.167630057803468E-3</v>
      </c>
      <c r="G438" s="12" t="str">
        <f t="shared" si="34"/>
        <v>0</v>
      </c>
      <c r="H438" s="17" t="str">
        <f t="shared" si="35"/>
        <v/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1</v>
      </c>
      <c r="E441" s="13" t="str">
        <f t="shared" si="32"/>
        <v/>
      </c>
      <c r="F441" s="13">
        <f t="shared" si="33"/>
        <v>7.2254335260115603E-4</v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0</v>
      </c>
      <c r="D442" s="8">
        <v>0</v>
      </c>
      <c r="E442" s="13" t="str">
        <f t="shared" si="32"/>
        <v/>
      </c>
      <c r="F442" s="13" t="str">
        <f t="shared" si="33"/>
        <v/>
      </c>
      <c r="G442" s="12" t="str">
        <f t="shared" si="34"/>
        <v>0</v>
      </c>
      <c r="H442" s="17" t="str">
        <f t="shared" si="35"/>
        <v/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1</v>
      </c>
      <c r="D447" s="8">
        <v>0</v>
      </c>
      <c r="E447" s="13">
        <f t="shared" si="32"/>
        <v>8.8183421516754845E-4</v>
      </c>
      <c r="F447" s="13" t="str">
        <f t="shared" si="33"/>
        <v/>
      </c>
      <c r="G447" s="12" t="str">
        <f t="shared" si="34"/>
        <v>0</v>
      </c>
      <c r="H447" s="17">
        <f t="shared" si="35"/>
        <v>0</v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0</v>
      </c>
      <c r="E449" s="13" t="str">
        <f t="shared" si="32"/>
        <v/>
      </c>
      <c r="F449" s="13" t="str">
        <f t="shared" si="33"/>
        <v/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0</v>
      </c>
      <c r="E454" s="13" t="str">
        <f t="shared" si="32"/>
        <v/>
      </c>
      <c r="F454" s="13" t="str">
        <f t="shared" si="33"/>
        <v/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1</v>
      </c>
      <c r="E455" s="13" t="str">
        <f t="shared" si="32"/>
        <v/>
      </c>
      <c r="F455" s="13">
        <f t="shared" si="33"/>
        <v>7.2254335260115603E-4</v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0</v>
      </c>
      <c r="D456" s="8">
        <v>0</v>
      </c>
      <c r="E456" s="13" t="str">
        <f t="shared" si="32"/>
        <v/>
      </c>
      <c r="F456" s="13" t="str">
        <f t="shared" si="33"/>
        <v/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0</v>
      </c>
      <c r="D458" s="8">
        <v>14</v>
      </c>
      <c r="E458" s="13" t="str">
        <f t="shared" si="32"/>
        <v/>
      </c>
      <c r="F458" s="13">
        <f t="shared" si="33"/>
        <v>1.0115606936416185E-2</v>
      </c>
      <c r="G458" s="12" t="str">
        <f t="shared" si="34"/>
        <v>0</v>
      </c>
      <c r="H458" s="17" t="str">
        <f t="shared" si="35"/>
        <v/>
      </c>
    </row>
    <row r="459" spans="2:8" ht="15" x14ac:dyDescent="0.2">
      <c r="B459" s="5" t="s">
        <v>162</v>
      </c>
      <c r="C459" s="8">
        <v>1</v>
      </c>
      <c r="D459" s="8">
        <v>0</v>
      </c>
      <c r="E459" s="13">
        <f t="shared" si="32"/>
        <v>8.8183421516754845E-4</v>
      </c>
      <c r="F459" s="13" t="str">
        <f t="shared" si="33"/>
        <v/>
      </c>
      <c r="G459" s="12" t="str">
        <f t="shared" si="34"/>
        <v>0</v>
      </c>
      <c r="H459" s="17">
        <f t="shared" si="35"/>
        <v>0</v>
      </c>
    </row>
    <row r="460" spans="2:8" ht="15" x14ac:dyDescent="0.2">
      <c r="B460" s="5" t="s">
        <v>177</v>
      </c>
      <c r="C460" s="8">
        <v>3</v>
      </c>
      <c r="D460" s="8">
        <v>21</v>
      </c>
      <c r="E460" s="13">
        <f t="shared" si="32"/>
        <v>2.6455026455026454E-3</v>
      </c>
      <c r="F460" s="13">
        <f t="shared" si="33"/>
        <v>1.5173410404624277E-2</v>
      </c>
      <c r="G460" s="12">
        <f t="shared" si="34"/>
        <v>6</v>
      </c>
      <c r="H460" s="17">
        <f t="shared" si="35"/>
        <v>1.5873015873015872E-2</v>
      </c>
    </row>
    <row r="461" spans="2:8" ht="30" x14ac:dyDescent="0.2">
      <c r="B461" s="5" t="s">
        <v>174</v>
      </c>
      <c r="C461" s="8">
        <v>0</v>
      </c>
      <c r="D461" s="8">
        <v>0</v>
      </c>
      <c r="E461" s="13" t="str">
        <f t="shared" si="32"/>
        <v/>
      </c>
      <c r="F461" s="13" t="str">
        <f t="shared" si="33"/>
        <v/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0</v>
      </c>
      <c r="D463" s="8">
        <v>5</v>
      </c>
      <c r="E463" s="13" t="str">
        <f t="shared" si="32"/>
        <v/>
      </c>
      <c r="F463" s="13">
        <f t="shared" si="33"/>
        <v>3.6127167630057803E-3</v>
      </c>
      <c r="G463" s="12" t="str">
        <f t="shared" si="34"/>
        <v>0</v>
      </c>
      <c r="H463" s="17" t="str">
        <f t="shared" si="35"/>
        <v/>
      </c>
    </row>
    <row r="464" spans="2:8" ht="15" x14ac:dyDescent="0.2">
      <c r="B464" s="5" t="s">
        <v>485</v>
      </c>
      <c r="C464" s="8">
        <v>0</v>
      </c>
      <c r="D464" s="8">
        <v>0</v>
      </c>
      <c r="E464" s="13" t="str">
        <f t="shared" si="32"/>
        <v/>
      </c>
      <c r="F464" s="13" t="str">
        <f t="shared" si="33"/>
        <v/>
      </c>
      <c r="G464" s="12" t="str">
        <f t="shared" si="34"/>
        <v>0</v>
      </c>
      <c r="H464" s="17" t="str">
        <f t="shared" si="35"/>
        <v/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0</v>
      </c>
      <c r="D466" s="8">
        <v>0</v>
      </c>
      <c r="E466" s="13" t="str">
        <f t="shared" si="32"/>
        <v/>
      </c>
      <c r="F466" s="13" t="str">
        <f t="shared" si="33"/>
        <v/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0</v>
      </c>
      <c r="D467" s="8">
        <v>3</v>
      </c>
      <c r="E467" s="13" t="str">
        <f t="shared" si="32"/>
        <v/>
      </c>
      <c r="F467" s="13">
        <f t="shared" si="33"/>
        <v>2.167630057803468E-3</v>
      </c>
      <c r="G467" s="12" t="str">
        <f t="shared" si="34"/>
        <v>0</v>
      </c>
      <c r="H467" s="17" t="str">
        <f t="shared" si="35"/>
        <v/>
      </c>
    </row>
    <row r="468" spans="2:8" ht="15" x14ac:dyDescent="0.2">
      <c r="B468" s="5" t="s">
        <v>183</v>
      </c>
      <c r="C468" s="8">
        <v>1</v>
      </c>
      <c r="D468" s="8">
        <v>0</v>
      </c>
      <c r="E468" s="13">
        <f t="shared" si="32"/>
        <v>8.8183421516754845E-4</v>
      </c>
      <c r="F468" s="13" t="str">
        <f t="shared" si="33"/>
        <v/>
      </c>
      <c r="G468" s="12" t="str">
        <f t="shared" si="34"/>
        <v>0</v>
      </c>
      <c r="H468" s="17">
        <f t="shared" si="35"/>
        <v>0</v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0</v>
      </c>
      <c r="D473" s="8">
        <v>0</v>
      </c>
      <c r="E473" s="13" t="str">
        <f t="shared" si="32"/>
        <v/>
      </c>
      <c r="F473" s="13" t="str">
        <f t="shared" si="33"/>
        <v/>
      </c>
      <c r="G473" s="12" t="str">
        <f t="shared" si="34"/>
        <v>0</v>
      </c>
      <c r="H473" s="17" t="str">
        <f t="shared" si="35"/>
        <v/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0</v>
      </c>
      <c r="D475" s="8">
        <v>0</v>
      </c>
      <c r="E475" s="13" t="str">
        <f t="shared" si="32"/>
        <v/>
      </c>
      <c r="F475" s="13" t="str">
        <f t="shared" si="33"/>
        <v/>
      </c>
      <c r="G475" s="12" t="str">
        <f t="shared" si="34"/>
        <v>0</v>
      </c>
      <c r="H475" s="17" t="str">
        <f t="shared" si="35"/>
        <v/>
      </c>
    </row>
    <row r="476" spans="2:8" ht="30" x14ac:dyDescent="0.2">
      <c r="B476" s="5" t="s">
        <v>439</v>
      </c>
      <c r="C476" s="8">
        <v>1</v>
      </c>
      <c r="D476" s="8">
        <v>1</v>
      </c>
      <c r="E476" s="13">
        <f t="shared" si="32"/>
        <v>8.8183421516754845E-4</v>
      </c>
      <c r="F476" s="13">
        <f t="shared" si="33"/>
        <v>7.2254335260115603E-4</v>
      </c>
      <c r="G476" s="12">
        <f t="shared" si="34"/>
        <v>0</v>
      </c>
      <c r="H476" s="17">
        <f t="shared" si="35"/>
        <v>0</v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7</v>
      </c>
      <c r="D478" s="8">
        <v>1</v>
      </c>
      <c r="E478" s="13">
        <f t="shared" si="32"/>
        <v>6.1728395061728392E-3</v>
      </c>
      <c r="F478" s="13">
        <f t="shared" si="33"/>
        <v>7.2254335260115603E-4</v>
      </c>
      <c r="G478" s="12">
        <f t="shared" si="34"/>
        <v>-0.8571428571428571</v>
      </c>
      <c r="H478" s="17">
        <f t="shared" si="35"/>
        <v>-5.2910052910052907E-3</v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0</v>
      </c>
      <c r="D480" s="8">
        <v>2</v>
      </c>
      <c r="E480" s="13" t="str">
        <f t="shared" si="32"/>
        <v/>
      </c>
      <c r="F480" s="13">
        <f t="shared" si="33"/>
        <v>1.4450867052023121E-3</v>
      </c>
      <c r="G480" s="12" t="str">
        <f t="shared" si="34"/>
        <v>0</v>
      </c>
      <c r="H480" s="17" t="str">
        <f t="shared" si="35"/>
        <v/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8</v>
      </c>
      <c r="D483" s="8">
        <v>7</v>
      </c>
      <c r="E483" s="13">
        <f t="shared" si="32"/>
        <v>7.0546737213403876E-3</v>
      </c>
      <c r="F483" s="13">
        <f t="shared" si="33"/>
        <v>5.0578034682080926E-3</v>
      </c>
      <c r="G483" s="12">
        <f t="shared" si="34"/>
        <v>-0.125</v>
      </c>
      <c r="H483" s="17">
        <f t="shared" si="35"/>
        <v>-8.8183421516754845E-4</v>
      </c>
    </row>
    <row r="484" spans="2:8" ht="30" x14ac:dyDescent="0.2">
      <c r="B484" s="5" t="s">
        <v>185</v>
      </c>
      <c r="C484" s="8">
        <v>1</v>
      </c>
      <c r="D484" s="8">
        <v>2</v>
      </c>
      <c r="E484" s="13">
        <f t="shared" si="32"/>
        <v>8.8183421516754845E-4</v>
      </c>
      <c r="F484" s="13">
        <f t="shared" si="33"/>
        <v>1.4450867052023121E-3</v>
      </c>
      <c r="G484" s="12">
        <f t="shared" si="34"/>
        <v>1</v>
      </c>
      <c r="H484" s="17">
        <f t="shared" si="35"/>
        <v>8.8183421516754845E-4</v>
      </c>
    </row>
    <row r="485" spans="2:8" ht="15" x14ac:dyDescent="0.2">
      <c r="B485" s="5" t="s">
        <v>444</v>
      </c>
      <c r="C485" s="8">
        <v>19</v>
      </c>
      <c r="D485" s="8">
        <v>18</v>
      </c>
      <c r="E485" s="13">
        <f t="shared" si="32"/>
        <v>1.6754850088183421E-2</v>
      </c>
      <c r="F485" s="13">
        <f t="shared" si="33"/>
        <v>1.300578034682081E-2</v>
      </c>
      <c r="G485" s="12">
        <f t="shared" si="34"/>
        <v>-5.2631578947368418E-2</v>
      </c>
      <c r="H485" s="17">
        <f t="shared" si="35"/>
        <v>-8.8183421516754845E-4</v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4</v>
      </c>
      <c r="D491" s="8">
        <v>7</v>
      </c>
      <c r="E491" s="13">
        <f t="shared" si="36"/>
        <v>3.5273368606701938E-3</v>
      </c>
      <c r="F491" s="13">
        <f t="shared" si="37"/>
        <v>5.0578034682080926E-3</v>
      </c>
      <c r="G491" s="12">
        <f t="shared" si="38"/>
        <v>0.75</v>
      </c>
      <c r="H491" s="17">
        <f t="shared" si="39"/>
        <v>2.6455026455026454E-3</v>
      </c>
    </row>
    <row r="492" spans="2:8" ht="15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2</v>
      </c>
      <c r="D493" s="8">
        <v>2</v>
      </c>
      <c r="E493" s="13">
        <f t="shared" si="36"/>
        <v>1.7636684303350969E-3</v>
      </c>
      <c r="F493" s="13">
        <f t="shared" si="37"/>
        <v>1.4450867052023121E-3</v>
      </c>
      <c r="G493" s="12">
        <f t="shared" si="38"/>
        <v>0</v>
      </c>
      <c r="H493" s="17">
        <f t="shared" si="39"/>
        <v>0</v>
      </c>
    </row>
    <row r="494" spans="2:8" ht="15" x14ac:dyDescent="0.2">
      <c r="B494" s="5" t="s">
        <v>449</v>
      </c>
      <c r="C494" s="8">
        <v>0</v>
      </c>
      <c r="D494" s="8">
        <v>0</v>
      </c>
      <c r="E494" s="13" t="str">
        <f t="shared" si="36"/>
        <v/>
      </c>
      <c r="F494" s="13" t="str">
        <f t="shared" si="37"/>
        <v/>
      </c>
      <c r="G494" s="12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450</v>
      </c>
      <c r="C495" s="8">
        <v>0</v>
      </c>
      <c r="D495" s="8">
        <v>0</v>
      </c>
      <c r="E495" s="13" t="str">
        <f t="shared" si="36"/>
        <v/>
      </c>
      <c r="F495" s="13" t="str">
        <f t="shared" si="37"/>
        <v/>
      </c>
      <c r="G495" s="12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0</v>
      </c>
      <c r="D497" s="8">
        <v>0</v>
      </c>
      <c r="E497" s="13" t="str">
        <f t="shared" si="36"/>
        <v/>
      </c>
      <c r="F497" s="13" t="str">
        <f t="shared" si="37"/>
        <v/>
      </c>
      <c r="G497" s="12" t="str">
        <f t="shared" si="38"/>
        <v>0</v>
      </c>
      <c r="H497" s="17" t="str">
        <f t="shared" si="39"/>
        <v/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1</v>
      </c>
      <c r="D499" s="8">
        <v>0</v>
      </c>
      <c r="E499" s="13">
        <f t="shared" si="36"/>
        <v>8.8183421516754845E-4</v>
      </c>
      <c r="F499" s="13" t="str">
        <f t="shared" si="37"/>
        <v/>
      </c>
      <c r="G499" s="12" t="str">
        <f t="shared" si="38"/>
        <v>0</v>
      </c>
      <c r="H499" s="17">
        <f t="shared" si="39"/>
        <v>0</v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974</v>
      </c>
      <c r="D505" s="40">
        <f>SUM(D506:D530)</f>
        <v>720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-0.26078028747433263</v>
      </c>
      <c r="H505" s="39">
        <f>+IF(OR(AND(E505=""),(G505="")),"",E505*G505)</f>
        <v>-0.26078028747433263</v>
      </c>
    </row>
    <row r="506" spans="2:8" ht="15" x14ac:dyDescent="0.2">
      <c r="B506" s="5" t="s">
        <v>455</v>
      </c>
      <c r="C506" s="8">
        <v>2</v>
      </c>
      <c r="D506" s="8">
        <v>0</v>
      </c>
      <c r="E506" s="13">
        <f>+IF(C506=0,"",C506/C$505)</f>
        <v>2.0533880903490761E-3</v>
      </c>
      <c r="F506" s="13" t="str">
        <f>+IF(D506=0,"",D506/D$505)</f>
        <v/>
      </c>
      <c r="G506" s="12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188</v>
      </c>
      <c r="C507" s="8">
        <v>1</v>
      </c>
      <c r="D507" s="8">
        <v>24</v>
      </c>
      <c r="E507" s="13">
        <f t="shared" ref="E507:E530" si="40">+IF(C507=0,"",C507/C$505)</f>
        <v>1.026694045174538E-3</v>
      </c>
      <c r="F507" s="13">
        <f t="shared" ref="F507:F530" si="41">+IF(D507=0,"",D507/D$505)</f>
        <v>3.3333333333333333E-2</v>
      </c>
      <c r="G507" s="12">
        <f t="shared" ref="G507:G530" si="42">+IF(OR(AND(D507=0),(C507=0)),"0",((D507-C507)/C507))</f>
        <v>23</v>
      </c>
      <c r="H507" s="17">
        <f t="shared" ref="H507:H530" si="43">+IF(OR(AND(E507=""),(G507="")),"",E507*G507)</f>
        <v>2.3613963039014373E-2</v>
      </c>
    </row>
    <row r="508" spans="2:8" ht="15" x14ac:dyDescent="0.2">
      <c r="B508" s="5" t="s">
        <v>456</v>
      </c>
      <c r="C508" s="8">
        <v>17</v>
      </c>
      <c r="D508" s="8">
        <v>46</v>
      </c>
      <c r="E508" s="13">
        <f t="shared" si="40"/>
        <v>1.7453798767967144E-2</v>
      </c>
      <c r="F508" s="13">
        <f t="shared" si="41"/>
        <v>6.3888888888888884E-2</v>
      </c>
      <c r="G508" s="12">
        <f t="shared" si="42"/>
        <v>1.7058823529411764</v>
      </c>
      <c r="H508" s="17">
        <f t="shared" si="43"/>
        <v>2.9774127310061599E-2</v>
      </c>
    </row>
    <row r="509" spans="2:8" ht="15" x14ac:dyDescent="0.2">
      <c r="B509" s="5" t="s">
        <v>457</v>
      </c>
      <c r="C509" s="8">
        <v>95</v>
      </c>
      <c r="D509" s="8">
        <v>38</v>
      </c>
      <c r="E509" s="13">
        <f t="shared" si="40"/>
        <v>9.7535934291581111E-2</v>
      </c>
      <c r="F509" s="13">
        <f t="shared" si="41"/>
        <v>5.2777777777777778E-2</v>
      </c>
      <c r="G509" s="12">
        <f t="shared" si="42"/>
        <v>-0.6</v>
      </c>
      <c r="H509" s="17">
        <f t="shared" si="43"/>
        <v>-5.8521560574948665E-2</v>
      </c>
    </row>
    <row r="510" spans="2:8" ht="15" x14ac:dyDescent="0.2">
      <c r="B510" s="5" t="s">
        <v>189</v>
      </c>
      <c r="C510" s="8">
        <v>0</v>
      </c>
      <c r="D510" s="8">
        <v>1</v>
      </c>
      <c r="E510" s="13" t="str">
        <f t="shared" si="40"/>
        <v/>
      </c>
      <c r="F510" s="13">
        <f t="shared" si="41"/>
        <v>1.3888888888888889E-3</v>
      </c>
      <c r="G510" s="12" t="str">
        <f t="shared" si="42"/>
        <v>0</v>
      </c>
      <c r="H510" s="17" t="str">
        <f t="shared" si="43"/>
        <v/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1</v>
      </c>
      <c r="D512" s="8">
        <v>2</v>
      </c>
      <c r="E512" s="13">
        <f t="shared" si="40"/>
        <v>1.026694045174538E-3</v>
      </c>
      <c r="F512" s="13">
        <f t="shared" si="41"/>
        <v>2.7777777777777779E-3</v>
      </c>
      <c r="G512" s="12">
        <f t="shared" si="42"/>
        <v>1</v>
      </c>
      <c r="H512" s="17">
        <f t="shared" si="43"/>
        <v>1.026694045174538E-3</v>
      </c>
    </row>
    <row r="513" spans="2:8" ht="15" x14ac:dyDescent="0.2">
      <c r="B513" s="5" t="s">
        <v>458</v>
      </c>
      <c r="C513" s="8">
        <v>0</v>
      </c>
      <c r="D513" s="8">
        <v>1</v>
      </c>
      <c r="E513" s="13" t="str">
        <f t="shared" si="40"/>
        <v/>
      </c>
      <c r="F513" s="13">
        <f t="shared" si="41"/>
        <v>1.3888888888888889E-3</v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0</v>
      </c>
      <c r="D514" s="8">
        <v>1</v>
      </c>
      <c r="E514" s="13" t="str">
        <f t="shared" si="40"/>
        <v/>
      </c>
      <c r="F514" s="13">
        <f t="shared" si="41"/>
        <v>1.3888888888888889E-3</v>
      </c>
      <c r="G514" s="12" t="str">
        <f t="shared" si="42"/>
        <v>0</v>
      </c>
      <c r="H514" s="17" t="str">
        <f t="shared" si="43"/>
        <v/>
      </c>
    </row>
    <row r="515" spans="2:8" ht="15" x14ac:dyDescent="0.2">
      <c r="B515" s="5" t="s">
        <v>488</v>
      </c>
      <c r="C515" s="8">
        <v>9</v>
      </c>
      <c r="D515" s="8">
        <v>16</v>
      </c>
      <c r="E515" s="13">
        <f t="shared" si="40"/>
        <v>9.2402464065708418E-3</v>
      </c>
      <c r="F515" s="13">
        <f t="shared" si="41"/>
        <v>2.2222222222222223E-2</v>
      </c>
      <c r="G515" s="12">
        <f t="shared" si="42"/>
        <v>0.77777777777777779</v>
      </c>
      <c r="H515" s="17">
        <f t="shared" si="43"/>
        <v>7.1868583162217657E-3</v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0</v>
      </c>
      <c r="D517" s="8">
        <v>0</v>
      </c>
      <c r="E517" s="13" t="str">
        <f t="shared" si="40"/>
        <v/>
      </c>
      <c r="F517" s="13" t="str">
        <f t="shared" si="41"/>
        <v/>
      </c>
      <c r="G517" s="12" t="str">
        <f t="shared" si="42"/>
        <v>0</v>
      </c>
      <c r="H517" s="17" t="str">
        <f t="shared" si="43"/>
        <v/>
      </c>
    </row>
    <row r="518" spans="2:8" ht="15" x14ac:dyDescent="0.2">
      <c r="B518" s="5" t="s">
        <v>191</v>
      </c>
      <c r="C518" s="8">
        <v>5</v>
      </c>
      <c r="D518" s="8">
        <v>0</v>
      </c>
      <c r="E518" s="13">
        <f t="shared" si="40"/>
        <v>5.1334702258726897E-3</v>
      </c>
      <c r="F518" s="13" t="str">
        <f t="shared" si="41"/>
        <v/>
      </c>
      <c r="G518" s="12" t="str">
        <f t="shared" si="42"/>
        <v>0</v>
      </c>
      <c r="H518" s="17">
        <f t="shared" si="43"/>
        <v>0</v>
      </c>
    </row>
    <row r="519" spans="2:8" ht="15" x14ac:dyDescent="0.2">
      <c r="B519" s="5" t="s">
        <v>193</v>
      </c>
      <c r="C519" s="8">
        <v>0</v>
      </c>
      <c r="D519" s="8">
        <v>0</v>
      </c>
      <c r="E519" s="13" t="str">
        <f t="shared" si="40"/>
        <v/>
      </c>
      <c r="F519" s="13" t="str">
        <f t="shared" si="41"/>
        <v/>
      </c>
      <c r="G519" s="12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791</v>
      </c>
      <c r="D521" s="8">
        <v>532</v>
      </c>
      <c r="E521" s="13">
        <f t="shared" si="40"/>
        <v>0.81211498973305951</v>
      </c>
      <c r="F521" s="13">
        <f t="shared" si="41"/>
        <v>0.73888888888888893</v>
      </c>
      <c r="G521" s="12">
        <f t="shared" si="42"/>
        <v>-0.32743362831858408</v>
      </c>
      <c r="H521" s="17">
        <f t="shared" si="43"/>
        <v>-0.26591375770020531</v>
      </c>
    </row>
    <row r="522" spans="2:8" ht="25.5" customHeight="1" x14ac:dyDescent="0.2">
      <c r="B522" s="5" t="s">
        <v>194</v>
      </c>
      <c r="C522" s="8">
        <v>49</v>
      </c>
      <c r="D522" s="8">
        <v>3</v>
      </c>
      <c r="E522" s="13">
        <f t="shared" si="40"/>
        <v>5.0308008213552365E-2</v>
      </c>
      <c r="F522" s="13">
        <f t="shared" si="41"/>
        <v>4.1666666666666666E-3</v>
      </c>
      <c r="G522" s="12">
        <f t="shared" si="42"/>
        <v>-0.93877551020408168</v>
      </c>
      <c r="H522" s="17">
        <f t="shared" si="43"/>
        <v>-4.7227926078028754E-2</v>
      </c>
    </row>
    <row r="523" spans="2:8" ht="13.5" customHeight="1" x14ac:dyDescent="0.2">
      <c r="B523" s="5" t="s">
        <v>463</v>
      </c>
      <c r="C523" s="8">
        <v>1</v>
      </c>
      <c r="D523" s="8">
        <v>13</v>
      </c>
      <c r="E523" s="13">
        <f t="shared" si="40"/>
        <v>1.026694045174538E-3</v>
      </c>
      <c r="F523" s="13">
        <f t="shared" si="41"/>
        <v>1.8055555555555554E-2</v>
      </c>
      <c r="G523" s="12">
        <f t="shared" si="42"/>
        <v>12</v>
      </c>
      <c r="H523" s="17">
        <f t="shared" si="43"/>
        <v>1.2320328542094456E-2</v>
      </c>
    </row>
    <row r="524" spans="2:8" ht="12" customHeight="1" x14ac:dyDescent="0.2">
      <c r="B524" s="5" t="s">
        <v>195</v>
      </c>
      <c r="C524" s="8">
        <v>0</v>
      </c>
      <c r="D524" s="8">
        <v>2</v>
      </c>
      <c r="E524" s="13" t="str">
        <f t="shared" si="40"/>
        <v/>
      </c>
      <c r="F524" s="13">
        <f t="shared" si="41"/>
        <v>2.7777777777777779E-3</v>
      </c>
      <c r="G524" s="12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1</v>
      </c>
      <c r="D526" s="8">
        <v>0</v>
      </c>
      <c r="E526" s="13">
        <f t="shared" si="40"/>
        <v>1.026694045174538E-3</v>
      </c>
      <c r="F526" s="13" t="str">
        <f t="shared" si="41"/>
        <v/>
      </c>
      <c r="G526" s="12" t="str">
        <f t="shared" si="42"/>
        <v>0</v>
      </c>
      <c r="H526" s="17">
        <f t="shared" si="43"/>
        <v>0</v>
      </c>
    </row>
    <row r="527" spans="2:8" ht="15" x14ac:dyDescent="0.2">
      <c r="B527" s="5" t="s">
        <v>465</v>
      </c>
      <c r="C527" s="8">
        <v>0</v>
      </c>
      <c r="D527" s="8">
        <v>10</v>
      </c>
      <c r="E527" s="13" t="str">
        <f t="shared" si="40"/>
        <v/>
      </c>
      <c r="F527" s="13">
        <f t="shared" si="41"/>
        <v>1.3888888888888888E-2</v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2</v>
      </c>
      <c r="D529" s="8">
        <v>5</v>
      </c>
      <c r="E529" s="13">
        <f t="shared" si="40"/>
        <v>2.0533880903490761E-3</v>
      </c>
      <c r="F529" s="13">
        <f t="shared" si="41"/>
        <v>6.9444444444444441E-3</v>
      </c>
      <c r="G529" s="12">
        <f t="shared" si="42"/>
        <v>1.5</v>
      </c>
      <c r="H529" s="17">
        <f t="shared" si="43"/>
        <v>3.0800821355236141E-3</v>
      </c>
    </row>
    <row r="530" spans="2:8" ht="15" x14ac:dyDescent="0.2">
      <c r="B530" s="5" t="s">
        <v>468</v>
      </c>
      <c r="C530" s="8">
        <v>0</v>
      </c>
      <c r="D530" s="8">
        <v>26</v>
      </c>
      <c r="E530" s="13" t="str">
        <f t="shared" si="40"/>
        <v/>
      </c>
      <c r="F530" s="13">
        <f t="shared" si="41"/>
        <v>3.6111111111111108E-2</v>
      </c>
      <c r="G530" s="12" t="str">
        <f t="shared" si="42"/>
        <v>0</v>
      </c>
      <c r="H530" s="17" t="str">
        <f t="shared" si="43"/>
        <v/>
      </c>
    </row>
    <row r="531" spans="2:8" x14ac:dyDescent="0.2">
      <c r="B531" s="14" t="s">
        <v>571</v>
      </c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551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510</v>
      </c>
      <c r="C8" s="18">
        <f>+C18+C70+C151+C294+C505</f>
        <v>5002</v>
      </c>
      <c r="D8" s="18">
        <f>+D18+D70+D151+D294+D505</f>
        <v>6079</v>
      </c>
      <c r="E8" s="19">
        <f>SUM(E9:E13)</f>
        <v>1</v>
      </c>
      <c r="F8" s="19">
        <f>SUM(F9:F13)</f>
        <v>1</v>
      </c>
      <c r="G8" s="16">
        <f>+(D8-C8)/C8</f>
        <v>0.21531387445021991</v>
      </c>
      <c r="H8" s="32">
        <f>+E8*G8</f>
        <v>0.21531387445021991</v>
      </c>
    </row>
    <row r="9" spans="2:8" x14ac:dyDescent="0.2">
      <c r="B9" s="46" t="str">
        <f>+B18</f>
        <v>Total Vacantes en ocupaciones de nivel Directivo</v>
      </c>
      <c r="C9" s="33">
        <f>+C18</f>
        <v>68</v>
      </c>
      <c r="D9" s="33">
        <f>+D18</f>
        <v>75</v>
      </c>
      <c r="E9" s="34">
        <f>C9/$C$8</f>
        <v>1.3594562175129948E-2</v>
      </c>
      <c r="F9" s="34">
        <f>D9/$D$8</f>
        <v>1.2337555518999836E-2</v>
      </c>
      <c r="G9" s="12">
        <f>+IF(OR(AND(D9=0),(C9=0)),"0",((D9-C9)/C9))</f>
        <v>0.10294117647058823</v>
      </c>
      <c r="H9" s="17">
        <f>+IF(OR(AND(E9=""),(G9="")),"",E9*G9)</f>
        <v>1.3994402239104358E-3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657</v>
      </c>
      <c r="D10" s="33">
        <f>+D70</f>
        <v>573</v>
      </c>
      <c r="E10" s="34">
        <f>C10/$C$8</f>
        <v>0.13134746101559377</v>
      </c>
      <c r="F10" s="34">
        <f>D10/$D$8</f>
        <v>9.4258924165158742E-2</v>
      </c>
      <c r="G10" s="12">
        <f>+IF(OR(AND(D10=0),(C10=0)),"0",((D10-C10)/C10))</f>
        <v>-0.12785388127853881</v>
      </c>
      <c r="H10" s="17">
        <f>+IF(OR(AND(E10=""),(G10="")),"",E10*G10)</f>
        <v>-1.6793282686925232E-2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633</v>
      </c>
      <c r="D11" s="33">
        <f>+D151</f>
        <v>856</v>
      </c>
      <c r="E11" s="34">
        <f>C11/$C$8</f>
        <v>0.12654938024790083</v>
      </c>
      <c r="F11" s="34">
        <f>D11/$D$8</f>
        <v>0.14081263365685145</v>
      </c>
      <c r="G11" s="12">
        <f>+IF(OR(AND(D11=0),(C11=0)),"0",((D11-C11)/C11))</f>
        <v>0.35229067930489733</v>
      </c>
      <c r="H11" s="17">
        <f>+IF(OR(AND(E11=""),(G11="")),"",E11*G11)</f>
        <v>4.4582167133146736E-2</v>
      </c>
    </row>
    <row r="12" spans="2:8" x14ac:dyDescent="0.2">
      <c r="B12" s="46" t="str">
        <f>+B294</f>
        <v>Total Vacantes  en ocupaciones de nivel Calificados</v>
      </c>
      <c r="C12" s="33">
        <f>+C294</f>
        <v>3048</v>
      </c>
      <c r="D12" s="33">
        <f>+D294</f>
        <v>3361</v>
      </c>
      <c r="E12" s="34">
        <f>C12/$C$8</f>
        <v>0.60935625749700117</v>
      </c>
      <c r="F12" s="34">
        <f>D12/$D$8</f>
        <v>0.55288698799144598</v>
      </c>
      <c r="G12" s="12">
        <f>+IF(OR(AND(D12=0),(C12=0)),"0",((D12-C12)/C12))</f>
        <v>0.10269028871391075</v>
      </c>
      <c r="H12" s="17">
        <f>+IF(OR(AND(E12=""),(G12="")),"",E12*G12)</f>
        <v>6.257497001199519E-2</v>
      </c>
    </row>
    <row r="13" spans="2:8" x14ac:dyDescent="0.2">
      <c r="B13" s="46" t="str">
        <f>+B505</f>
        <v>Total Vacantes en ocupaciones de nivel Elemental</v>
      </c>
      <c r="C13" s="33">
        <f>+C505</f>
        <v>596</v>
      </c>
      <c r="D13" s="33">
        <f>+D505</f>
        <v>1214</v>
      </c>
      <c r="E13" s="34">
        <f>C13/$C$8</f>
        <v>0.11915233906437425</v>
      </c>
      <c r="F13" s="34">
        <f>D13/$D$8</f>
        <v>0.19970389866754401</v>
      </c>
      <c r="G13" s="12">
        <f>+IF(OR(AND(D13=0),(C13=0)),"0",((D13-C13)/C13))</f>
        <v>1.0369127516778522</v>
      </c>
      <c r="H13" s="17">
        <f>+IF(OR(AND(E13=""),(G13="")),"",E13*G13)</f>
        <v>0.12355057976809275</v>
      </c>
    </row>
    <row r="15" spans="2:8" ht="18.75" customHeight="1" x14ac:dyDescent="0.2"/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68</v>
      </c>
      <c r="D18" s="36">
        <f>SUM(D19:D64)</f>
        <v>75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0.10294117647058823</v>
      </c>
      <c r="H18" s="39">
        <f>+IF(OR(AND(E18=""),(G18="")),"",E18*G18)</f>
        <v>0.10294117647058823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1</v>
      </c>
      <c r="D20" s="8">
        <v>0</v>
      </c>
      <c r="E20" s="11">
        <f t="shared" ref="E20:E64" si="0">+IF(C20=0,"",C20/C$18)</f>
        <v>1.4705882352941176E-2</v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>
        <f t="shared" ref="H20:H64" si="3">+IF(OR(AND(E20=""),(G20="")),"",E20*G20)</f>
        <v>0</v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0</v>
      </c>
      <c r="D23" s="8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7" t="str">
        <f t="shared" si="3"/>
        <v/>
      </c>
    </row>
    <row r="24" spans="2:8" ht="20.100000000000001" customHeight="1" x14ac:dyDescent="0.2">
      <c r="B24" s="5" t="s">
        <v>200</v>
      </c>
      <c r="C24" s="8">
        <v>0</v>
      </c>
      <c r="D24" s="8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2</v>
      </c>
      <c r="D25" s="8">
        <v>1</v>
      </c>
      <c r="E25" s="11">
        <f t="shared" si="0"/>
        <v>2.9411764705882353E-2</v>
      </c>
      <c r="F25" s="11">
        <f t="shared" si="1"/>
        <v>1.3333333333333334E-2</v>
      </c>
      <c r="G25" s="12">
        <f t="shared" si="2"/>
        <v>-0.5</v>
      </c>
      <c r="H25" s="17">
        <f t="shared" si="3"/>
        <v>-1.4705882352941176E-2</v>
      </c>
    </row>
    <row r="26" spans="2:8" ht="20.100000000000001" customHeight="1" x14ac:dyDescent="0.2">
      <c r="B26" s="5" t="s">
        <v>7</v>
      </c>
      <c r="C26" s="8">
        <v>4</v>
      </c>
      <c r="D26" s="8">
        <v>5</v>
      </c>
      <c r="E26" s="11">
        <f t="shared" si="0"/>
        <v>5.8823529411764705E-2</v>
      </c>
      <c r="F26" s="11">
        <f t="shared" si="1"/>
        <v>6.6666666666666666E-2</v>
      </c>
      <c r="G26" s="12">
        <f t="shared" si="2"/>
        <v>0.25</v>
      </c>
      <c r="H26" s="17">
        <f t="shared" si="3"/>
        <v>1.4705882352941176E-2</v>
      </c>
    </row>
    <row r="27" spans="2:8" ht="20.100000000000001" customHeight="1" x14ac:dyDescent="0.2">
      <c r="B27" s="5" t="s">
        <v>4</v>
      </c>
      <c r="C27" s="8">
        <v>4</v>
      </c>
      <c r="D27" s="8">
        <v>1</v>
      </c>
      <c r="E27" s="11">
        <f t="shared" si="0"/>
        <v>5.8823529411764705E-2</v>
      </c>
      <c r="F27" s="11">
        <f t="shared" si="1"/>
        <v>1.3333333333333334E-2</v>
      </c>
      <c r="G27" s="12">
        <f t="shared" si="2"/>
        <v>-0.75</v>
      </c>
      <c r="H27" s="17">
        <f t="shared" si="3"/>
        <v>-4.4117647058823525E-2</v>
      </c>
    </row>
    <row r="28" spans="2:8" ht="20.100000000000001" customHeight="1" x14ac:dyDescent="0.2">
      <c r="B28" s="5" t="s">
        <v>6</v>
      </c>
      <c r="C28" s="8">
        <v>8</v>
      </c>
      <c r="D28" s="8">
        <v>4</v>
      </c>
      <c r="E28" s="11">
        <f t="shared" si="0"/>
        <v>0.11764705882352941</v>
      </c>
      <c r="F28" s="11">
        <f t="shared" si="1"/>
        <v>5.3333333333333337E-2</v>
      </c>
      <c r="G28" s="12">
        <f t="shared" si="2"/>
        <v>-0.5</v>
      </c>
      <c r="H28" s="17">
        <f t="shared" si="3"/>
        <v>-5.8823529411764705E-2</v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1</v>
      </c>
      <c r="E31" s="11" t="str">
        <f t="shared" si="0"/>
        <v/>
      </c>
      <c r="F31" s="11">
        <f t="shared" si="1"/>
        <v>1.3333333333333334E-2</v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2</v>
      </c>
      <c r="D34" s="8">
        <v>5</v>
      </c>
      <c r="E34" s="11">
        <f t="shared" si="0"/>
        <v>2.9411764705882353E-2</v>
      </c>
      <c r="F34" s="11">
        <f t="shared" si="1"/>
        <v>6.6666666666666666E-2</v>
      </c>
      <c r="G34" s="12">
        <f t="shared" si="2"/>
        <v>1.5</v>
      </c>
      <c r="H34" s="17">
        <f t="shared" si="3"/>
        <v>4.4117647058823525E-2</v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0</v>
      </c>
      <c r="D36" s="8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1</v>
      </c>
      <c r="D37" s="8">
        <v>1</v>
      </c>
      <c r="E37" s="11">
        <f t="shared" si="0"/>
        <v>1.4705882352941176E-2</v>
      </c>
      <c r="F37" s="11">
        <f t="shared" si="1"/>
        <v>1.3333333333333334E-2</v>
      </c>
      <c r="G37" s="12">
        <f t="shared" si="2"/>
        <v>0</v>
      </c>
      <c r="H37" s="17">
        <f t="shared" si="3"/>
        <v>0</v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2</v>
      </c>
      <c r="D40" s="8">
        <v>2</v>
      </c>
      <c r="E40" s="11">
        <f t="shared" si="0"/>
        <v>2.9411764705882353E-2</v>
      </c>
      <c r="F40" s="11">
        <f t="shared" si="1"/>
        <v>2.6666666666666668E-2</v>
      </c>
      <c r="G40" s="12">
        <f t="shared" si="2"/>
        <v>0</v>
      </c>
      <c r="H40" s="17">
        <f t="shared" si="3"/>
        <v>0</v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2</v>
      </c>
      <c r="D42" s="8">
        <v>0</v>
      </c>
      <c r="E42" s="11">
        <f t="shared" si="0"/>
        <v>2.9411764705882353E-2</v>
      </c>
      <c r="F42" s="11" t="str">
        <f t="shared" si="1"/>
        <v/>
      </c>
      <c r="G42" s="12" t="str">
        <f t="shared" si="2"/>
        <v>0</v>
      </c>
      <c r="H42" s="17">
        <f t="shared" si="3"/>
        <v>0</v>
      </c>
    </row>
    <row r="43" spans="2:8" ht="20.100000000000001" customHeight="1" x14ac:dyDescent="0.2">
      <c r="B43" s="5" t="s">
        <v>212</v>
      </c>
      <c r="C43" s="8">
        <v>0</v>
      </c>
      <c r="D43" s="8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7" t="str">
        <f t="shared" si="3"/>
        <v/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2</v>
      </c>
      <c r="E47" s="11" t="str">
        <f t="shared" si="0"/>
        <v/>
      </c>
      <c r="F47" s="11">
        <f t="shared" si="1"/>
        <v>2.6666666666666668E-2</v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10</v>
      </c>
      <c r="D48" s="8">
        <v>7</v>
      </c>
      <c r="E48" s="11">
        <f t="shared" si="0"/>
        <v>0.14705882352941177</v>
      </c>
      <c r="F48" s="11">
        <f t="shared" si="1"/>
        <v>9.3333333333333338E-2</v>
      </c>
      <c r="G48" s="12">
        <f t="shared" si="2"/>
        <v>-0.3</v>
      </c>
      <c r="H48" s="17">
        <f t="shared" si="3"/>
        <v>-4.4117647058823532E-2</v>
      </c>
    </row>
    <row r="49" spans="2:8" ht="20.100000000000001" customHeight="1" x14ac:dyDescent="0.2">
      <c r="B49" s="5" t="s">
        <v>17</v>
      </c>
      <c r="C49" s="8">
        <v>1</v>
      </c>
      <c r="D49" s="8">
        <v>0</v>
      </c>
      <c r="E49" s="11">
        <f t="shared" si="0"/>
        <v>1.4705882352941176E-2</v>
      </c>
      <c r="F49" s="11" t="str">
        <f t="shared" si="1"/>
        <v/>
      </c>
      <c r="G49" s="12" t="str">
        <f t="shared" si="2"/>
        <v>0</v>
      </c>
      <c r="H49" s="17">
        <f t="shared" si="3"/>
        <v>0</v>
      </c>
    </row>
    <row r="50" spans="2:8" ht="20.100000000000001" customHeight="1" x14ac:dyDescent="0.2">
      <c r="B50" s="5" t="s">
        <v>16</v>
      </c>
      <c r="C50" s="8">
        <v>0</v>
      </c>
      <c r="D50" s="8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1</v>
      </c>
      <c r="D51" s="8">
        <v>0</v>
      </c>
      <c r="E51" s="11">
        <f t="shared" si="0"/>
        <v>1.4705882352941176E-2</v>
      </c>
      <c r="F51" s="11" t="str">
        <f t="shared" si="1"/>
        <v/>
      </c>
      <c r="G51" s="12" t="str">
        <f t="shared" si="2"/>
        <v>0</v>
      </c>
      <c r="H51" s="17">
        <f t="shared" si="3"/>
        <v>0</v>
      </c>
    </row>
    <row r="52" spans="2:8" ht="20.100000000000001" customHeight="1" x14ac:dyDescent="0.2">
      <c r="B52" s="5" t="s">
        <v>15</v>
      </c>
      <c r="C52" s="8">
        <v>12</v>
      </c>
      <c r="D52" s="8">
        <v>26</v>
      </c>
      <c r="E52" s="11">
        <f t="shared" si="0"/>
        <v>0.17647058823529413</v>
      </c>
      <c r="F52" s="11">
        <f t="shared" si="1"/>
        <v>0.34666666666666668</v>
      </c>
      <c r="G52" s="12">
        <f t="shared" si="2"/>
        <v>1.1666666666666667</v>
      </c>
      <c r="H52" s="17">
        <f t="shared" si="3"/>
        <v>0.20588235294117649</v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1</v>
      </c>
      <c r="E57" s="11" t="str">
        <f t="shared" si="0"/>
        <v/>
      </c>
      <c r="F57" s="11">
        <f t="shared" si="1"/>
        <v>1.3333333333333334E-2</v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4</v>
      </c>
      <c r="E58" s="11" t="str">
        <f t="shared" si="0"/>
        <v/>
      </c>
      <c r="F58" s="11">
        <f t="shared" si="1"/>
        <v>5.3333333333333337E-2</v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1</v>
      </c>
      <c r="E59" s="11" t="str">
        <f t="shared" si="0"/>
        <v/>
      </c>
      <c r="F59" s="11">
        <f t="shared" si="1"/>
        <v>1.3333333333333334E-2</v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9</v>
      </c>
      <c r="D60" s="8">
        <v>4</v>
      </c>
      <c r="E60" s="11">
        <f t="shared" si="0"/>
        <v>0.13235294117647059</v>
      </c>
      <c r="F60" s="11">
        <f t="shared" si="1"/>
        <v>5.3333333333333337E-2</v>
      </c>
      <c r="G60" s="12">
        <f t="shared" si="2"/>
        <v>-0.55555555555555558</v>
      </c>
      <c r="H60" s="17">
        <f t="shared" si="3"/>
        <v>-7.3529411764705885E-2</v>
      </c>
    </row>
    <row r="61" spans="2:8" ht="20.100000000000001" customHeight="1" x14ac:dyDescent="0.2">
      <c r="B61" s="5" t="s">
        <v>220</v>
      </c>
      <c r="C61" s="8">
        <v>5</v>
      </c>
      <c r="D61" s="8">
        <v>3</v>
      </c>
      <c r="E61" s="11">
        <f t="shared" si="0"/>
        <v>7.3529411764705885E-2</v>
      </c>
      <c r="F61" s="11">
        <f t="shared" si="1"/>
        <v>0.04</v>
      </c>
      <c r="G61" s="12">
        <f t="shared" si="2"/>
        <v>-0.4</v>
      </c>
      <c r="H61" s="17">
        <f t="shared" si="3"/>
        <v>-2.9411764705882356E-2</v>
      </c>
    </row>
    <row r="62" spans="2:8" ht="20.100000000000001" customHeight="1" x14ac:dyDescent="0.2">
      <c r="B62" s="5" t="s">
        <v>20</v>
      </c>
      <c r="C62" s="8">
        <v>1</v>
      </c>
      <c r="D62" s="8">
        <v>3</v>
      </c>
      <c r="E62" s="11">
        <f t="shared" si="0"/>
        <v>1.4705882352941176E-2</v>
      </c>
      <c r="F62" s="11">
        <f t="shared" si="1"/>
        <v>0.04</v>
      </c>
      <c r="G62" s="12">
        <f t="shared" si="2"/>
        <v>2</v>
      </c>
      <c r="H62" s="17">
        <f t="shared" si="3"/>
        <v>2.9411764705882353E-2</v>
      </c>
    </row>
    <row r="63" spans="2:8" ht="20.100000000000001" customHeight="1" x14ac:dyDescent="0.2">
      <c r="B63" s="5" t="s">
        <v>221</v>
      </c>
      <c r="C63" s="8">
        <v>2</v>
      </c>
      <c r="D63" s="8">
        <v>4</v>
      </c>
      <c r="E63" s="11">
        <f t="shared" si="0"/>
        <v>2.9411764705882353E-2</v>
      </c>
      <c r="F63" s="11">
        <f t="shared" si="1"/>
        <v>5.3333333333333337E-2</v>
      </c>
      <c r="G63" s="12">
        <f t="shared" si="2"/>
        <v>1</v>
      </c>
      <c r="H63" s="17">
        <f t="shared" si="3"/>
        <v>2.9411764705882353E-2</v>
      </c>
    </row>
    <row r="64" spans="2:8" ht="20.100000000000001" customHeight="1" x14ac:dyDescent="0.2">
      <c r="B64" s="5" t="s">
        <v>222</v>
      </c>
      <c r="C64" s="8">
        <v>1</v>
      </c>
      <c r="D64" s="8">
        <v>0</v>
      </c>
      <c r="E64" s="11">
        <f t="shared" si="0"/>
        <v>1.4705882352941176E-2</v>
      </c>
      <c r="F64" s="11" t="str">
        <f t="shared" si="1"/>
        <v/>
      </c>
      <c r="G64" s="12" t="str">
        <f t="shared" si="2"/>
        <v>0</v>
      </c>
      <c r="H64" s="17">
        <f t="shared" si="3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657</v>
      </c>
      <c r="D70" s="40">
        <f>SUM(D71:D145)</f>
        <v>573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-0.12785388127853881</v>
      </c>
      <c r="H70" s="39">
        <f>+IF(OR(AND(E70=""),(G70="")),"",E70*G70)</f>
        <v>-0.12785388127853881</v>
      </c>
    </row>
    <row r="71" spans="2:8" ht="15" x14ac:dyDescent="0.2">
      <c r="B71" s="5" t="s">
        <v>21</v>
      </c>
      <c r="C71" s="8">
        <v>18</v>
      </c>
      <c r="D71" s="8">
        <v>33</v>
      </c>
      <c r="E71" s="13">
        <f>+IF(C71=0,"",C71/C$70)</f>
        <v>2.7397260273972601E-2</v>
      </c>
      <c r="F71" s="13">
        <f>+IF(D71=0,"",D71/D$70)</f>
        <v>5.7591623036649213E-2</v>
      </c>
      <c r="G71" s="12">
        <f>+IF(OR(AND(D71=0),(C71=0)),"0",((D71-C71)/C71))</f>
        <v>0.83333333333333337</v>
      </c>
      <c r="H71" s="17">
        <f>+IF(OR(AND(E71=""),(G71="")),"",E71*G71)</f>
        <v>2.2831050228310501E-2</v>
      </c>
    </row>
    <row r="72" spans="2:8" ht="15" x14ac:dyDescent="0.2">
      <c r="B72" s="5" t="s">
        <v>22</v>
      </c>
      <c r="C72" s="8">
        <v>6</v>
      </c>
      <c r="D72" s="8">
        <v>2</v>
      </c>
      <c r="E72" s="13">
        <f t="shared" ref="E72:E135" si="4">+IF(C72=0,"",C72/C$70)</f>
        <v>9.1324200913242004E-3</v>
      </c>
      <c r="F72" s="13">
        <f t="shared" ref="F72:F135" si="5">+IF(D72=0,"",D72/D$70)</f>
        <v>3.4904013961605585E-3</v>
      </c>
      <c r="G72" s="12">
        <f t="shared" ref="G72:G135" si="6">+IF(OR(AND(D72=0),(C72=0)),"0",((D72-C72)/C72))</f>
        <v>-0.66666666666666663</v>
      </c>
      <c r="H72" s="17">
        <f t="shared" ref="H72:H135" si="7">+IF(OR(AND(E72=""),(G72="")),"",E72*G72)</f>
        <v>-6.0882800608828003E-3</v>
      </c>
    </row>
    <row r="73" spans="2:8" ht="15" x14ac:dyDescent="0.2">
      <c r="B73" s="5" t="s">
        <v>23</v>
      </c>
      <c r="C73" s="8">
        <v>46</v>
      </c>
      <c r="D73" s="8">
        <v>33</v>
      </c>
      <c r="E73" s="13">
        <f t="shared" si="4"/>
        <v>7.0015220700152203E-2</v>
      </c>
      <c r="F73" s="13">
        <f t="shared" si="5"/>
        <v>5.7591623036649213E-2</v>
      </c>
      <c r="G73" s="12">
        <f t="shared" si="6"/>
        <v>-0.28260869565217389</v>
      </c>
      <c r="H73" s="17">
        <f t="shared" si="7"/>
        <v>-1.9786910197869101E-2</v>
      </c>
    </row>
    <row r="74" spans="2:8" ht="15" x14ac:dyDescent="0.2">
      <c r="B74" s="5" t="s">
        <v>223</v>
      </c>
      <c r="C74" s="8">
        <v>52</v>
      </c>
      <c r="D74" s="8">
        <v>44</v>
      </c>
      <c r="E74" s="13">
        <f t="shared" si="4"/>
        <v>7.9147640791476404E-2</v>
      </c>
      <c r="F74" s="13">
        <f t="shared" si="5"/>
        <v>7.6788830715532289E-2</v>
      </c>
      <c r="G74" s="12">
        <f t="shared" si="6"/>
        <v>-0.15384615384615385</v>
      </c>
      <c r="H74" s="17">
        <f t="shared" si="7"/>
        <v>-1.2176560121765601E-2</v>
      </c>
    </row>
    <row r="75" spans="2:8" ht="15" x14ac:dyDescent="0.2">
      <c r="B75" s="5" t="s">
        <v>24</v>
      </c>
      <c r="C75" s="8">
        <v>3</v>
      </c>
      <c r="D75" s="8">
        <v>0</v>
      </c>
      <c r="E75" s="13">
        <f t="shared" si="4"/>
        <v>4.5662100456621002E-3</v>
      </c>
      <c r="F75" s="13" t="str">
        <f t="shared" si="5"/>
        <v/>
      </c>
      <c r="G75" s="12" t="str">
        <f t="shared" si="6"/>
        <v>0</v>
      </c>
      <c r="H75" s="17">
        <f t="shared" si="7"/>
        <v>0</v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1</v>
      </c>
      <c r="D77" s="8">
        <v>0</v>
      </c>
      <c r="E77" s="13">
        <f t="shared" si="4"/>
        <v>1.5220700152207001E-3</v>
      </c>
      <c r="F77" s="13" t="str">
        <f t="shared" si="5"/>
        <v/>
      </c>
      <c r="G77" s="12" t="str">
        <f t="shared" si="6"/>
        <v>0</v>
      </c>
      <c r="H77" s="17">
        <f t="shared" si="7"/>
        <v>0</v>
      </c>
    </row>
    <row r="78" spans="2:8" ht="15" x14ac:dyDescent="0.2">
      <c r="B78" s="5" t="s">
        <v>226</v>
      </c>
      <c r="C78" s="8">
        <v>0</v>
      </c>
      <c r="D78" s="8">
        <v>0</v>
      </c>
      <c r="E78" s="13" t="str">
        <f t="shared" si="4"/>
        <v/>
      </c>
      <c r="F78" s="13" t="str">
        <f t="shared" si="5"/>
        <v/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1</v>
      </c>
      <c r="D80" s="8">
        <v>1</v>
      </c>
      <c r="E80" s="13">
        <f t="shared" si="4"/>
        <v>1.5220700152207001E-3</v>
      </c>
      <c r="F80" s="13">
        <f t="shared" si="5"/>
        <v>1.7452006980802793E-3</v>
      </c>
      <c r="G80" s="12">
        <f t="shared" si="6"/>
        <v>0</v>
      </c>
      <c r="H80" s="17">
        <f t="shared" si="7"/>
        <v>0</v>
      </c>
    </row>
    <row r="81" spans="2:8" ht="15" x14ac:dyDescent="0.2">
      <c r="B81" s="5" t="s">
        <v>25</v>
      </c>
      <c r="C81" s="8">
        <v>1</v>
      </c>
      <c r="D81" s="8">
        <v>1</v>
      </c>
      <c r="E81" s="13">
        <f t="shared" si="4"/>
        <v>1.5220700152207001E-3</v>
      </c>
      <c r="F81" s="13">
        <f t="shared" si="5"/>
        <v>1.7452006980802793E-3</v>
      </c>
      <c r="G81" s="12">
        <f t="shared" si="6"/>
        <v>0</v>
      </c>
      <c r="H81" s="17">
        <f t="shared" si="7"/>
        <v>0</v>
      </c>
    </row>
    <row r="82" spans="2:8" ht="15" x14ac:dyDescent="0.2">
      <c r="B82" s="5" t="s">
        <v>229</v>
      </c>
      <c r="C82" s="8">
        <v>18</v>
      </c>
      <c r="D82" s="8">
        <v>4</v>
      </c>
      <c r="E82" s="13">
        <f t="shared" si="4"/>
        <v>2.7397260273972601E-2</v>
      </c>
      <c r="F82" s="13">
        <f t="shared" si="5"/>
        <v>6.9808027923211171E-3</v>
      </c>
      <c r="G82" s="12">
        <f t="shared" si="6"/>
        <v>-0.77777777777777779</v>
      </c>
      <c r="H82" s="17">
        <f t="shared" si="7"/>
        <v>-2.1308980213089801E-2</v>
      </c>
    </row>
    <row r="83" spans="2:8" ht="15" x14ac:dyDescent="0.2">
      <c r="B83" s="5" t="s">
        <v>230</v>
      </c>
      <c r="C83" s="8">
        <v>5</v>
      </c>
      <c r="D83" s="8">
        <v>6</v>
      </c>
      <c r="E83" s="13">
        <f t="shared" si="4"/>
        <v>7.6103500761035003E-3</v>
      </c>
      <c r="F83" s="13">
        <f t="shared" si="5"/>
        <v>1.0471204188481676E-2</v>
      </c>
      <c r="G83" s="12">
        <f t="shared" si="6"/>
        <v>0.2</v>
      </c>
      <c r="H83" s="17">
        <f t="shared" si="7"/>
        <v>1.5220700152207001E-3</v>
      </c>
    </row>
    <row r="84" spans="2:8" ht="15" x14ac:dyDescent="0.2">
      <c r="B84" s="5" t="s">
        <v>231</v>
      </c>
      <c r="C84" s="8">
        <v>10</v>
      </c>
      <c r="D84" s="8">
        <v>7</v>
      </c>
      <c r="E84" s="13">
        <f t="shared" si="4"/>
        <v>1.5220700152207001E-2</v>
      </c>
      <c r="F84" s="13">
        <f t="shared" si="5"/>
        <v>1.2216404886561954E-2</v>
      </c>
      <c r="G84" s="12">
        <f t="shared" si="6"/>
        <v>-0.3</v>
      </c>
      <c r="H84" s="17">
        <f t="shared" si="7"/>
        <v>-4.5662100456621002E-3</v>
      </c>
    </row>
    <row r="85" spans="2:8" ht="15" x14ac:dyDescent="0.2">
      <c r="B85" s="5" t="s">
        <v>29</v>
      </c>
      <c r="C85" s="8">
        <v>7</v>
      </c>
      <c r="D85" s="8">
        <v>3</v>
      </c>
      <c r="E85" s="13">
        <f t="shared" si="4"/>
        <v>1.06544901065449E-2</v>
      </c>
      <c r="F85" s="13">
        <f t="shared" si="5"/>
        <v>5.235602094240838E-3</v>
      </c>
      <c r="G85" s="12">
        <f t="shared" si="6"/>
        <v>-0.5714285714285714</v>
      </c>
      <c r="H85" s="17">
        <f t="shared" si="7"/>
        <v>-6.0882800608828003E-3</v>
      </c>
    </row>
    <row r="86" spans="2:8" ht="15" x14ac:dyDescent="0.2">
      <c r="B86" s="5" t="s">
        <v>232</v>
      </c>
      <c r="C86" s="8">
        <v>7</v>
      </c>
      <c r="D86" s="8">
        <v>5</v>
      </c>
      <c r="E86" s="13">
        <f t="shared" si="4"/>
        <v>1.06544901065449E-2</v>
      </c>
      <c r="F86" s="13">
        <f t="shared" si="5"/>
        <v>8.7260034904013961E-3</v>
      </c>
      <c r="G86" s="12">
        <f t="shared" si="6"/>
        <v>-0.2857142857142857</v>
      </c>
      <c r="H86" s="17">
        <f t="shared" si="7"/>
        <v>-3.0441400304414001E-3</v>
      </c>
    </row>
    <row r="87" spans="2:8" ht="15" x14ac:dyDescent="0.2">
      <c r="B87" s="5" t="s">
        <v>233</v>
      </c>
      <c r="C87" s="8">
        <v>5</v>
      </c>
      <c r="D87" s="8">
        <v>2</v>
      </c>
      <c r="E87" s="13">
        <f t="shared" si="4"/>
        <v>7.6103500761035003E-3</v>
      </c>
      <c r="F87" s="13">
        <f t="shared" si="5"/>
        <v>3.4904013961605585E-3</v>
      </c>
      <c r="G87" s="12">
        <f t="shared" si="6"/>
        <v>-0.6</v>
      </c>
      <c r="H87" s="17">
        <f t="shared" si="7"/>
        <v>-4.5662100456621002E-3</v>
      </c>
    </row>
    <row r="88" spans="2:8" ht="15" x14ac:dyDescent="0.2">
      <c r="B88" s="5" t="s">
        <v>234</v>
      </c>
      <c r="C88" s="8">
        <v>17</v>
      </c>
      <c r="D88" s="8">
        <v>5</v>
      </c>
      <c r="E88" s="13">
        <f t="shared" si="4"/>
        <v>2.5875190258751901E-2</v>
      </c>
      <c r="F88" s="13">
        <f t="shared" si="5"/>
        <v>8.7260034904013961E-3</v>
      </c>
      <c r="G88" s="12">
        <f t="shared" si="6"/>
        <v>-0.70588235294117652</v>
      </c>
      <c r="H88" s="17">
        <f t="shared" si="7"/>
        <v>-1.8264840182648401E-2</v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48</v>
      </c>
      <c r="D92" s="8">
        <v>15</v>
      </c>
      <c r="E92" s="13">
        <f t="shared" si="4"/>
        <v>7.3059360730593603E-2</v>
      </c>
      <c r="F92" s="13">
        <f t="shared" si="5"/>
        <v>2.6178010471204188E-2</v>
      </c>
      <c r="G92" s="12">
        <f t="shared" si="6"/>
        <v>-0.6875</v>
      </c>
      <c r="H92" s="17">
        <f t="shared" si="7"/>
        <v>-5.0228310502283102E-2</v>
      </c>
    </row>
    <row r="93" spans="2:8" ht="15" x14ac:dyDescent="0.2">
      <c r="B93" s="5" t="s">
        <v>470</v>
      </c>
      <c r="C93" s="8">
        <v>9</v>
      </c>
      <c r="D93" s="8">
        <v>17</v>
      </c>
      <c r="E93" s="13">
        <f t="shared" si="4"/>
        <v>1.3698630136986301E-2</v>
      </c>
      <c r="F93" s="13">
        <f t="shared" si="5"/>
        <v>2.9668411867364748E-2</v>
      </c>
      <c r="G93" s="12">
        <f t="shared" si="6"/>
        <v>0.88888888888888884</v>
      </c>
      <c r="H93" s="17">
        <f t="shared" si="7"/>
        <v>1.2176560121765601E-2</v>
      </c>
    </row>
    <row r="94" spans="2:8" ht="15" x14ac:dyDescent="0.2">
      <c r="B94" s="5" t="s">
        <v>26</v>
      </c>
      <c r="C94" s="8">
        <v>3</v>
      </c>
      <c r="D94" s="8">
        <v>8</v>
      </c>
      <c r="E94" s="13">
        <f t="shared" si="4"/>
        <v>4.5662100456621002E-3</v>
      </c>
      <c r="F94" s="13">
        <f t="shared" si="5"/>
        <v>1.3961605584642234E-2</v>
      </c>
      <c r="G94" s="12">
        <f t="shared" si="6"/>
        <v>1.6666666666666667</v>
      </c>
      <c r="H94" s="17">
        <f t="shared" si="7"/>
        <v>7.6103500761035003E-3</v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2</v>
      </c>
      <c r="D97" s="8">
        <v>0</v>
      </c>
      <c r="E97" s="13">
        <f t="shared" si="4"/>
        <v>3.0441400304414001E-3</v>
      </c>
      <c r="F97" s="13" t="str">
        <f t="shared" si="5"/>
        <v/>
      </c>
      <c r="G97" s="12" t="str">
        <f t="shared" si="6"/>
        <v>0</v>
      </c>
      <c r="H97" s="17">
        <f t="shared" si="7"/>
        <v>0</v>
      </c>
    </row>
    <row r="98" spans="2:8" ht="15" x14ac:dyDescent="0.2">
      <c r="B98" s="5" t="s">
        <v>239</v>
      </c>
      <c r="C98" s="8">
        <v>6</v>
      </c>
      <c r="D98" s="8">
        <v>24</v>
      </c>
      <c r="E98" s="13">
        <f t="shared" si="4"/>
        <v>9.1324200913242004E-3</v>
      </c>
      <c r="F98" s="13">
        <f t="shared" si="5"/>
        <v>4.1884816753926704E-2</v>
      </c>
      <c r="G98" s="12">
        <f t="shared" si="6"/>
        <v>3</v>
      </c>
      <c r="H98" s="17">
        <f t="shared" si="7"/>
        <v>2.7397260273972601E-2</v>
      </c>
    </row>
    <row r="99" spans="2:8" ht="15" x14ac:dyDescent="0.2">
      <c r="B99" s="5" t="s">
        <v>240</v>
      </c>
      <c r="C99" s="8">
        <v>4</v>
      </c>
      <c r="D99" s="8">
        <v>3</v>
      </c>
      <c r="E99" s="13">
        <f t="shared" si="4"/>
        <v>6.0882800608828003E-3</v>
      </c>
      <c r="F99" s="13">
        <f t="shared" si="5"/>
        <v>5.235602094240838E-3</v>
      </c>
      <c r="G99" s="12">
        <f t="shared" si="6"/>
        <v>-0.25</v>
      </c>
      <c r="H99" s="17">
        <f t="shared" si="7"/>
        <v>-1.5220700152207001E-3</v>
      </c>
    </row>
    <row r="100" spans="2:8" ht="15" x14ac:dyDescent="0.2">
      <c r="B100" s="5" t="s">
        <v>241</v>
      </c>
      <c r="C100" s="8">
        <v>5</v>
      </c>
      <c r="D100" s="8">
        <v>8</v>
      </c>
      <c r="E100" s="13">
        <f t="shared" si="4"/>
        <v>7.6103500761035003E-3</v>
      </c>
      <c r="F100" s="13">
        <f t="shared" si="5"/>
        <v>1.3961605584642234E-2</v>
      </c>
      <c r="G100" s="12">
        <f t="shared" si="6"/>
        <v>0.6</v>
      </c>
      <c r="H100" s="17">
        <f t="shared" si="7"/>
        <v>4.5662100456621002E-3</v>
      </c>
    </row>
    <row r="101" spans="2:8" ht="15" x14ac:dyDescent="0.2">
      <c r="B101" s="5" t="s">
        <v>242</v>
      </c>
      <c r="C101" s="8">
        <v>5</v>
      </c>
      <c r="D101" s="8">
        <v>1</v>
      </c>
      <c r="E101" s="13">
        <f t="shared" si="4"/>
        <v>7.6103500761035003E-3</v>
      </c>
      <c r="F101" s="13">
        <f t="shared" si="5"/>
        <v>1.7452006980802793E-3</v>
      </c>
      <c r="G101" s="12">
        <f t="shared" si="6"/>
        <v>-0.8</v>
      </c>
      <c r="H101" s="17">
        <f t="shared" si="7"/>
        <v>-6.0882800608828003E-3</v>
      </c>
    </row>
    <row r="102" spans="2:8" ht="15" x14ac:dyDescent="0.2">
      <c r="B102" s="5" t="s">
        <v>243</v>
      </c>
      <c r="C102" s="8">
        <v>8</v>
      </c>
      <c r="D102" s="8">
        <v>5</v>
      </c>
      <c r="E102" s="13">
        <f t="shared" si="4"/>
        <v>1.2176560121765601E-2</v>
      </c>
      <c r="F102" s="13">
        <f t="shared" si="5"/>
        <v>8.7260034904013961E-3</v>
      </c>
      <c r="G102" s="12">
        <f t="shared" si="6"/>
        <v>-0.375</v>
      </c>
      <c r="H102" s="17">
        <f t="shared" si="7"/>
        <v>-4.5662100456621002E-3</v>
      </c>
    </row>
    <row r="103" spans="2:8" ht="15" x14ac:dyDescent="0.2">
      <c r="B103" s="5" t="s">
        <v>244</v>
      </c>
      <c r="C103" s="8">
        <v>3</v>
      </c>
      <c r="D103" s="8">
        <v>5</v>
      </c>
      <c r="E103" s="13">
        <f t="shared" si="4"/>
        <v>4.5662100456621002E-3</v>
      </c>
      <c r="F103" s="13">
        <f t="shared" si="5"/>
        <v>8.7260034904013961E-3</v>
      </c>
      <c r="G103" s="12">
        <f t="shared" si="6"/>
        <v>0.66666666666666663</v>
      </c>
      <c r="H103" s="17">
        <f t="shared" si="7"/>
        <v>3.0441400304414001E-3</v>
      </c>
    </row>
    <row r="104" spans="2:8" ht="15" x14ac:dyDescent="0.2">
      <c r="B104" s="5" t="s">
        <v>35</v>
      </c>
      <c r="C104" s="8">
        <v>12</v>
      </c>
      <c r="D104" s="8">
        <v>2</v>
      </c>
      <c r="E104" s="13">
        <f t="shared" si="4"/>
        <v>1.8264840182648401E-2</v>
      </c>
      <c r="F104" s="13">
        <f t="shared" si="5"/>
        <v>3.4904013961605585E-3</v>
      </c>
      <c r="G104" s="12">
        <f t="shared" si="6"/>
        <v>-0.83333333333333337</v>
      </c>
      <c r="H104" s="17">
        <f t="shared" si="7"/>
        <v>-1.5220700152207001E-2</v>
      </c>
    </row>
    <row r="105" spans="2:8" ht="15" x14ac:dyDescent="0.2">
      <c r="B105" s="5" t="s">
        <v>245</v>
      </c>
      <c r="C105" s="8">
        <v>0</v>
      </c>
      <c r="D105" s="8">
        <v>1</v>
      </c>
      <c r="E105" s="13" t="str">
        <f t="shared" si="4"/>
        <v/>
      </c>
      <c r="F105" s="13">
        <f t="shared" si="5"/>
        <v>1.7452006980802793E-3</v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1</v>
      </c>
      <c r="D107" s="8">
        <v>4</v>
      </c>
      <c r="E107" s="13">
        <f t="shared" si="4"/>
        <v>1.5220700152207001E-3</v>
      </c>
      <c r="F107" s="13">
        <f t="shared" si="5"/>
        <v>6.9808027923211171E-3</v>
      </c>
      <c r="G107" s="12">
        <f t="shared" si="6"/>
        <v>3</v>
      </c>
      <c r="H107" s="17">
        <f t="shared" si="7"/>
        <v>4.5662100456621002E-3</v>
      </c>
    </row>
    <row r="108" spans="2:8" ht="15" x14ac:dyDescent="0.2">
      <c r="B108" s="5" t="s">
        <v>32</v>
      </c>
      <c r="C108" s="8">
        <v>7</v>
      </c>
      <c r="D108" s="8">
        <v>9</v>
      </c>
      <c r="E108" s="13">
        <f t="shared" si="4"/>
        <v>1.06544901065449E-2</v>
      </c>
      <c r="F108" s="13">
        <f t="shared" si="5"/>
        <v>1.5706806282722512E-2</v>
      </c>
      <c r="G108" s="12">
        <f t="shared" si="6"/>
        <v>0.2857142857142857</v>
      </c>
      <c r="H108" s="17">
        <f t="shared" si="7"/>
        <v>3.0441400304414001E-3</v>
      </c>
    </row>
    <row r="109" spans="2:8" ht="15" x14ac:dyDescent="0.2">
      <c r="B109" s="5" t="s">
        <v>248</v>
      </c>
      <c r="C109" s="8">
        <v>3</v>
      </c>
      <c r="D109" s="8">
        <v>5</v>
      </c>
      <c r="E109" s="13">
        <f t="shared" si="4"/>
        <v>4.5662100456621002E-3</v>
      </c>
      <c r="F109" s="13">
        <f t="shared" si="5"/>
        <v>8.7260034904013961E-3</v>
      </c>
      <c r="G109" s="12">
        <f t="shared" si="6"/>
        <v>0.66666666666666663</v>
      </c>
      <c r="H109" s="17">
        <f t="shared" si="7"/>
        <v>3.0441400304414001E-3</v>
      </c>
    </row>
    <row r="110" spans="2:8" ht="15" x14ac:dyDescent="0.2">
      <c r="B110" s="5" t="s">
        <v>33</v>
      </c>
      <c r="C110" s="8">
        <v>6</v>
      </c>
      <c r="D110" s="8">
        <v>7</v>
      </c>
      <c r="E110" s="13">
        <f t="shared" si="4"/>
        <v>9.1324200913242004E-3</v>
      </c>
      <c r="F110" s="13">
        <f t="shared" si="5"/>
        <v>1.2216404886561954E-2</v>
      </c>
      <c r="G110" s="12">
        <f t="shared" si="6"/>
        <v>0.16666666666666666</v>
      </c>
      <c r="H110" s="17">
        <f t="shared" si="7"/>
        <v>1.5220700152207001E-3</v>
      </c>
    </row>
    <row r="111" spans="2:8" ht="15" x14ac:dyDescent="0.2">
      <c r="B111" s="5" t="s">
        <v>31</v>
      </c>
      <c r="C111" s="8">
        <v>7</v>
      </c>
      <c r="D111" s="8">
        <v>7</v>
      </c>
      <c r="E111" s="13">
        <f t="shared" si="4"/>
        <v>1.06544901065449E-2</v>
      </c>
      <c r="F111" s="13">
        <f t="shared" si="5"/>
        <v>1.2216404886561954E-2</v>
      </c>
      <c r="G111" s="12">
        <f t="shared" si="6"/>
        <v>0</v>
      </c>
      <c r="H111" s="17">
        <f t="shared" si="7"/>
        <v>0</v>
      </c>
    </row>
    <row r="112" spans="2:8" ht="15" x14ac:dyDescent="0.2">
      <c r="B112" s="5" t="s">
        <v>34</v>
      </c>
      <c r="C112" s="8">
        <v>14</v>
      </c>
      <c r="D112" s="8">
        <v>7</v>
      </c>
      <c r="E112" s="13">
        <f t="shared" si="4"/>
        <v>2.1308980213089801E-2</v>
      </c>
      <c r="F112" s="13">
        <f t="shared" si="5"/>
        <v>1.2216404886561954E-2</v>
      </c>
      <c r="G112" s="12">
        <f t="shared" si="6"/>
        <v>-0.5</v>
      </c>
      <c r="H112" s="17">
        <f t="shared" si="7"/>
        <v>-1.06544901065449E-2</v>
      </c>
    </row>
    <row r="113" spans="2:8" ht="15" x14ac:dyDescent="0.2">
      <c r="B113" s="5" t="s">
        <v>249</v>
      </c>
      <c r="C113" s="8">
        <v>10</v>
      </c>
      <c r="D113" s="8">
        <v>12</v>
      </c>
      <c r="E113" s="13">
        <f t="shared" si="4"/>
        <v>1.5220700152207001E-2</v>
      </c>
      <c r="F113" s="13">
        <f t="shared" si="5"/>
        <v>2.0942408376963352E-2</v>
      </c>
      <c r="G113" s="12">
        <f t="shared" si="6"/>
        <v>0.2</v>
      </c>
      <c r="H113" s="17">
        <f t="shared" si="7"/>
        <v>3.0441400304414001E-3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10</v>
      </c>
      <c r="D115" s="8">
        <v>22</v>
      </c>
      <c r="E115" s="13">
        <f t="shared" si="4"/>
        <v>1.5220700152207001E-2</v>
      </c>
      <c r="F115" s="13">
        <f t="shared" si="5"/>
        <v>3.8394415357766144E-2</v>
      </c>
      <c r="G115" s="12">
        <f t="shared" si="6"/>
        <v>1.2</v>
      </c>
      <c r="H115" s="17">
        <f t="shared" si="7"/>
        <v>1.8264840182648401E-2</v>
      </c>
    </row>
    <row r="116" spans="2:8" ht="15" x14ac:dyDescent="0.2">
      <c r="B116" s="5" t="s">
        <v>250</v>
      </c>
      <c r="C116" s="8">
        <v>5</v>
      </c>
      <c r="D116" s="8">
        <v>8</v>
      </c>
      <c r="E116" s="13">
        <f t="shared" si="4"/>
        <v>7.6103500761035003E-3</v>
      </c>
      <c r="F116" s="13">
        <f t="shared" si="5"/>
        <v>1.3961605584642234E-2</v>
      </c>
      <c r="G116" s="12">
        <f t="shared" si="6"/>
        <v>0.6</v>
      </c>
      <c r="H116" s="17">
        <f t="shared" si="7"/>
        <v>4.5662100456621002E-3</v>
      </c>
    </row>
    <row r="117" spans="2:8" ht="15" x14ac:dyDescent="0.2">
      <c r="B117" s="5" t="s">
        <v>251</v>
      </c>
      <c r="C117" s="8">
        <v>0</v>
      </c>
      <c r="D117" s="8">
        <v>3</v>
      </c>
      <c r="E117" s="13" t="str">
        <f t="shared" si="4"/>
        <v/>
      </c>
      <c r="F117" s="13">
        <f t="shared" si="5"/>
        <v>5.235602094240838E-3</v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240</v>
      </c>
      <c r="D118" s="8">
        <v>169</v>
      </c>
      <c r="E118" s="13">
        <f t="shared" si="4"/>
        <v>0.36529680365296802</v>
      </c>
      <c r="F118" s="13">
        <f t="shared" si="5"/>
        <v>0.29493891797556721</v>
      </c>
      <c r="G118" s="12">
        <f t="shared" si="6"/>
        <v>-0.29583333333333334</v>
      </c>
      <c r="H118" s="17">
        <f t="shared" si="7"/>
        <v>-0.1080669710806697</v>
      </c>
    </row>
    <row r="119" spans="2:8" ht="15" x14ac:dyDescent="0.2">
      <c r="B119" s="5" t="s">
        <v>253</v>
      </c>
      <c r="C119" s="8">
        <v>2</v>
      </c>
      <c r="D119" s="8">
        <v>8</v>
      </c>
      <c r="E119" s="13">
        <f t="shared" si="4"/>
        <v>3.0441400304414001E-3</v>
      </c>
      <c r="F119" s="13">
        <f t="shared" si="5"/>
        <v>1.3961605584642234E-2</v>
      </c>
      <c r="G119" s="12">
        <f t="shared" si="6"/>
        <v>3</v>
      </c>
      <c r="H119" s="17">
        <f t="shared" si="7"/>
        <v>9.1324200913242004E-3</v>
      </c>
    </row>
    <row r="120" spans="2:8" ht="15" x14ac:dyDescent="0.2">
      <c r="B120" s="5" t="s">
        <v>254</v>
      </c>
      <c r="C120" s="8">
        <v>6</v>
      </c>
      <c r="D120" s="8">
        <v>3</v>
      </c>
      <c r="E120" s="13">
        <f t="shared" si="4"/>
        <v>9.1324200913242004E-3</v>
      </c>
      <c r="F120" s="13">
        <f t="shared" si="5"/>
        <v>5.235602094240838E-3</v>
      </c>
      <c r="G120" s="12">
        <f t="shared" si="6"/>
        <v>-0.5</v>
      </c>
      <c r="H120" s="17">
        <f t="shared" si="7"/>
        <v>-4.5662100456621002E-3</v>
      </c>
    </row>
    <row r="121" spans="2:8" ht="15" x14ac:dyDescent="0.2">
      <c r="B121" s="5" t="s">
        <v>36</v>
      </c>
      <c r="C121" s="8">
        <v>5</v>
      </c>
      <c r="D121" s="8">
        <v>3</v>
      </c>
      <c r="E121" s="13">
        <f t="shared" si="4"/>
        <v>7.6103500761035003E-3</v>
      </c>
      <c r="F121" s="13">
        <f t="shared" si="5"/>
        <v>5.235602094240838E-3</v>
      </c>
      <c r="G121" s="12">
        <f t="shared" si="6"/>
        <v>-0.4</v>
      </c>
      <c r="H121" s="17">
        <f t="shared" si="7"/>
        <v>-3.0441400304414001E-3</v>
      </c>
    </row>
    <row r="122" spans="2:8" ht="15" x14ac:dyDescent="0.2">
      <c r="B122" s="5" t="s">
        <v>40</v>
      </c>
      <c r="C122" s="8">
        <v>1</v>
      </c>
      <c r="D122" s="8">
        <v>0</v>
      </c>
      <c r="E122" s="13">
        <f t="shared" si="4"/>
        <v>1.5220700152207001E-3</v>
      </c>
      <c r="F122" s="13" t="str">
        <f t="shared" si="5"/>
        <v/>
      </c>
      <c r="G122" s="12" t="str">
        <f t="shared" si="6"/>
        <v>0</v>
      </c>
      <c r="H122" s="17">
        <f t="shared" si="7"/>
        <v>0</v>
      </c>
    </row>
    <row r="123" spans="2:8" ht="15" x14ac:dyDescent="0.2">
      <c r="B123" s="5" t="s">
        <v>38</v>
      </c>
      <c r="C123" s="8">
        <v>8</v>
      </c>
      <c r="D123" s="8">
        <v>7</v>
      </c>
      <c r="E123" s="13">
        <f t="shared" si="4"/>
        <v>1.2176560121765601E-2</v>
      </c>
      <c r="F123" s="13">
        <f t="shared" si="5"/>
        <v>1.2216404886561954E-2</v>
      </c>
      <c r="G123" s="12">
        <f t="shared" si="6"/>
        <v>-0.125</v>
      </c>
      <c r="H123" s="17">
        <f t="shared" si="7"/>
        <v>-1.5220700152207001E-3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1</v>
      </c>
      <c r="D125" s="8">
        <v>3</v>
      </c>
      <c r="E125" s="13">
        <f t="shared" si="4"/>
        <v>1.5220700152207001E-3</v>
      </c>
      <c r="F125" s="13">
        <f t="shared" si="5"/>
        <v>5.235602094240838E-3</v>
      </c>
      <c r="G125" s="12">
        <f t="shared" si="6"/>
        <v>2</v>
      </c>
      <c r="H125" s="17">
        <f t="shared" si="7"/>
        <v>3.0441400304414001E-3</v>
      </c>
    </row>
    <row r="126" spans="2:8" ht="15" x14ac:dyDescent="0.2">
      <c r="B126" s="5" t="s">
        <v>256</v>
      </c>
      <c r="C126" s="8">
        <v>1</v>
      </c>
      <c r="D126" s="8">
        <v>0</v>
      </c>
      <c r="E126" s="13">
        <f t="shared" si="4"/>
        <v>1.5220700152207001E-3</v>
      </c>
      <c r="F126" s="13" t="str">
        <f t="shared" si="5"/>
        <v/>
      </c>
      <c r="G126" s="12" t="str">
        <f t="shared" si="6"/>
        <v>0</v>
      </c>
      <c r="H126" s="17">
        <f t="shared" si="7"/>
        <v>0</v>
      </c>
    </row>
    <row r="127" spans="2:8" ht="15" x14ac:dyDescent="0.2">
      <c r="B127" s="5" t="s">
        <v>257</v>
      </c>
      <c r="C127" s="8">
        <v>1</v>
      </c>
      <c r="D127" s="8">
        <v>0</v>
      </c>
      <c r="E127" s="13">
        <f t="shared" si="4"/>
        <v>1.5220700152207001E-3</v>
      </c>
      <c r="F127" s="13" t="str">
        <f t="shared" si="5"/>
        <v/>
      </c>
      <c r="G127" s="12" t="str">
        <f t="shared" si="6"/>
        <v>0</v>
      </c>
      <c r="H127" s="17">
        <f t="shared" si="7"/>
        <v>0</v>
      </c>
    </row>
    <row r="128" spans="2:8" ht="15" x14ac:dyDescent="0.2">
      <c r="B128" s="5" t="s">
        <v>258</v>
      </c>
      <c r="C128" s="8">
        <v>2</v>
      </c>
      <c r="D128" s="8">
        <v>2</v>
      </c>
      <c r="E128" s="13">
        <f t="shared" si="4"/>
        <v>3.0441400304414001E-3</v>
      </c>
      <c r="F128" s="13">
        <f t="shared" si="5"/>
        <v>3.4904013961605585E-3</v>
      </c>
      <c r="G128" s="12">
        <f t="shared" si="6"/>
        <v>0</v>
      </c>
      <c r="H128" s="17">
        <f t="shared" si="7"/>
        <v>0</v>
      </c>
    </row>
    <row r="129" spans="2:8" ht="30" x14ac:dyDescent="0.2">
      <c r="B129" s="5" t="s">
        <v>259</v>
      </c>
      <c r="C129" s="8">
        <v>2</v>
      </c>
      <c r="D129" s="8">
        <v>0</v>
      </c>
      <c r="E129" s="13">
        <f t="shared" si="4"/>
        <v>3.0441400304414001E-3</v>
      </c>
      <c r="F129" s="13" t="str">
        <f t="shared" si="5"/>
        <v/>
      </c>
      <c r="G129" s="12" t="str">
        <f t="shared" si="6"/>
        <v>0</v>
      </c>
      <c r="H129" s="17">
        <f t="shared" si="7"/>
        <v>0</v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0</v>
      </c>
      <c r="D131" s="8">
        <v>1</v>
      </c>
      <c r="E131" s="13" t="str">
        <f t="shared" si="4"/>
        <v/>
      </c>
      <c r="F131" s="13">
        <f t="shared" si="5"/>
        <v>1.7452006980802793E-3</v>
      </c>
      <c r="G131" s="12" t="str">
        <f t="shared" si="6"/>
        <v>0</v>
      </c>
      <c r="H131" s="17" t="str">
        <f t="shared" si="7"/>
        <v/>
      </c>
    </row>
    <row r="132" spans="2:8" ht="15" x14ac:dyDescent="0.2">
      <c r="B132" s="5" t="s">
        <v>51</v>
      </c>
      <c r="C132" s="8">
        <v>4</v>
      </c>
      <c r="D132" s="8">
        <v>4</v>
      </c>
      <c r="E132" s="13">
        <f t="shared" si="4"/>
        <v>6.0882800608828003E-3</v>
      </c>
      <c r="F132" s="13">
        <f t="shared" si="5"/>
        <v>6.9808027923211171E-3</v>
      </c>
      <c r="G132" s="12">
        <f t="shared" si="6"/>
        <v>0</v>
      </c>
      <c r="H132" s="17">
        <f t="shared" si="7"/>
        <v>0</v>
      </c>
    </row>
    <row r="133" spans="2:8" ht="15" x14ac:dyDescent="0.2">
      <c r="B133" s="5" t="s">
        <v>46</v>
      </c>
      <c r="C133" s="8">
        <v>0</v>
      </c>
      <c r="D133" s="8">
        <v>3</v>
      </c>
      <c r="E133" s="13" t="str">
        <f t="shared" si="4"/>
        <v/>
      </c>
      <c r="F133" s="13">
        <f t="shared" si="5"/>
        <v>5.235602094240838E-3</v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5</v>
      </c>
      <c r="D134" s="8">
        <v>0</v>
      </c>
      <c r="E134" s="13">
        <f t="shared" si="4"/>
        <v>7.6103500761035003E-3</v>
      </c>
      <c r="F134" s="13" t="str">
        <f t="shared" si="5"/>
        <v/>
      </c>
      <c r="G134" s="12" t="str">
        <f t="shared" si="6"/>
        <v>0</v>
      </c>
      <c r="H134" s="17">
        <f t="shared" si="7"/>
        <v>0</v>
      </c>
    </row>
    <row r="135" spans="2:8" ht="15" x14ac:dyDescent="0.2">
      <c r="B135" s="5" t="s">
        <v>44</v>
      </c>
      <c r="C135" s="8">
        <v>0</v>
      </c>
      <c r="D135" s="8">
        <v>4</v>
      </c>
      <c r="E135" s="13" t="str">
        <f t="shared" si="4"/>
        <v/>
      </c>
      <c r="F135" s="13">
        <f t="shared" si="5"/>
        <v>6.9808027923211171E-3</v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1</v>
      </c>
      <c r="D137" s="8">
        <v>3</v>
      </c>
      <c r="E137" s="13">
        <f t="shared" si="8"/>
        <v>1.5220700152207001E-3</v>
      </c>
      <c r="F137" s="13">
        <f t="shared" si="9"/>
        <v>5.235602094240838E-3</v>
      </c>
      <c r="G137" s="12">
        <f t="shared" si="10"/>
        <v>2</v>
      </c>
      <c r="H137" s="17">
        <f t="shared" si="11"/>
        <v>3.0441400304414001E-3</v>
      </c>
    </row>
    <row r="138" spans="2:8" ht="15" x14ac:dyDescent="0.2">
      <c r="B138" s="5" t="s">
        <v>262</v>
      </c>
      <c r="C138" s="8">
        <v>3</v>
      </c>
      <c r="D138" s="8">
        <v>1</v>
      </c>
      <c r="E138" s="13">
        <f t="shared" si="8"/>
        <v>4.5662100456621002E-3</v>
      </c>
      <c r="F138" s="13">
        <f t="shared" si="9"/>
        <v>1.7452006980802793E-3</v>
      </c>
      <c r="G138" s="12">
        <f t="shared" si="10"/>
        <v>-0.66666666666666663</v>
      </c>
      <c r="H138" s="17">
        <f t="shared" si="11"/>
        <v>-3.0441400304414001E-3</v>
      </c>
    </row>
    <row r="139" spans="2:8" ht="30" x14ac:dyDescent="0.2">
      <c r="B139" s="5" t="s">
        <v>263</v>
      </c>
      <c r="C139" s="8">
        <v>3</v>
      </c>
      <c r="D139" s="8">
        <v>0</v>
      </c>
      <c r="E139" s="13">
        <f t="shared" si="8"/>
        <v>4.5662100456621002E-3</v>
      </c>
      <c r="F139" s="13" t="str">
        <f t="shared" si="9"/>
        <v/>
      </c>
      <c r="G139" s="12" t="str">
        <f t="shared" si="10"/>
        <v>0</v>
      </c>
      <c r="H139" s="17">
        <f t="shared" si="11"/>
        <v>0</v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2</v>
      </c>
      <c r="D142" s="8">
        <v>0</v>
      </c>
      <c r="E142" s="13">
        <f t="shared" si="8"/>
        <v>3.0441400304414001E-3</v>
      </c>
      <c r="F142" s="13" t="str">
        <f t="shared" si="9"/>
        <v/>
      </c>
      <c r="G142" s="12" t="str">
        <f t="shared" si="10"/>
        <v>0</v>
      </c>
      <c r="H142" s="17">
        <f t="shared" si="11"/>
        <v>0</v>
      </c>
    </row>
    <row r="143" spans="2:8" ht="15" x14ac:dyDescent="0.2">
      <c r="B143" s="5" t="s">
        <v>50</v>
      </c>
      <c r="C143" s="8">
        <v>3</v>
      </c>
      <c r="D143" s="8">
        <v>0</v>
      </c>
      <c r="E143" s="13">
        <f t="shared" si="8"/>
        <v>4.5662100456621002E-3</v>
      </c>
      <c r="F143" s="13" t="str">
        <f t="shared" si="9"/>
        <v/>
      </c>
      <c r="G143" s="12" t="str">
        <f t="shared" si="10"/>
        <v>0</v>
      </c>
      <c r="H143" s="17">
        <f t="shared" si="11"/>
        <v>0</v>
      </c>
    </row>
    <row r="144" spans="2:8" ht="15" x14ac:dyDescent="0.2">
      <c r="B144" s="5" t="s">
        <v>47</v>
      </c>
      <c r="C144" s="8">
        <v>1</v>
      </c>
      <c r="D144" s="8">
        <v>43</v>
      </c>
      <c r="E144" s="13">
        <f t="shared" si="8"/>
        <v>1.5220700152207001E-3</v>
      </c>
      <c r="F144" s="13">
        <f t="shared" si="9"/>
        <v>7.5043630017452012E-2</v>
      </c>
      <c r="G144" s="12">
        <f t="shared" si="10"/>
        <v>42</v>
      </c>
      <c r="H144" s="17">
        <f t="shared" si="11"/>
        <v>6.3926940639269403E-2</v>
      </c>
    </row>
    <row r="145" spans="2:8" ht="13.5" customHeight="1" x14ac:dyDescent="0.2">
      <c r="B145" s="5" t="s">
        <v>48</v>
      </c>
      <c r="C145" s="8">
        <v>1</v>
      </c>
      <c r="D145" s="8">
        <v>0</v>
      </c>
      <c r="E145" s="13">
        <f t="shared" si="8"/>
        <v>1.5220700152207001E-3</v>
      </c>
      <c r="F145" s="13" t="str">
        <f t="shared" si="9"/>
        <v/>
      </c>
      <c r="G145" s="12" t="str">
        <f t="shared" si="10"/>
        <v>0</v>
      </c>
      <c r="H145" s="17">
        <f t="shared" si="11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633</v>
      </c>
      <c r="D151" s="40">
        <f>SUM(D152:D288)</f>
        <v>856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0.35229067930489733</v>
      </c>
      <c r="H151" s="39">
        <f>+IF(OR(AND(E151=""),(G151="")),"",E151*G151)</f>
        <v>0.35229067930489733</v>
      </c>
    </row>
    <row r="152" spans="2:8" ht="15" x14ac:dyDescent="0.2">
      <c r="B152" s="7" t="s">
        <v>55</v>
      </c>
      <c r="C152" s="8">
        <v>3</v>
      </c>
      <c r="D152" s="8">
        <v>1</v>
      </c>
      <c r="E152" s="13">
        <f>+IF(C152=0,"",C152/C$151)</f>
        <v>4.7393364928909956E-3</v>
      </c>
      <c r="F152" s="13">
        <f>+IF(D152=0,"",D152/D$151)</f>
        <v>1.1682242990654205E-3</v>
      </c>
      <c r="G152" s="12">
        <f>+IF(OR(AND(D152=0),(C152=0)),"0",((D152-C152)/C152))</f>
        <v>-0.66666666666666663</v>
      </c>
      <c r="H152" s="17">
        <f>+IF(OR(AND(E152=""),(G152="")),"",E152*G152)</f>
        <v>-3.1595576619273301E-3</v>
      </c>
    </row>
    <row r="153" spans="2:8" ht="15" x14ac:dyDescent="0.2">
      <c r="B153" s="7" t="s">
        <v>59</v>
      </c>
      <c r="C153" s="8">
        <v>2</v>
      </c>
      <c r="D153" s="8">
        <v>2</v>
      </c>
      <c r="E153" s="13">
        <f t="shared" ref="E153:E216" si="12">+IF(C153=0,"",C153/C$151)</f>
        <v>3.1595576619273301E-3</v>
      </c>
      <c r="F153" s="13">
        <f t="shared" ref="F153:F216" si="13">+IF(D153=0,"",D153/D$151)</f>
        <v>2.3364485981308409E-3</v>
      </c>
      <c r="G153" s="12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15" x14ac:dyDescent="0.2">
      <c r="B154" s="7" t="s">
        <v>266</v>
      </c>
      <c r="C154" s="8">
        <v>0</v>
      </c>
      <c r="D154" s="8">
        <v>0</v>
      </c>
      <c r="E154" s="13" t="str">
        <f t="shared" si="12"/>
        <v/>
      </c>
      <c r="F154" s="13" t="str">
        <f t="shared" si="13"/>
        <v/>
      </c>
      <c r="G154" s="12" t="str">
        <f t="shared" si="14"/>
        <v>0</v>
      </c>
      <c r="H154" s="17" t="str">
        <f t="shared" si="15"/>
        <v/>
      </c>
    </row>
    <row r="155" spans="2:8" ht="15" x14ac:dyDescent="0.2">
      <c r="B155" s="7" t="s">
        <v>267</v>
      </c>
      <c r="C155" s="8">
        <v>0</v>
      </c>
      <c r="D155" s="8">
        <v>1</v>
      </c>
      <c r="E155" s="13" t="str">
        <f t="shared" si="12"/>
        <v/>
      </c>
      <c r="F155" s="13">
        <f t="shared" si="13"/>
        <v>1.1682242990654205E-3</v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12</v>
      </c>
      <c r="D156" s="8">
        <v>6</v>
      </c>
      <c r="E156" s="13">
        <f t="shared" si="12"/>
        <v>1.8957345971563982E-2</v>
      </c>
      <c r="F156" s="13">
        <f t="shared" si="13"/>
        <v>7.0093457943925233E-3</v>
      </c>
      <c r="G156" s="12">
        <f t="shared" si="14"/>
        <v>-0.5</v>
      </c>
      <c r="H156" s="17">
        <f t="shared" si="15"/>
        <v>-9.4786729857819912E-3</v>
      </c>
    </row>
    <row r="157" spans="2:8" ht="15" x14ac:dyDescent="0.2">
      <c r="B157" s="7" t="s">
        <v>54</v>
      </c>
      <c r="C157" s="8">
        <v>60</v>
      </c>
      <c r="D157" s="8">
        <v>84</v>
      </c>
      <c r="E157" s="13">
        <f t="shared" si="12"/>
        <v>9.4786729857819899E-2</v>
      </c>
      <c r="F157" s="13">
        <f t="shared" si="13"/>
        <v>9.8130841121495324E-2</v>
      </c>
      <c r="G157" s="12">
        <f t="shared" si="14"/>
        <v>0.4</v>
      </c>
      <c r="H157" s="17">
        <f t="shared" si="15"/>
        <v>3.7914691943127965E-2</v>
      </c>
    </row>
    <row r="158" spans="2:8" ht="15" x14ac:dyDescent="0.2">
      <c r="B158" s="7" t="s">
        <v>60</v>
      </c>
      <c r="C158" s="8">
        <v>14</v>
      </c>
      <c r="D158" s="8">
        <v>10</v>
      </c>
      <c r="E158" s="13">
        <f t="shared" si="12"/>
        <v>2.2116903633491312E-2</v>
      </c>
      <c r="F158" s="13">
        <f t="shared" si="13"/>
        <v>1.1682242990654205E-2</v>
      </c>
      <c r="G158" s="12">
        <f t="shared" si="14"/>
        <v>-0.2857142857142857</v>
      </c>
      <c r="H158" s="17">
        <f t="shared" si="15"/>
        <v>-6.3191153238546603E-3</v>
      </c>
    </row>
    <row r="159" spans="2:8" ht="15" x14ac:dyDescent="0.2">
      <c r="B159" s="7" t="s">
        <v>269</v>
      </c>
      <c r="C159" s="8">
        <v>7</v>
      </c>
      <c r="D159" s="8">
        <v>6</v>
      </c>
      <c r="E159" s="13">
        <f t="shared" si="12"/>
        <v>1.1058451816745656E-2</v>
      </c>
      <c r="F159" s="13">
        <f t="shared" si="13"/>
        <v>7.0093457943925233E-3</v>
      </c>
      <c r="G159" s="12">
        <f t="shared" si="14"/>
        <v>-0.14285714285714285</v>
      </c>
      <c r="H159" s="17">
        <f t="shared" si="15"/>
        <v>-1.5797788309636651E-3</v>
      </c>
    </row>
    <row r="160" spans="2:8" ht="15" x14ac:dyDescent="0.2">
      <c r="B160" s="7" t="s">
        <v>56</v>
      </c>
      <c r="C160" s="8">
        <v>2</v>
      </c>
      <c r="D160" s="8">
        <v>3</v>
      </c>
      <c r="E160" s="13">
        <f t="shared" si="12"/>
        <v>3.1595576619273301E-3</v>
      </c>
      <c r="F160" s="13">
        <f t="shared" si="13"/>
        <v>3.5046728971962616E-3</v>
      </c>
      <c r="G160" s="12">
        <f t="shared" si="14"/>
        <v>0.5</v>
      </c>
      <c r="H160" s="17">
        <f t="shared" si="15"/>
        <v>1.5797788309636651E-3</v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6</v>
      </c>
      <c r="D163" s="8">
        <v>14</v>
      </c>
      <c r="E163" s="13">
        <f t="shared" si="12"/>
        <v>9.4786729857819912E-3</v>
      </c>
      <c r="F163" s="13">
        <f t="shared" si="13"/>
        <v>1.6355140186915886E-2</v>
      </c>
      <c r="G163" s="12">
        <f t="shared" si="14"/>
        <v>1.3333333333333333</v>
      </c>
      <c r="H163" s="17">
        <f t="shared" si="15"/>
        <v>1.2638230647709321E-2</v>
      </c>
    </row>
    <row r="164" spans="2:8" ht="15" x14ac:dyDescent="0.2">
      <c r="B164" s="7" t="s">
        <v>57</v>
      </c>
      <c r="C164" s="8">
        <v>2</v>
      </c>
      <c r="D164" s="8">
        <v>2</v>
      </c>
      <c r="E164" s="13">
        <f t="shared" si="12"/>
        <v>3.1595576619273301E-3</v>
      </c>
      <c r="F164" s="13">
        <f t="shared" si="13"/>
        <v>2.3364485981308409E-3</v>
      </c>
      <c r="G164" s="12">
        <f t="shared" si="14"/>
        <v>0</v>
      </c>
      <c r="H164" s="17">
        <f t="shared" si="15"/>
        <v>0</v>
      </c>
    </row>
    <row r="165" spans="2:8" ht="15" x14ac:dyDescent="0.2">
      <c r="B165" s="7" t="s">
        <v>58</v>
      </c>
      <c r="C165" s="8">
        <v>46</v>
      </c>
      <c r="D165" s="8">
        <v>24</v>
      </c>
      <c r="E165" s="13">
        <f t="shared" si="12"/>
        <v>7.266982622432859E-2</v>
      </c>
      <c r="F165" s="13">
        <f t="shared" si="13"/>
        <v>2.8037383177570093E-2</v>
      </c>
      <c r="G165" s="12">
        <f t="shared" si="14"/>
        <v>-0.47826086956521741</v>
      </c>
      <c r="H165" s="17">
        <f t="shared" si="15"/>
        <v>-3.4755134281200632E-2</v>
      </c>
    </row>
    <row r="166" spans="2:8" ht="15" x14ac:dyDescent="0.2">
      <c r="B166" s="7" t="s">
        <v>271</v>
      </c>
      <c r="C166" s="8">
        <v>2</v>
      </c>
      <c r="D166" s="8">
        <v>20</v>
      </c>
      <c r="E166" s="13">
        <f t="shared" si="12"/>
        <v>3.1595576619273301E-3</v>
      </c>
      <c r="F166" s="13">
        <f t="shared" si="13"/>
        <v>2.336448598130841E-2</v>
      </c>
      <c r="G166" s="12">
        <f t="shared" si="14"/>
        <v>9</v>
      </c>
      <c r="H166" s="17">
        <f t="shared" si="15"/>
        <v>2.843601895734597E-2</v>
      </c>
    </row>
    <row r="167" spans="2:8" ht="15" x14ac:dyDescent="0.2">
      <c r="B167" s="7" t="s">
        <v>53</v>
      </c>
      <c r="C167" s="8">
        <v>0</v>
      </c>
      <c r="D167" s="8">
        <v>1</v>
      </c>
      <c r="E167" s="13" t="str">
        <f t="shared" si="12"/>
        <v/>
      </c>
      <c r="F167" s="13">
        <f t="shared" si="13"/>
        <v>1.1682242990654205E-3</v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14</v>
      </c>
      <c r="D169" s="8">
        <v>15</v>
      </c>
      <c r="E169" s="13">
        <f t="shared" si="12"/>
        <v>2.2116903633491312E-2</v>
      </c>
      <c r="F169" s="13">
        <f t="shared" si="13"/>
        <v>1.7523364485981307E-2</v>
      </c>
      <c r="G169" s="12">
        <f t="shared" si="14"/>
        <v>7.1428571428571425E-2</v>
      </c>
      <c r="H169" s="17">
        <f t="shared" si="15"/>
        <v>1.5797788309636651E-3</v>
      </c>
    </row>
    <row r="170" spans="2:8" ht="15" x14ac:dyDescent="0.2">
      <c r="B170" s="7" t="s">
        <v>273</v>
      </c>
      <c r="C170" s="8">
        <v>1</v>
      </c>
      <c r="D170" s="8">
        <v>0</v>
      </c>
      <c r="E170" s="13">
        <f t="shared" si="12"/>
        <v>1.5797788309636651E-3</v>
      </c>
      <c r="F170" s="13" t="str">
        <f t="shared" si="13"/>
        <v/>
      </c>
      <c r="G170" s="12" t="str">
        <f t="shared" si="14"/>
        <v>0</v>
      </c>
      <c r="H170" s="17">
        <f t="shared" si="15"/>
        <v>0</v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4</v>
      </c>
      <c r="D173" s="8">
        <v>22</v>
      </c>
      <c r="E173" s="13">
        <f t="shared" si="12"/>
        <v>6.3191153238546603E-3</v>
      </c>
      <c r="F173" s="13">
        <f t="shared" si="13"/>
        <v>2.5700934579439252E-2</v>
      </c>
      <c r="G173" s="12">
        <f t="shared" si="14"/>
        <v>4.5</v>
      </c>
      <c r="H173" s="17">
        <f t="shared" si="15"/>
        <v>2.843601895734597E-2</v>
      </c>
    </row>
    <row r="174" spans="2:8" ht="15" x14ac:dyDescent="0.2">
      <c r="B174" s="7" t="s">
        <v>277</v>
      </c>
      <c r="C174" s="8">
        <v>7</v>
      </c>
      <c r="D174" s="8">
        <v>20</v>
      </c>
      <c r="E174" s="13">
        <f t="shared" si="12"/>
        <v>1.1058451816745656E-2</v>
      </c>
      <c r="F174" s="13">
        <f t="shared" si="13"/>
        <v>2.336448598130841E-2</v>
      </c>
      <c r="G174" s="12">
        <f t="shared" si="14"/>
        <v>1.8571428571428572</v>
      </c>
      <c r="H174" s="17">
        <f t="shared" si="15"/>
        <v>2.0537124802527649E-2</v>
      </c>
    </row>
    <row r="175" spans="2:8" ht="15" x14ac:dyDescent="0.2">
      <c r="B175" s="7" t="s">
        <v>278</v>
      </c>
      <c r="C175" s="8">
        <v>6</v>
      </c>
      <c r="D175" s="8">
        <v>10</v>
      </c>
      <c r="E175" s="13">
        <f t="shared" si="12"/>
        <v>9.4786729857819912E-3</v>
      </c>
      <c r="F175" s="13">
        <f t="shared" si="13"/>
        <v>1.1682242990654205E-2</v>
      </c>
      <c r="G175" s="12">
        <f t="shared" si="14"/>
        <v>0.66666666666666663</v>
      </c>
      <c r="H175" s="17">
        <f t="shared" si="15"/>
        <v>6.3191153238546603E-3</v>
      </c>
    </row>
    <row r="176" spans="2:8" ht="15" x14ac:dyDescent="0.2">
      <c r="B176" s="7" t="s">
        <v>279</v>
      </c>
      <c r="C176" s="8">
        <v>26</v>
      </c>
      <c r="D176" s="8">
        <v>16</v>
      </c>
      <c r="E176" s="13">
        <f t="shared" si="12"/>
        <v>4.1074249605055291E-2</v>
      </c>
      <c r="F176" s="13">
        <f t="shared" si="13"/>
        <v>1.8691588785046728E-2</v>
      </c>
      <c r="G176" s="12">
        <f t="shared" si="14"/>
        <v>-0.38461538461538464</v>
      </c>
      <c r="H176" s="17">
        <f t="shared" si="15"/>
        <v>-1.579778830963665E-2</v>
      </c>
    </row>
    <row r="177" spans="2:8" ht="15" x14ac:dyDescent="0.2">
      <c r="B177" s="7" t="s">
        <v>280</v>
      </c>
      <c r="C177" s="8">
        <v>16</v>
      </c>
      <c r="D177" s="8">
        <v>24</v>
      </c>
      <c r="E177" s="13">
        <f t="shared" si="12"/>
        <v>2.5276461295418641E-2</v>
      </c>
      <c r="F177" s="13">
        <f t="shared" si="13"/>
        <v>2.8037383177570093E-2</v>
      </c>
      <c r="G177" s="12">
        <f t="shared" si="14"/>
        <v>0.5</v>
      </c>
      <c r="H177" s="17">
        <f t="shared" si="15"/>
        <v>1.2638230647709321E-2</v>
      </c>
    </row>
    <row r="178" spans="2:8" ht="15" x14ac:dyDescent="0.2">
      <c r="B178" s="7" t="s">
        <v>281</v>
      </c>
      <c r="C178" s="8">
        <v>13</v>
      </c>
      <c r="D178" s="8">
        <v>92</v>
      </c>
      <c r="E178" s="13">
        <f t="shared" si="12"/>
        <v>2.0537124802527645E-2</v>
      </c>
      <c r="F178" s="13">
        <f t="shared" si="13"/>
        <v>0.10747663551401869</v>
      </c>
      <c r="G178" s="12">
        <f t="shared" si="14"/>
        <v>6.0769230769230766</v>
      </c>
      <c r="H178" s="17">
        <f t="shared" si="15"/>
        <v>0.12480252764612954</v>
      </c>
    </row>
    <row r="179" spans="2:8" ht="15" x14ac:dyDescent="0.2">
      <c r="B179" s="7" t="s">
        <v>282</v>
      </c>
      <c r="C179" s="8">
        <v>8</v>
      </c>
      <c r="D179" s="8">
        <v>3</v>
      </c>
      <c r="E179" s="13">
        <f t="shared" si="12"/>
        <v>1.2638230647709321E-2</v>
      </c>
      <c r="F179" s="13">
        <f t="shared" si="13"/>
        <v>3.5046728971962616E-3</v>
      </c>
      <c r="G179" s="12">
        <f t="shared" si="14"/>
        <v>-0.625</v>
      </c>
      <c r="H179" s="17">
        <f t="shared" si="15"/>
        <v>-7.8988941548183249E-3</v>
      </c>
    </row>
    <row r="180" spans="2:8" ht="15" x14ac:dyDescent="0.2">
      <c r="B180" s="7" t="s">
        <v>283</v>
      </c>
      <c r="C180" s="8">
        <v>0</v>
      </c>
      <c r="D180" s="8">
        <v>1</v>
      </c>
      <c r="E180" s="13" t="str">
        <f t="shared" si="12"/>
        <v/>
      </c>
      <c r="F180" s="13">
        <f t="shared" si="13"/>
        <v>1.1682242990654205E-3</v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3</v>
      </c>
      <c r="D181" s="8">
        <v>2</v>
      </c>
      <c r="E181" s="13">
        <f t="shared" si="12"/>
        <v>4.7393364928909956E-3</v>
      </c>
      <c r="F181" s="13">
        <f t="shared" si="13"/>
        <v>2.3364485981308409E-3</v>
      </c>
      <c r="G181" s="12">
        <f t="shared" si="14"/>
        <v>-0.33333333333333331</v>
      </c>
      <c r="H181" s="17">
        <f t="shared" si="15"/>
        <v>-1.5797788309636651E-3</v>
      </c>
    </row>
    <row r="182" spans="2:8" ht="15" x14ac:dyDescent="0.2">
      <c r="B182" s="7" t="s">
        <v>285</v>
      </c>
      <c r="C182" s="8">
        <v>8</v>
      </c>
      <c r="D182" s="8">
        <v>8</v>
      </c>
      <c r="E182" s="13">
        <f t="shared" si="12"/>
        <v>1.2638230647709321E-2</v>
      </c>
      <c r="F182" s="13">
        <f t="shared" si="13"/>
        <v>9.3457943925233638E-3</v>
      </c>
      <c r="G182" s="12">
        <f t="shared" si="14"/>
        <v>0</v>
      </c>
      <c r="H182" s="17">
        <f t="shared" si="15"/>
        <v>0</v>
      </c>
    </row>
    <row r="183" spans="2:8" ht="15" x14ac:dyDescent="0.2">
      <c r="B183" s="7" t="s">
        <v>286</v>
      </c>
      <c r="C183" s="8">
        <v>4</v>
      </c>
      <c r="D183" s="8">
        <v>4</v>
      </c>
      <c r="E183" s="13">
        <f t="shared" si="12"/>
        <v>6.3191153238546603E-3</v>
      </c>
      <c r="F183" s="13">
        <f t="shared" si="13"/>
        <v>4.6728971962616819E-3</v>
      </c>
      <c r="G183" s="12">
        <f t="shared" si="14"/>
        <v>0</v>
      </c>
      <c r="H183" s="17">
        <f t="shared" si="15"/>
        <v>0</v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35</v>
      </c>
      <c r="D186" s="8">
        <v>30</v>
      </c>
      <c r="E186" s="13">
        <f t="shared" si="12"/>
        <v>5.5292259083728278E-2</v>
      </c>
      <c r="F186" s="13">
        <f t="shared" si="13"/>
        <v>3.5046728971962614E-2</v>
      </c>
      <c r="G186" s="12">
        <f t="shared" si="14"/>
        <v>-0.14285714285714285</v>
      </c>
      <c r="H186" s="17">
        <f t="shared" si="15"/>
        <v>-7.8988941548183249E-3</v>
      </c>
    </row>
    <row r="187" spans="2:8" ht="15" x14ac:dyDescent="0.2">
      <c r="B187" s="7" t="s">
        <v>288</v>
      </c>
      <c r="C187" s="8">
        <v>3</v>
      </c>
      <c r="D187" s="8">
        <v>5</v>
      </c>
      <c r="E187" s="13">
        <f t="shared" si="12"/>
        <v>4.7393364928909956E-3</v>
      </c>
      <c r="F187" s="13">
        <f t="shared" si="13"/>
        <v>5.8411214953271026E-3</v>
      </c>
      <c r="G187" s="12">
        <f t="shared" si="14"/>
        <v>0.66666666666666663</v>
      </c>
      <c r="H187" s="17">
        <f t="shared" si="15"/>
        <v>3.1595576619273301E-3</v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1</v>
      </c>
      <c r="E189" s="13" t="str">
        <f t="shared" si="12"/>
        <v/>
      </c>
      <c r="F189" s="13">
        <f t="shared" si="13"/>
        <v>1.1682242990654205E-3</v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1</v>
      </c>
      <c r="D193" s="8">
        <v>0</v>
      </c>
      <c r="E193" s="13">
        <f t="shared" si="12"/>
        <v>1.5797788309636651E-3</v>
      </c>
      <c r="F193" s="13" t="str">
        <f t="shared" si="13"/>
        <v/>
      </c>
      <c r="G193" s="12" t="str">
        <f t="shared" si="14"/>
        <v>0</v>
      </c>
      <c r="H193" s="17">
        <f t="shared" si="15"/>
        <v>0</v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2</v>
      </c>
      <c r="D195" s="8">
        <v>1</v>
      </c>
      <c r="E195" s="13">
        <f t="shared" si="12"/>
        <v>3.1595576619273301E-3</v>
      </c>
      <c r="F195" s="13">
        <f t="shared" si="13"/>
        <v>1.1682242990654205E-3</v>
      </c>
      <c r="G195" s="12">
        <f t="shared" si="14"/>
        <v>-0.5</v>
      </c>
      <c r="H195" s="17">
        <f t="shared" si="15"/>
        <v>-1.5797788309636651E-3</v>
      </c>
    </row>
    <row r="196" spans="2:8" ht="15" x14ac:dyDescent="0.2">
      <c r="B196" s="7" t="s">
        <v>294</v>
      </c>
      <c r="C196" s="8">
        <v>42</v>
      </c>
      <c r="D196" s="8">
        <v>53</v>
      </c>
      <c r="E196" s="13">
        <f t="shared" si="12"/>
        <v>6.6350710900473939E-2</v>
      </c>
      <c r="F196" s="13">
        <f t="shared" si="13"/>
        <v>6.191588785046729E-2</v>
      </c>
      <c r="G196" s="12">
        <f t="shared" si="14"/>
        <v>0.26190476190476192</v>
      </c>
      <c r="H196" s="17">
        <f t="shared" si="15"/>
        <v>1.737756714060032E-2</v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1</v>
      </c>
      <c r="E198" s="13" t="str">
        <f t="shared" si="12"/>
        <v/>
      </c>
      <c r="F198" s="13">
        <f t="shared" si="13"/>
        <v>1.1682242990654205E-3</v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0</v>
      </c>
      <c r="D199" s="8">
        <v>0</v>
      </c>
      <c r="E199" s="13" t="str">
        <f t="shared" si="12"/>
        <v/>
      </c>
      <c r="F199" s="13" t="str">
        <f t="shared" si="13"/>
        <v/>
      </c>
      <c r="G199" s="12" t="str">
        <f t="shared" si="14"/>
        <v>0</v>
      </c>
      <c r="H199" s="17" t="str">
        <f t="shared" si="15"/>
        <v/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2</v>
      </c>
      <c r="D201" s="8">
        <v>0</v>
      </c>
      <c r="E201" s="13">
        <f t="shared" si="12"/>
        <v>3.1595576619273301E-3</v>
      </c>
      <c r="F201" s="13" t="str">
        <f t="shared" si="13"/>
        <v/>
      </c>
      <c r="G201" s="12" t="str">
        <f t="shared" si="14"/>
        <v>0</v>
      </c>
      <c r="H201" s="17">
        <f t="shared" si="15"/>
        <v>0</v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0</v>
      </c>
      <c r="D203" s="8">
        <v>0</v>
      </c>
      <c r="E203" s="13" t="str">
        <f t="shared" si="12"/>
        <v/>
      </c>
      <c r="F203" s="13" t="str">
        <f t="shared" si="13"/>
        <v/>
      </c>
      <c r="G203" s="12" t="str">
        <f t="shared" si="14"/>
        <v>0</v>
      </c>
      <c r="H203" s="17" t="str">
        <f t="shared" si="15"/>
        <v/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0</v>
      </c>
      <c r="E206" s="13" t="str">
        <f t="shared" si="12"/>
        <v/>
      </c>
      <c r="F206" s="13" t="str">
        <f t="shared" si="13"/>
        <v/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6</v>
      </c>
      <c r="D208" s="8">
        <v>1</v>
      </c>
      <c r="E208" s="13">
        <f t="shared" si="12"/>
        <v>9.4786729857819912E-3</v>
      </c>
      <c r="F208" s="13">
        <f t="shared" si="13"/>
        <v>1.1682242990654205E-3</v>
      </c>
      <c r="G208" s="12">
        <f t="shared" si="14"/>
        <v>-0.83333333333333337</v>
      </c>
      <c r="H208" s="17">
        <f t="shared" si="15"/>
        <v>-7.8988941548183266E-3</v>
      </c>
    </row>
    <row r="209" spans="2:8" ht="15" x14ac:dyDescent="0.2">
      <c r="B209" s="7" t="s">
        <v>72</v>
      </c>
      <c r="C209" s="8">
        <v>1</v>
      </c>
      <c r="D209" s="8">
        <v>2</v>
      </c>
      <c r="E209" s="13">
        <f t="shared" si="12"/>
        <v>1.5797788309636651E-3</v>
      </c>
      <c r="F209" s="13">
        <f t="shared" si="13"/>
        <v>2.3364485981308409E-3</v>
      </c>
      <c r="G209" s="12">
        <f t="shared" si="14"/>
        <v>1</v>
      </c>
      <c r="H209" s="17">
        <f t="shared" si="15"/>
        <v>1.5797788309636651E-3</v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1</v>
      </c>
      <c r="D211" s="8">
        <v>0</v>
      </c>
      <c r="E211" s="13">
        <f t="shared" si="12"/>
        <v>1.5797788309636651E-3</v>
      </c>
      <c r="F211" s="13" t="str">
        <f t="shared" si="13"/>
        <v/>
      </c>
      <c r="G211" s="12" t="str">
        <f t="shared" si="14"/>
        <v>0</v>
      </c>
      <c r="H211" s="17">
        <f t="shared" si="15"/>
        <v>0</v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5</v>
      </c>
      <c r="D214" s="8">
        <v>4</v>
      </c>
      <c r="E214" s="13">
        <f t="shared" si="12"/>
        <v>7.8988941548183249E-3</v>
      </c>
      <c r="F214" s="13">
        <f t="shared" si="13"/>
        <v>4.6728971962616819E-3</v>
      </c>
      <c r="G214" s="12">
        <f t="shared" si="14"/>
        <v>-0.2</v>
      </c>
      <c r="H214" s="17">
        <f t="shared" si="15"/>
        <v>-1.5797788309636651E-3</v>
      </c>
    </row>
    <row r="215" spans="2:8" ht="15" x14ac:dyDescent="0.2">
      <c r="B215" s="7" t="s">
        <v>304</v>
      </c>
      <c r="C215" s="8">
        <v>1</v>
      </c>
      <c r="D215" s="8">
        <v>0</v>
      </c>
      <c r="E215" s="13">
        <f t="shared" si="12"/>
        <v>1.5797788309636651E-3</v>
      </c>
      <c r="F215" s="13" t="str">
        <f t="shared" si="13"/>
        <v/>
      </c>
      <c r="G215" s="12" t="str">
        <f t="shared" si="14"/>
        <v>0</v>
      </c>
      <c r="H215" s="17">
        <f t="shared" si="15"/>
        <v>0</v>
      </c>
    </row>
    <row r="216" spans="2:8" ht="15" x14ac:dyDescent="0.2">
      <c r="B216" s="7" t="s">
        <v>305</v>
      </c>
      <c r="C216" s="8">
        <v>3</v>
      </c>
      <c r="D216" s="8">
        <v>2</v>
      </c>
      <c r="E216" s="13">
        <f t="shared" si="12"/>
        <v>4.7393364928909956E-3</v>
      </c>
      <c r="F216" s="13">
        <f t="shared" si="13"/>
        <v>2.3364485981308409E-3</v>
      </c>
      <c r="G216" s="12">
        <f t="shared" si="14"/>
        <v>-0.33333333333333331</v>
      </c>
      <c r="H216" s="17">
        <f t="shared" si="15"/>
        <v>-1.5797788309636651E-3</v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2</v>
      </c>
      <c r="E221" s="13" t="str">
        <f t="shared" si="16"/>
        <v/>
      </c>
      <c r="F221" s="13">
        <f t="shared" si="17"/>
        <v>2.3364485981308409E-3</v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6</v>
      </c>
      <c r="D222" s="8">
        <v>3</v>
      </c>
      <c r="E222" s="13">
        <f t="shared" si="16"/>
        <v>9.4786729857819912E-3</v>
      </c>
      <c r="F222" s="13">
        <f t="shared" si="17"/>
        <v>3.5046728971962616E-3</v>
      </c>
      <c r="G222" s="12">
        <f t="shared" si="18"/>
        <v>-0.5</v>
      </c>
      <c r="H222" s="17">
        <f t="shared" si="19"/>
        <v>-4.7393364928909956E-3</v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1</v>
      </c>
      <c r="E226" s="13" t="str">
        <f t="shared" si="16"/>
        <v/>
      </c>
      <c r="F226" s="13">
        <f t="shared" si="17"/>
        <v>1.1682242990654205E-3</v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17</v>
      </c>
      <c r="D229" s="8">
        <v>8</v>
      </c>
      <c r="E229" s="13">
        <f t="shared" si="16"/>
        <v>2.6856240126382307E-2</v>
      </c>
      <c r="F229" s="13">
        <f t="shared" si="17"/>
        <v>9.3457943925233638E-3</v>
      </c>
      <c r="G229" s="12">
        <f t="shared" si="18"/>
        <v>-0.52941176470588236</v>
      </c>
      <c r="H229" s="17">
        <f t="shared" si="19"/>
        <v>-1.4218009478672987E-2</v>
      </c>
    </row>
    <row r="230" spans="2:8" ht="15" x14ac:dyDescent="0.2">
      <c r="B230" s="7" t="s">
        <v>313</v>
      </c>
      <c r="C230" s="8">
        <v>0</v>
      </c>
      <c r="D230" s="8">
        <v>2</v>
      </c>
      <c r="E230" s="13" t="str">
        <f t="shared" si="16"/>
        <v/>
      </c>
      <c r="F230" s="13">
        <f t="shared" si="17"/>
        <v>2.3364485981308409E-3</v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3</v>
      </c>
      <c r="D231" s="8">
        <v>0</v>
      </c>
      <c r="E231" s="13">
        <f t="shared" si="16"/>
        <v>4.7393364928909956E-3</v>
      </c>
      <c r="F231" s="13" t="str">
        <f t="shared" si="17"/>
        <v/>
      </c>
      <c r="G231" s="12" t="str">
        <f t="shared" si="18"/>
        <v>0</v>
      </c>
      <c r="H231" s="17">
        <f t="shared" si="19"/>
        <v>0</v>
      </c>
    </row>
    <row r="232" spans="2:8" ht="15" x14ac:dyDescent="0.2">
      <c r="B232" s="7" t="s">
        <v>78</v>
      </c>
      <c r="C232" s="8">
        <v>14</v>
      </c>
      <c r="D232" s="8">
        <v>2</v>
      </c>
      <c r="E232" s="13">
        <f t="shared" si="16"/>
        <v>2.2116903633491312E-2</v>
      </c>
      <c r="F232" s="13">
        <f t="shared" si="17"/>
        <v>2.3364485981308409E-3</v>
      </c>
      <c r="G232" s="12">
        <f t="shared" si="18"/>
        <v>-0.8571428571428571</v>
      </c>
      <c r="H232" s="17">
        <f t="shared" si="19"/>
        <v>-1.8957345971563979E-2</v>
      </c>
    </row>
    <row r="233" spans="2:8" ht="15" x14ac:dyDescent="0.2">
      <c r="B233" s="7" t="s">
        <v>75</v>
      </c>
      <c r="C233" s="8">
        <v>1</v>
      </c>
      <c r="D233" s="8">
        <v>0</v>
      </c>
      <c r="E233" s="13">
        <f t="shared" si="16"/>
        <v>1.5797788309636651E-3</v>
      </c>
      <c r="F233" s="13" t="str">
        <f t="shared" si="17"/>
        <v/>
      </c>
      <c r="G233" s="12" t="str">
        <f t="shared" si="18"/>
        <v>0</v>
      </c>
      <c r="H233" s="17">
        <f t="shared" si="19"/>
        <v>0</v>
      </c>
    </row>
    <row r="234" spans="2:8" ht="15" x14ac:dyDescent="0.2">
      <c r="B234" s="7" t="s">
        <v>76</v>
      </c>
      <c r="C234" s="8">
        <v>0</v>
      </c>
      <c r="D234" s="8">
        <v>2</v>
      </c>
      <c r="E234" s="13" t="str">
        <f t="shared" si="16"/>
        <v/>
      </c>
      <c r="F234" s="13">
        <f t="shared" si="17"/>
        <v>2.3364485981308409E-3</v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17</v>
      </c>
      <c r="D235" s="8">
        <v>48</v>
      </c>
      <c r="E235" s="13">
        <f t="shared" si="16"/>
        <v>2.6856240126382307E-2</v>
      </c>
      <c r="F235" s="13">
        <f t="shared" si="17"/>
        <v>5.6074766355140186E-2</v>
      </c>
      <c r="G235" s="12">
        <f t="shared" si="18"/>
        <v>1.8235294117647058</v>
      </c>
      <c r="H235" s="17">
        <f t="shared" si="19"/>
        <v>4.8973143759873619E-2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17</v>
      </c>
      <c r="D237" s="8">
        <v>6</v>
      </c>
      <c r="E237" s="13">
        <f t="shared" si="16"/>
        <v>2.6856240126382307E-2</v>
      </c>
      <c r="F237" s="13">
        <f t="shared" si="17"/>
        <v>7.0093457943925233E-3</v>
      </c>
      <c r="G237" s="12">
        <f t="shared" si="18"/>
        <v>-0.6470588235294118</v>
      </c>
      <c r="H237" s="17">
        <f t="shared" si="19"/>
        <v>-1.7377567140600316E-2</v>
      </c>
    </row>
    <row r="238" spans="2:8" ht="15" x14ac:dyDescent="0.2">
      <c r="B238" s="7" t="s">
        <v>86</v>
      </c>
      <c r="C238" s="8">
        <v>21</v>
      </c>
      <c r="D238" s="8">
        <v>41</v>
      </c>
      <c r="E238" s="13">
        <f t="shared" si="16"/>
        <v>3.3175355450236969E-2</v>
      </c>
      <c r="F238" s="13">
        <f t="shared" si="17"/>
        <v>4.7897196261682241E-2</v>
      </c>
      <c r="G238" s="12">
        <f t="shared" si="18"/>
        <v>0.95238095238095233</v>
      </c>
      <c r="H238" s="17">
        <f t="shared" si="19"/>
        <v>3.15955766192733E-2</v>
      </c>
    </row>
    <row r="239" spans="2:8" ht="15" x14ac:dyDescent="0.2">
      <c r="B239" s="7" t="s">
        <v>82</v>
      </c>
      <c r="C239" s="8">
        <v>22</v>
      </c>
      <c r="D239" s="8">
        <v>10</v>
      </c>
      <c r="E239" s="13">
        <f t="shared" si="16"/>
        <v>3.4755134281200632E-2</v>
      </c>
      <c r="F239" s="13">
        <f t="shared" si="17"/>
        <v>1.1682242990654205E-2</v>
      </c>
      <c r="G239" s="12">
        <f t="shared" si="18"/>
        <v>-0.54545454545454541</v>
      </c>
      <c r="H239" s="17">
        <f t="shared" si="19"/>
        <v>-1.8957345971563979E-2</v>
      </c>
    </row>
    <row r="240" spans="2:8" ht="15" x14ac:dyDescent="0.2">
      <c r="B240" s="7" t="s">
        <v>317</v>
      </c>
      <c r="C240" s="8">
        <v>4</v>
      </c>
      <c r="D240" s="8">
        <v>4</v>
      </c>
      <c r="E240" s="13">
        <f t="shared" si="16"/>
        <v>6.3191153238546603E-3</v>
      </c>
      <c r="F240" s="13">
        <f t="shared" si="17"/>
        <v>4.6728971962616819E-3</v>
      </c>
      <c r="G240" s="12">
        <f t="shared" si="18"/>
        <v>0</v>
      </c>
      <c r="H240" s="17">
        <f t="shared" si="19"/>
        <v>0</v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2</v>
      </c>
      <c r="D244" s="8">
        <v>3</v>
      </c>
      <c r="E244" s="13">
        <f t="shared" si="16"/>
        <v>3.1595576619273301E-3</v>
      </c>
      <c r="F244" s="13">
        <f t="shared" si="17"/>
        <v>3.5046728971962616E-3</v>
      </c>
      <c r="G244" s="12">
        <f t="shared" si="18"/>
        <v>0.5</v>
      </c>
      <c r="H244" s="17">
        <f t="shared" si="19"/>
        <v>1.5797788309636651E-3</v>
      </c>
    </row>
    <row r="245" spans="2:8" ht="15" x14ac:dyDescent="0.2">
      <c r="B245" s="7" t="s">
        <v>85</v>
      </c>
      <c r="C245" s="8">
        <v>1</v>
      </c>
      <c r="D245" s="8">
        <v>0</v>
      </c>
      <c r="E245" s="13">
        <f t="shared" si="16"/>
        <v>1.5797788309636651E-3</v>
      </c>
      <c r="F245" s="13" t="str">
        <f t="shared" si="17"/>
        <v/>
      </c>
      <c r="G245" s="12" t="str">
        <f t="shared" si="18"/>
        <v>0</v>
      </c>
      <c r="H245" s="17">
        <f t="shared" si="19"/>
        <v>0</v>
      </c>
    </row>
    <row r="246" spans="2:8" ht="15" x14ac:dyDescent="0.2">
      <c r="B246" s="7" t="s">
        <v>319</v>
      </c>
      <c r="C246" s="8">
        <v>3</v>
      </c>
      <c r="D246" s="8">
        <v>9</v>
      </c>
      <c r="E246" s="13">
        <f t="shared" si="16"/>
        <v>4.7393364928909956E-3</v>
      </c>
      <c r="F246" s="13">
        <f t="shared" si="17"/>
        <v>1.0514018691588784E-2</v>
      </c>
      <c r="G246" s="12">
        <f t="shared" si="18"/>
        <v>2</v>
      </c>
      <c r="H246" s="17">
        <f t="shared" si="19"/>
        <v>9.4786729857819912E-3</v>
      </c>
    </row>
    <row r="247" spans="2:8" ht="15" x14ac:dyDescent="0.2">
      <c r="B247" s="7" t="s">
        <v>320</v>
      </c>
      <c r="C247" s="8">
        <v>13</v>
      </c>
      <c r="D247" s="8">
        <v>17</v>
      </c>
      <c r="E247" s="13">
        <f t="shared" si="16"/>
        <v>2.0537124802527645E-2</v>
      </c>
      <c r="F247" s="13">
        <f t="shared" si="17"/>
        <v>1.9859813084112148E-2</v>
      </c>
      <c r="G247" s="12">
        <f t="shared" si="18"/>
        <v>0.30769230769230771</v>
      </c>
      <c r="H247" s="17">
        <f t="shared" si="19"/>
        <v>6.3191153238546603E-3</v>
      </c>
    </row>
    <row r="248" spans="2:8" ht="15" x14ac:dyDescent="0.2">
      <c r="B248" s="7" t="s">
        <v>87</v>
      </c>
      <c r="C248" s="8">
        <v>0</v>
      </c>
      <c r="D248" s="8">
        <v>4</v>
      </c>
      <c r="E248" s="13" t="str">
        <f t="shared" si="16"/>
        <v/>
      </c>
      <c r="F248" s="13">
        <f t="shared" si="17"/>
        <v>4.6728971962616819E-3</v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28</v>
      </c>
      <c r="D249" s="8">
        <v>49</v>
      </c>
      <c r="E249" s="13">
        <f t="shared" si="16"/>
        <v>4.4233807266982623E-2</v>
      </c>
      <c r="F249" s="13">
        <f t="shared" si="17"/>
        <v>5.7242990654205607E-2</v>
      </c>
      <c r="G249" s="12">
        <f t="shared" si="18"/>
        <v>0.75</v>
      </c>
      <c r="H249" s="17">
        <f t="shared" si="19"/>
        <v>3.3175355450236969E-2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3</v>
      </c>
      <c r="D252" s="8">
        <v>1</v>
      </c>
      <c r="E252" s="13">
        <f t="shared" si="16"/>
        <v>4.7393364928909956E-3</v>
      </c>
      <c r="F252" s="13">
        <f t="shared" si="17"/>
        <v>1.1682242990654205E-3</v>
      </c>
      <c r="G252" s="12">
        <f t="shared" si="18"/>
        <v>-0.66666666666666663</v>
      </c>
      <c r="H252" s="17">
        <f t="shared" si="19"/>
        <v>-3.1595576619273301E-3</v>
      </c>
    </row>
    <row r="253" spans="2:8" ht="15" x14ac:dyDescent="0.2">
      <c r="B253" s="7" t="s">
        <v>323</v>
      </c>
      <c r="C253" s="8">
        <v>7</v>
      </c>
      <c r="D253" s="8">
        <v>14</v>
      </c>
      <c r="E253" s="13">
        <f t="shared" si="16"/>
        <v>1.1058451816745656E-2</v>
      </c>
      <c r="F253" s="13">
        <f t="shared" si="17"/>
        <v>1.6355140186915886E-2</v>
      </c>
      <c r="G253" s="12">
        <f t="shared" si="18"/>
        <v>1</v>
      </c>
      <c r="H253" s="17">
        <f t="shared" si="19"/>
        <v>1.1058451816745656E-2</v>
      </c>
    </row>
    <row r="254" spans="2:8" ht="15" x14ac:dyDescent="0.2">
      <c r="B254" s="7" t="s">
        <v>324</v>
      </c>
      <c r="C254" s="8">
        <v>4</v>
      </c>
      <c r="D254" s="8">
        <v>3</v>
      </c>
      <c r="E254" s="13">
        <f t="shared" si="16"/>
        <v>6.3191153238546603E-3</v>
      </c>
      <c r="F254" s="13">
        <f t="shared" si="17"/>
        <v>3.5046728971962616E-3</v>
      </c>
      <c r="G254" s="12">
        <f t="shared" si="18"/>
        <v>-0.25</v>
      </c>
      <c r="H254" s="17">
        <f t="shared" si="19"/>
        <v>-1.5797788309636651E-3</v>
      </c>
    </row>
    <row r="255" spans="2:8" ht="15" x14ac:dyDescent="0.2">
      <c r="B255" s="7" t="s">
        <v>325</v>
      </c>
      <c r="C255" s="8">
        <v>0</v>
      </c>
      <c r="D255" s="8">
        <v>1</v>
      </c>
      <c r="E255" s="13" t="str">
        <f t="shared" si="16"/>
        <v/>
      </c>
      <c r="F255" s="13">
        <f t="shared" si="17"/>
        <v>1.1682242990654205E-3</v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44</v>
      </c>
      <c r="D256" s="8">
        <v>111</v>
      </c>
      <c r="E256" s="13">
        <f t="shared" si="16"/>
        <v>6.9510268562401265E-2</v>
      </c>
      <c r="F256" s="13">
        <f t="shared" si="17"/>
        <v>0.12967289719626168</v>
      </c>
      <c r="G256" s="12">
        <f t="shared" si="18"/>
        <v>1.5227272727272727</v>
      </c>
      <c r="H256" s="17">
        <f t="shared" si="19"/>
        <v>0.10584518167456557</v>
      </c>
    </row>
    <row r="257" spans="2:8" ht="15" x14ac:dyDescent="0.2">
      <c r="B257" s="7" t="s">
        <v>326</v>
      </c>
      <c r="C257" s="8">
        <v>0</v>
      </c>
      <c r="D257" s="8">
        <v>2</v>
      </c>
      <c r="E257" s="13" t="str">
        <f t="shared" si="16"/>
        <v/>
      </c>
      <c r="F257" s="13">
        <f t="shared" si="17"/>
        <v>2.3364485981308409E-3</v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13</v>
      </c>
      <c r="D258" s="8">
        <v>3</v>
      </c>
      <c r="E258" s="13">
        <f t="shared" si="16"/>
        <v>2.0537124802527645E-2</v>
      </c>
      <c r="F258" s="13">
        <f t="shared" si="17"/>
        <v>3.5046728971962616E-3</v>
      </c>
      <c r="G258" s="12">
        <f t="shared" si="18"/>
        <v>-0.76923076923076927</v>
      </c>
      <c r="H258" s="17">
        <f t="shared" si="19"/>
        <v>-1.579778830963665E-2</v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1</v>
      </c>
      <c r="E261" s="13" t="str">
        <f t="shared" si="16"/>
        <v/>
      </c>
      <c r="F261" s="13">
        <f t="shared" si="17"/>
        <v>1.1682242990654205E-3</v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0</v>
      </c>
      <c r="D262" s="8">
        <v>0</v>
      </c>
      <c r="E262" s="13" t="str">
        <f t="shared" si="16"/>
        <v/>
      </c>
      <c r="F262" s="13" t="str">
        <f t="shared" si="17"/>
        <v/>
      </c>
      <c r="G262" s="12" t="str">
        <f t="shared" si="18"/>
        <v>0</v>
      </c>
      <c r="H262" s="17" t="str">
        <f t="shared" si="19"/>
        <v/>
      </c>
    </row>
    <row r="263" spans="2:8" ht="15" x14ac:dyDescent="0.2">
      <c r="B263" s="7" t="s">
        <v>330</v>
      </c>
      <c r="C263" s="8">
        <v>0</v>
      </c>
      <c r="D263" s="8">
        <v>2</v>
      </c>
      <c r="E263" s="13" t="str">
        <f t="shared" si="16"/>
        <v/>
      </c>
      <c r="F263" s="13">
        <f t="shared" si="17"/>
        <v>2.3364485981308409E-3</v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1</v>
      </c>
      <c r="E264" s="13" t="str">
        <f t="shared" si="16"/>
        <v/>
      </c>
      <c r="F264" s="13">
        <f t="shared" si="17"/>
        <v>1.1682242990654205E-3</v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10</v>
      </c>
      <c r="D266" s="8">
        <v>1</v>
      </c>
      <c r="E266" s="13">
        <f t="shared" si="16"/>
        <v>1.579778830963665E-2</v>
      </c>
      <c r="F266" s="13">
        <f t="shared" si="17"/>
        <v>1.1682242990654205E-3</v>
      </c>
      <c r="G266" s="12">
        <f t="shared" si="18"/>
        <v>-0.9</v>
      </c>
      <c r="H266" s="17">
        <f t="shared" si="19"/>
        <v>-1.4218009478672985E-2</v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5</v>
      </c>
      <c r="D268" s="8">
        <v>5</v>
      </c>
      <c r="E268" s="13">
        <f t="shared" si="16"/>
        <v>7.8988941548183249E-3</v>
      </c>
      <c r="F268" s="13">
        <f t="shared" si="17"/>
        <v>5.8411214953271026E-3</v>
      </c>
      <c r="G268" s="12">
        <f t="shared" si="18"/>
        <v>0</v>
      </c>
      <c r="H268" s="17">
        <f t="shared" si="19"/>
        <v>0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2</v>
      </c>
      <c r="D270" s="8">
        <v>1</v>
      </c>
      <c r="E270" s="13">
        <f t="shared" si="16"/>
        <v>3.1595576619273301E-3</v>
      </c>
      <c r="F270" s="13">
        <f t="shared" si="17"/>
        <v>1.1682242990654205E-3</v>
      </c>
      <c r="G270" s="12">
        <f t="shared" si="18"/>
        <v>-0.5</v>
      </c>
      <c r="H270" s="17">
        <f t="shared" si="19"/>
        <v>-1.5797788309636651E-3</v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4</v>
      </c>
      <c r="D273" s="8">
        <v>2</v>
      </c>
      <c r="E273" s="13">
        <f t="shared" si="16"/>
        <v>6.3191153238546603E-3</v>
      </c>
      <c r="F273" s="13">
        <f t="shared" si="17"/>
        <v>2.3364485981308409E-3</v>
      </c>
      <c r="G273" s="12">
        <f t="shared" si="18"/>
        <v>-0.5</v>
      </c>
      <c r="H273" s="17">
        <f t="shared" si="19"/>
        <v>-3.1595576619273301E-3</v>
      </c>
    </row>
    <row r="274" spans="2:8" ht="15" x14ac:dyDescent="0.2">
      <c r="B274" s="7" t="s">
        <v>339</v>
      </c>
      <c r="C274" s="8">
        <v>1</v>
      </c>
      <c r="D274" s="8">
        <v>1</v>
      </c>
      <c r="E274" s="13">
        <f t="shared" si="16"/>
        <v>1.5797788309636651E-3</v>
      </c>
      <c r="F274" s="13">
        <f t="shared" si="17"/>
        <v>1.1682242990654205E-3</v>
      </c>
      <c r="G274" s="12">
        <f t="shared" si="18"/>
        <v>0</v>
      </c>
      <c r="H274" s="17">
        <f t="shared" si="19"/>
        <v>0</v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1</v>
      </c>
      <c r="D276" s="8">
        <v>1</v>
      </c>
      <c r="E276" s="13">
        <f t="shared" si="16"/>
        <v>1.5797788309636651E-3</v>
      </c>
      <c r="F276" s="13">
        <f t="shared" si="17"/>
        <v>1.1682242990654205E-3</v>
      </c>
      <c r="G276" s="12">
        <f t="shared" si="18"/>
        <v>0</v>
      </c>
      <c r="H276" s="17">
        <f t="shared" si="19"/>
        <v>0</v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2</v>
      </c>
      <c r="D283" s="8">
        <v>1</v>
      </c>
      <c r="E283" s="13">
        <f t="shared" si="20"/>
        <v>3.1595576619273301E-3</v>
      </c>
      <c r="F283" s="13">
        <f t="shared" si="21"/>
        <v>1.1682242990654205E-3</v>
      </c>
      <c r="G283" s="12">
        <f t="shared" si="22"/>
        <v>-0.5</v>
      </c>
      <c r="H283" s="17">
        <f t="shared" si="23"/>
        <v>-1.5797788309636651E-3</v>
      </c>
    </row>
    <row r="284" spans="2:8" ht="13.5" customHeight="1" x14ac:dyDescent="0.2">
      <c r="B284" s="7" t="s">
        <v>348</v>
      </c>
      <c r="C284" s="8">
        <v>0</v>
      </c>
      <c r="D284" s="8">
        <v>1</v>
      </c>
      <c r="E284" s="13" t="str">
        <f t="shared" si="20"/>
        <v/>
      </c>
      <c r="F284" s="13">
        <f t="shared" si="21"/>
        <v>1.1682242990654205E-3</v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2</v>
      </c>
      <c r="E286" s="13" t="str">
        <f t="shared" si="20"/>
        <v/>
      </c>
      <c r="F286" s="13">
        <f t="shared" si="21"/>
        <v>2.3364485981308409E-3</v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3048</v>
      </c>
      <c r="D294" s="40">
        <f>SUM(D295:D499)</f>
        <v>3361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0.10269028871391075</v>
      </c>
      <c r="H294" s="39">
        <f>+IF(OR(AND(E294=""),(G294="")),"",E294*G294)</f>
        <v>0.10269028871391075</v>
      </c>
    </row>
    <row r="295" spans="2:8" ht="15" x14ac:dyDescent="0.2">
      <c r="B295" s="5" t="s">
        <v>101</v>
      </c>
      <c r="C295" s="8">
        <v>86</v>
      </c>
      <c r="D295" s="8">
        <v>75</v>
      </c>
      <c r="E295" s="13">
        <f>+IF(C295=0,"",C295/C$294)</f>
        <v>2.8215223097112861E-2</v>
      </c>
      <c r="F295" s="13">
        <f>+IF(D295=0,"",D295/D$294)</f>
        <v>2.2314787265694733E-2</v>
      </c>
      <c r="G295" s="12">
        <f>+IF(OR(AND(D295=0),(C295=0)),"0",((D295-C295)/C295))</f>
        <v>-0.12790697674418605</v>
      </c>
      <c r="H295" s="17">
        <f>+IF(OR(AND(E295=""),(G295="")),"",E295*G295)</f>
        <v>-3.6089238845144356E-3</v>
      </c>
    </row>
    <row r="296" spans="2:8" ht="15" x14ac:dyDescent="0.2">
      <c r="B296" s="5" t="s">
        <v>114</v>
      </c>
      <c r="C296" s="8">
        <v>23</v>
      </c>
      <c r="D296" s="8">
        <v>12</v>
      </c>
      <c r="E296" s="13">
        <f t="shared" ref="E296:E359" si="24">+IF(C296=0,"",C296/C$294)</f>
        <v>7.5459317585301836E-3</v>
      </c>
      <c r="F296" s="13">
        <f t="shared" ref="F296:F359" si="25">+IF(D296=0,"",D296/D$294)</f>
        <v>3.5703659625111574E-3</v>
      </c>
      <c r="G296" s="12">
        <f t="shared" ref="G296:G359" si="26">+IF(OR(AND(D296=0),(C296=0)),"0",((D296-C296)/C296))</f>
        <v>-0.47826086956521741</v>
      </c>
      <c r="H296" s="17">
        <f t="shared" ref="H296:H359" si="27">+IF(OR(AND(E296=""),(G296="")),"",E296*G296)</f>
        <v>-3.6089238845144356E-3</v>
      </c>
    </row>
    <row r="297" spans="2:8" ht="15" x14ac:dyDescent="0.2">
      <c r="B297" s="5" t="s">
        <v>105</v>
      </c>
      <c r="C297" s="8">
        <v>31</v>
      </c>
      <c r="D297" s="8">
        <v>17</v>
      </c>
      <c r="E297" s="13">
        <f t="shared" si="24"/>
        <v>1.0170603674540682E-2</v>
      </c>
      <c r="F297" s="13">
        <f t="shared" si="25"/>
        <v>5.0580184468908065E-3</v>
      </c>
      <c r="G297" s="12">
        <f t="shared" si="26"/>
        <v>-0.45161290322580644</v>
      </c>
      <c r="H297" s="17">
        <f t="shared" si="27"/>
        <v>-4.5931758530183726E-3</v>
      </c>
    </row>
    <row r="298" spans="2:8" ht="15" x14ac:dyDescent="0.2">
      <c r="B298" s="5" t="s">
        <v>96</v>
      </c>
      <c r="C298" s="8">
        <v>22</v>
      </c>
      <c r="D298" s="8">
        <v>9</v>
      </c>
      <c r="E298" s="13">
        <f t="shared" si="24"/>
        <v>7.2178477690288713E-3</v>
      </c>
      <c r="F298" s="13">
        <f t="shared" si="25"/>
        <v>2.6777744718833678E-3</v>
      </c>
      <c r="G298" s="12">
        <f t="shared" si="26"/>
        <v>-0.59090909090909094</v>
      </c>
      <c r="H298" s="17">
        <f t="shared" si="27"/>
        <v>-4.2650918635170603E-3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1</v>
      </c>
      <c r="E300" s="13" t="str">
        <f t="shared" si="24"/>
        <v/>
      </c>
      <c r="F300" s="13">
        <f t="shared" si="25"/>
        <v>2.9753049687592978E-4</v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113</v>
      </c>
      <c r="D301" s="8">
        <v>187</v>
      </c>
      <c r="E301" s="13">
        <f t="shared" si="24"/>
        <v>3.7073490813648295E-2</v>
      </c>
      <c r="F301" s="13">
        <f t="shared" si="25"/>
        <v>5.5638202915798872E-2</v>
      </c>
      <c r="G301" s="12">
        <f t="shared" si="26"/>
        <v>0.65486725663716816</v>
      </c>
      <c r="H301" s="17">
        <f t="shared" si="27"/>
        <v>2.4278215223097116E-2</v>
      </c>
    </row>
    <row r="302" spans="2:8" ht="15" x14ac:dyDescent="0.2">
      <c r="B302" s="5" t="s">
        <v>110</v>
      </c>
      <c r="C302" s="8">
        <v>2</v>
      </c>
      <c r="D302" s="8">
        <v>0</v>
      </c>
      <c r="E302" s="13">
        <f t="shared" si="24"/>
        <v>6.5616797900262466E-4</v>
      </c>
      <c r="F302" s="13" t="str">
        <f t="shared" si="25"/>
        <v/>
      </c>
      <c r="G302" s="12" t="str">
        <f t="shared" si="26"/>
        <v>0</v>
      </c>
      <c r="H302" s="17">
        <f t="shared" si="27"/>
        <v>0</v>
      </c>
    </row>
    <row r="303" spans="2:8" ht="15" x14ac:dyDescent="0.2">
      <c r="B303" s="5" t="s">
        <v>109</v>
      </c>
      <c r="C303" s="8">
        <v>0</v>
      </c>
      <c r="D303" s="8">
        <v>1</v>
      </c>
      <c r="E303" s="13" t="str">
        <f t="shared" si="24"/>
        <v/>
      </c>
      <c r="F303" s="13">
        <f t="shared" si="25"/>
        <v>2.9753049687592978E-4</v>
      </c>
      <c r="G303" s="12" t="str">
        <f t="shared" si="26"/>
        <v>0</v>
      </c>
      <c r="H303" s="17" t="str">
        <f t="shared" si="27"/>
        <v/>
      </c>
    </row>
    <row r="304" spans="2:8" ht="15" x14ac:dyDescent="0.2">
      <c r="B304" s="5" t="s">
        <v>108</v>
      </c>
      <c r="C304" s="8">
        <v>9</v>
      </c>
      <c r="D304" s="8">
        <v>17</v>
      </c>
      <c r="E304" s="13">
        <f t="shared" si="24"/>
        <v>2.952755905511811E-3</v>
      </c>
      <c r="F304" s="13">
        <f t="shared" si="25"/>
        <v>5.0580184468908065E-3</v>
      </c>
      <c r="G304" s="12">
        <f t="shared" si="26"/>
        <v>0.88888888888888884</v>
      </c>
      <c r="H304" s="17">
        <f t="shared" si="27"/>
        <v>2.6246719160104987E-3</v>
      </c>
    </row>
    <row r="305" spans="2:8" ht="15" x14ac:dyDescent="0.2">
      <c r="B305" s="5" t="s">
        <v>352</v>
      </c>
      <c r="C305" s="8">
        <v>7</v>
      </c>
      <c r="D305" s="8">
        <v>5</v>
      </c>
      <c r="E305" s="13">
        <f t="shared" si="24"/>
        <v>2.2965879265091863E-3</v>
      </c>
      <c r="F305" s="13">
        <f t="shared" si="25"/>
        <v>1.4876524843796489E-3</v>
      </c>
      <c r="G305" s="12">
        <f t="shared" si="26"/>
        <v>-0.2857142857142857</v>
      </c>
      <c r="H305" s="17">
        <f t="shared" si="27"/>
        <v>-6.5616797900262466E-4</v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30</v>
      </c>
      <c r="D307" s="8">
        <v>61</v>
      </c>
      <c r="E307" s="13">
        <f t="shared" si="24"/>
        <v>9.8425196850393699E-3</v>
      </c>
      <c r="F307" s="13">
        <f t="shared" si="25"/>
        <v>1.8149360309431716E-2</v>
      </c>
      <c r="G307" s="12">
        <f t="shared" si="26"/>
        <v>1.0333333333333334</v>
      </c>
      <c r="H307" s="17">
        <f t="shared" si="27"/>
        <v>1.0170603674540684E-2</v>
      </c>
    </row>
    <row r="308" spans="2:8" ht="15" x14ac:dyDescent="0.2">
      <c r="B308" s="5" t="s">
        <v>100</v>
      </c>
      <c r="C308" s="8">
        <v>22</v>
      </c>
      <c r="D308" s="8">
        <v>23</v>
      </c>
      <c r="E308" s="13">
        <f t="shared" si="24"/>
        <v>7.2178477690288713E-3</v>
      </c>
      <c r="F308" s="13">
        <f t="shared" si="25"/>
        <v>6.8432014281463848E-3</v>
      </c>
      <c r="G308" s="12">
        <f t="shared" si="26"/>
        <v>4.5454545454545456E-2</v>
      </c>
      <c r="H308" s="17">
        <f t="shared" si="27"/>
        <v>3.2808398950131233E-4</v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34</v>
      </c>
      <c r="D310" s="8">
        <v>73</v>
      </c>
      <c r="E310" s="13">
        <f t="shared" si="24"/>
        <v>1.1154855643044619E-2</v>
      </c>
      <c r="F310" s="13">
        <f t="shared" si="25"/>
        <v>2.1719726271942873E-2</v>
      </c>
      <c r="G310" s="12">
        <f t="shared" si="26"/>
        <v>1.1470588235294117</v>
      </c>
      <c r="H310" s="17">
        <f t="shared" si="27"/>
        <v>1.2795275590551179E-2</v>
      </c>
    </row>
    <row r="311" spans="2:8" ht="15" x14ac:dyDescent="0.2">
      <c r="B311" s="5" t="s">
        <v>103</v>
      </c>
      <c r="C311" s="8">
        <v>2</v>
      </c>
      <c r="D311" s="8">
        <v>5</v>
      </c>
      <c r="E311" s="13">
        <f t="shared" si="24"/>
        <v>6.5616797900262466E-4</v>
      </c>
      <c r="F311" s="13">
        <f t="shared" si="25"/>
        <v>1.4876524843796489E-3</v>
      </c>
      <c r="G311" s="12">
        <f t="shared" si="26"/>
        <v>1.5</v>
      </c>
      <c r="H311" s="17">
        <f t="shared" si="27"/>
        <v>9.8425196850393699E-4</v>
      </c>
    </row>
    <row r="312" spans="2:8" ht="15" x14ac:dyDescent="0.2">
      <c r="B312" s="5" t="s">
        <v>98</v>
      </c>
      <c r="C312" s="8">
        <v>2</v>
      </c>
      <c r="D312" s="8">
        <v>1</v>
      </c>
      <c r="E312" s="13">
        <f t="shared" si="24"/>
        <v>6.5616797900262466E-4</v>
      </c>
      <c r="F312" s="13">
        <f t="shared" si="25"/>
        <v>2.9753049687592978E-4</v>
      </c>
      <c r="G312" s="12">
        <f t="shared" si="26"/>
        <v>-0.5</v>
      </c>
      <c r="H312" s="17">
        <f t="shared" si="27"/>
        <v>-3.2808398950131233E-4</v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109</v>
      </c>
      <c r="D314" s="8">
        <v>183</v>
      </c>
      <c r="E314" s="13">
        <f t="shared" si="24"/>
        <v>3.5761154855643046E-2</v>
      </c>
      <c r="F314" s="13">
        <f t="shared" si="25"/>
        <v>5.4448080928295152E-2</v>
      </c>
      <c r="G314" s="12">
        <f t="shared" si="26"/>
        <v>0.67889908256880738</v>
      </c>
      <c r="H314" s="17">
        <f t="shared" si="27"/>
        <v>2.4278215223097116E-2</v>
      </c>
    </row>
    <row r="315" spans="2:8" ht="15" x14ac:dyDescent="0.2">
      <c r="B315" s="5" t="s">
        <v>355</v>
      </c>
      <c r="C315" s="8">
        <v>1</v>
      </c>
      <c r="D315" s="8">
        <v>3</v>
      </c>
      <c r="E315" s="13">
        <f t="shared" si="24"/>
        <v>3.2808398950131233E-4</v>
      </c>
      <c r="F315" s="13">
        <f t="shared" si="25"/>
        <v>8.9259149062778935E-4</v>
      </c>
      <c r="G315" s="12">
        <f t="shared" si="26"/>
        <v>2</v>
      </c>
      <c r="H315" s="17">
        <f t="shared" si="27"/>
        <v>6.5616797900262466E-4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42</v>
      </c>
      <c r="D317" s="8">
        <v>21</v>
      </c>
      <c r="E317" s="13">
        <f t="shared" si="24"/>
        <v>1.3779527559055118E-2</v>
      </c>
      <c r="F317" s="13">
        <f t="shared" si="25"/>
        <v>6.2481404343945257E-3</v>
      </c>
      <c r="G317" s="12">
        <f t="shared" si="26"/>
        <v>-0.5</v>
      </c>
      <c r="H317" s="17">
        <f t="shared" si="27"/>
        <v>-6.889763779527559E-3</v>
      </c>
    </row>
    <row r="318" spans="2:8" ht="15" x14ac:dyDescent="0.2">
      <c r="B318" s="5" t="s">
        <v>356</v>
      </c>
      <c r="C318" s="8">
        <v>126</v>
      </c>
      <c r="D318" s="8">
        <v>191</v>
      </c>
      <c r="E318" s="13">
        <f t="shared" si="24"/>
        <v>4.1338582677165357E-2</v>
      </c>
      <c r="F318" s="13">
        <f t="shared" si="25"/>
        <v>5.6828324903302592E-2</v>
      </c>
      <c r="G318" s="12">
        <f t="shared" si="26"/>
        <v>0.51587301587301593</v>
      </c>
      <c r="H318" s="17">
        <f t="shared" si="27"/>
        <v>2.1325459317585307E-2</v>
      </c>
    </row>
    <row r="319" spans="2:8" ht="15" x14ac:dyDescent="0.2">
      <c r="B319" s="5" t="s">
        <v>116</v>
      </c>
      <c r="C319" s="8">
        <v>7</v>
      </c>
      <c r="D319" s="8">
        <v>4</v>
      </c>
      <c r="E319" s="13">
        <f t="shared" si="24"/>
        <v>2.2965879265091863E-3</v>
      </c>
      <c r="F319" s="13">
        <f t="shared" si="25"/>
        <v>1.1901219875037191E-3</v>
      </c>
      <c r="G319" s="12">
        <f t="shared" si="26"/>
        <v>-0.42857142857142855</v>
      </c>
      <c r="H319" s="17">
        <f t="shared" si="27"/>
        <v>-9.8425196850393699E-4</v>
      </c>
    </row>
    <row r="320" spans="2:8" ht="15" x14ac:dyDescent="0.2">
      <c r="B320" s="5" t="s">
        <v>115</v>
      </c>
      <c r="C320" s="8">
        <v>0</v>
      </c>
      <c r="D320" s="8">
        <v>0</v>
      </c>
      <c r="E320" s="13" t="str">
        <f t="shared" si="24"/>
        <v/>
      </c>
      <c r="F320" s="13" t="str">
        <f t="shared" si="25"/>
        <v/>
      </c>
      <c r="G320" s="12" t="str">
        <f t="shared" si="26"/>
        <v>0</v>
      </c>
      <c r="H320" s="17" t="str">
        <f t="shared" si="27"/>
        <v/>
      </c>
    </row>
    <row r="321" spans="2:8" ht="15" x14ac:dyDescent="0.2">
      <c r="B321" s="5" t="s">
        <v>99</v>
      </c>
      <c r="C321" s="8">
        <v>3</v>
      </c>
      <c r="D321" s="8">
        <v>4</v>
      </c>
      <c r="E321" s="13">
        <f t="shared" si="24"/>
        <v>9.8425196850393699E-4</v>
      </c>
      <c r="F321" s="13">
        <f t="shared" si="25"/>
        <v>1.1901219875037191E-3</v>
      </c>
      <c r="G321" s="12">
        <f t="shared" si="26"/>
        <v>0.33333333333333331</v>
      </c>
      <c r="H321" s="17">
        <f t="shared" si="27"/>
        <v>3.2808398950131233E-4</v>
      </c>
    </row>
    <row r="322" spans="2:8" ht="15" x14ac:dyDescent="0.2">
      <c r="B322" s="5" t="s">
        <v>357</v>
      </c>
      <c r="C322" s="8">
        <v>1</v>
      </c>
      <c r="D322" s="8">
        <v>0</v>
      </c>
      <c r="E322" s="13">
        <f t="shared" si="24"/>
        <v>3.2808398950131233E-4</v>
      </c>
      <c r="F322" s="13" t="str">
        <f t="shared" si="25"/>
        <v/>
      </c>
      <c r="G322" s="12" t="str">
        <f t="shared" si="26"/>
        <v>0</v>
      </c>
      <c r="H322" s="17">
        <f t="shared" si="27"/>
        <v>0</v>
      </c>
    </row>
    <row r="323" spans="2:8" ht="15" x14ac:dyDescent="0.2">
      <c r="B323" s="5" t="s">
        <v>478</v>
      </c>
      <c r="C323" s="8">
        <v>0</v>
      </c>
      <c r="D323" s="8">
        <v>1</v>
      </c>
      <c r="E323" s="13" t="str">
        <f t="shared" si="24"/>
        <v/>
      </c>
      <c r="F323" s="13">
        <f t="shared" si="25"/>
        <v>2.9753049687592978E-4</v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0</v>
      </c>
      <c r="D324" s="8">
        <v>1</v>
      </c>
      <c r="E324" s="13" t="str">
        <f t="shared" si="24"/>
        <v/>
      </c>
      <c r="F324" s="13">
        <f t="shared" si="25"/>
        <v>2.9753049687592978E-4</v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47</v>
      </c>
      <c r="D326" s="8">
        <v>80</v>
      </c>
      <c r="E326" s="13">
        <f t="shared" si="24"/>
        <v>1.541994750656168E-2</v>
      </c>
      <c r="F326" s="13">
        <f t="shared" si="25"/>
        <v>2.3802439750074383E-2</v>
      </c>
      <c r="G326" s="12">
        <f t="shared" si="26"/>
        <v>0.7021276595744681</v>
      </c>
      <c r="H326" s="17">
        <f t="shared" si="27"/>
        <v>1.0826771653543307E-2</v>
      </c>
    </row>
    <row r="327" spans="2:8" ht="15" x14ac:dyDescent="0.2">
      <c r="B327" s="5" t="s">
        <v>359</v>
      </c>
      <c r="C327" s="8">
        <v>2</v>
      </c>
      <c r="D327" s="8">
        <v>3</v>
      </c>
      <c r="E327" s="13">
        <f t="shared" si="24"/>
        <v>6.5616797900262466E-4</v>
      </c>
      <c r="F327" s="13">
        <f t="shared" si="25"/>
        <v>8.9259149062778935E-4</v>
      </c>
      <c r="G327" s="12">
        <f t="shared" si="26"/>
        <v>0.5</v>
      </c>
      <c r="H327" s="17">
        <f t="shared" si="27"/>
        <v>3.2808398950131233E-4</v>
      </c>
    </row>
    <row r="328" spans="2:8" ht="15" x14ac:dyDescent="0.2">
      <c r="B328" s="5" t="s">
        <v>117</v>
      </c>
      <c r="C328" s="8">
        <v>5</v>
      </c>
      <c r="D328" s="8">
        <v>7</v>
      </c>
      <c r="E328" s="13">
        <f t="shared" si="24"/>
        <v>1.6404199475065617E-3</v>
      </c>
      <c r="F328" s="13">
        <f t="shared" si="25"/>
        <v>2.0827134781315083E-3</v>
      </c>
      <c r="G328" s="12">
        <f t="shared" si="26"/>
        <v>0.4</v>
      </c>
      <c r="H328" s="17">
        <f t="shared" si="27"/>
        <v>6.5616797900262466E-4</v>
      </c>
    </row>
    <row r="329" spans="2:8" ht="15" x14ac:dyDescent="0.2">
      <c r="B329" s="5" t="s">
        <v>360</v>
      </c>
      <c r="C329" s="8">
        <v>1</v>
      </c>
      <c r="D329" s="8">
        <v>0</v>
      </c>
      <c r="E329" s="13">
        <f t="shared" si="24"/>
        <v>3.2808398950131233E-4</v>
      </c>
      <c r="F329" s="13" t="str">
        <f t="shared" si="25"/>
        <v/>
      </c>
      <c r="G329" s="12" t="str">
        <f t="shared" si="26"/>
        <v>0</v>
      </c>
      <c r="H329" s="17">
        <f t="shared" si="27"/>
        <v>0</v>
      </c>
    </row>
    <row r="330" spans="2:8" ht="15" x14ac:dyDescent="0.2">
      <c r="B330" s="5" t="s">
        <v>361</v>
      </c>
      <c r="C330" s="8">
        <v>21</v>
      </c>
      <c r="D330" s="8">
        <v>22</v>
      </c>
      <c r="E330" s="13">
        <f t="shared" si="24"/>
        <v>6.889763779527559E-3</v>
      </c>
      <c r="F330" s="13">
        <f t="shared" si="25"/>
        <v>6.5456709312704548E-3</v>
      </c>
      <c r="G330" s="12">
        <f t="shared" si="26"/>
        <v>4.7619047619047616E-2</v>
      </c>
      <c r="H330" s="17">
        <f t="shared" si="27"/>
        <v>3.2808398950131233E-4</v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371</v>
      </c>
      <c r="D332" s="8">
        <v>478</v>
      </c>
      <c r="E332" s="13">
        <f t="shared" si="24"/>
        <v>0.12171916010498687</v>
      </c>
      <c r="F332" s="13">
        <f t="shared" si="25"/>
        <v>0.14221957750669442</v>
      </c>
      <c r="G332" s="12">
        <f t="shared" si="26"/>
        <v>0.2884097035040431</v>
      </c>
      <c r="H332" s="17">
        <f t="shared" si="27"/>
        <v>3.5104986876640418E-2</v>
      </c>
    </row>
    <row r="333" spans="2:8" ht="15" x14ac:dyDescent="0.2">
      <c r="B333" s="5" t="s">
        <v>131</v>
      </c>
      <c r="C333" s="8">
        <v>133</v>
      </c>
      <c r="D333" s="8">
        <v>62</v>
      </c>
      <c r="E333" s="13">
        <f t="shared" si="24"/>
        <v>4.3635170603674542E-2</v>
      </c>
      <c r="F333" s="13">
        <f t="shared" si="25"/>
        <v>1.8446890806307646E-2</v>
      </c>
      <c r="G333" s="12">
        <f t="shared" si="26"/>
        <v>-0.53383458646616544</v>
      </c>
      <c r="H333" s="17">
        <f t="shared" si="27"/>
        <v>-2.3293963254593177E-2</v>
      </c>
    </row>
    <row r="334" spans="2:8" ht="15" x14ac:dyDescent="0.2">
      <c r="B334" s="5" t="s">
        <v>120</v>
      </c>
      <c r="C334" s="8">
        <v>99</v>
      </c>
      <c r="D334" s="8">
        <v>155</v>
      </c>
      <c r="E334" s="13">
        <f t="shared" si="24"/>
        <v>3.2480314960629919E-2</v>
      </c>
      <c r="F334" s="13">
        <f t="shared" si="25"/>
        <v>4.6117227015769119E-2</v>
      </c>
      <c r="G334" s="12">
        <f t="shared" si="26"/>
        <v>0.56565656565656564</v>
      </c>
      <c r="H334" s="17">
        <f t="shared" si="27"/>
        <v>1.8372703412073491E-2</v>
      </c>
    </row>
    <row r="335" spans="2:8" ht="15" x14ac:dyDescent="0.2">
      <c r="B335" s="5" t="s">
        <v>129</v>
      </c>
      <c r="C335" s="8">
        <v>99</v>
      </c>
      <c r="D335" s="8">
        <v>41</v>
      </c>
      <c r="E335" s="13">
        <f t="shared" si="24"/>
        <v>3.2480314960629919E-2</v>
      </c>
      <c r="F335" s="13">
        <f t="shared" si="25"/>
        <v>1.2198750371913121E-2</v>
      </c>
      <c r="G335" s="12">
        <f t="shared" si="26"/>
        <v>-0.58585858585858586</v>
      </c>
      <c r="H335" s="17">
        <f t="shared" si="27"/>
        <v>-1.9028871391076115E-2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2</v>
      </c>
      <c r="D337" s="8">
        <v>1</v>
      </c>
      <c r="E337" s="13">
        <f t="shared" si="24"/>
        <v>6.5616797900262466E-4</v>
      </c>
      <c r="F337" s="13">
        <f t="shared" si="25"/>
        <v>2.9753049687592978E-4</v>
      </c>
      <c r="G337" s="12">
        <f t="shared" si="26"/>
        <v>-0.5</v>
      </c>
      <c r="H337" s="17">
        <f t="shared" si="27"/>
        <v>-3.2808398950131233E-4</v>
      </c>
    </row>
    <row r="338" spans="2:8" ht="30" x14ac:dyDescent="0.2">
      <c r="B338" s="5" t="s">
        <v>363</v>
      </c>
      <c r="C338" s="8">
        <v>5</v>
      </c>
      <c r="D338" s="8">
        <v>2</v>
      </c>
      <c r="E338" s="13">
        <f t="shared" si="24"/>
        <v>1.6404199475065617E-3</v>
      </c>
      <c r="F338" s="13">
        <f t="shared" si="25"/>
        <v>5.9506099375185957E-4</v>
      </c>
      <c r="G338" s="12">
        <f t="shared" si="26"/>
        <v>-0.6</v>
      </c>
      <c r="H338" s="17">
        <f t="shared" si="27"/>
        <v>-9.8425196850393699E-4</v>
      </c>
    </row>
    <row r="339" spans="2:8" ht="15" x14ac:dyDescent="0.2">
      <c r="B339" s="5" t="s">
        <v>364</v>
      </c>
      <c r="C339" s="8">
        <v>16</v>
      </c>
      <c r="D339" s="8">
        <v>4</v>
      </c>
      <c r="E339" s="13">
        <f t="shared" si="24"/>
        <v>5.2493438320209973E-3</v>
      </c>
      <c r="F339" s="13">
        <f t="shared" si="25"/>
        <v>1.1901219875037191E-3</v>
      </c>
      <c r="G339" s="12">
        <f t="shared" si="26"/>
        <v>-0.75</v>
      </c>
      <c r="H339" s="17">
        <f t="shared" si="27"/>
        <v>-3.937007874015748E-3</v>
      </c>
    </row>
    <row r="340" spans="2:8" ht="15" x14ac:dyDescent="0.2">
      <c r="B340" s="5" t="s">
        <v>365</v>
      </c>
      <c r="C340" s="8">
        <v>4</v>
      </c>
      <c r="D340" s="8">
        <v>2</v>
      </c>
      <c r="E340" s="13">
        <f t="shared" si="24"/>
        <v>1.3123359580052493E-3</v>
      </c>
      <c r="F340" s="13">
        <f t="shared" si="25"/>
        <v>5.9506099375185957E-4</v>
      </c>
      <c r="G340" s="12">
        <f t="shared" si="26"/>
        <v>-0.5</v>
      </c>
      <c r="H340" s="17">
        <f t="shared" si="27"/>
        <v>-6.5616797900262466E-4</v>
      </c>
    </row>
    <row r="341" spans="2:8" ht="15" x14ac:dyDescent="0.2">
      <c r="B341" s="5" t="s">
        <v>119</v>
      </c>
      <c r="C341" s="8">
        <v>14</v>
      </c>
      <c r="D341" s="8">
        <v>3</v>
      </c>
      <c r="E341" s="13">
        <f t="shared" si="24"/>
        <v>4.5931758530183726E-3</v>
      </c>
      <c r="F341" s="13">
        <f t="shared" si="25"/>
        <v>8.9259149062778935E-4</v>
      </c>
      <c r="G341" s="12">
        <f t="shared" si="26"/>
        <v>-0.7857142857142857</v>
      </c>
      <c r="H341" s="17">
        <f t="shared" si="27"/>
        <v>-3.6089238845144356E-3</v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5</v>
      </c>
      <c r="D343" s="8">
        <v>7</v>
      </c>
      <c r="E343" s="13">
        <f t="shared" si="24"/>
        <v>1.6404199475065617E-3</v>
      </c>
      <c r="F343" s="13">
        <f t="shared" si="25"/>
        <v>2.0827134781315083E-3</v>
      </c>
      <c r="G343" s="12">
        <f t="shared" si="26"/>
        <v>0.4</v>
      </c>
      <c r="H343" s="17">
        <f t="shared" si="27"/>
        <v>6.5616797900262466E-4</v>
      </c>
    </row>
    <row r="344" spans="2:8" ht="15" x14ac:dyDescent="0.2">
      <c r="B344" s="5" t="s">
        <v>132</v>
      </c>
      <c r="C344" s="8">
        <v>29</v>
      </c>
      <c r="D344" s="8">
        <v>39</v>
      </c>
      <c r="E344" s="13">
        <f t="shared" si="24"/>
        <v>9.5144356955380576E-3</v>
      </c>
      <c r="F344" s="13">
        <f t="shared" si="25"/>
        <v>1.1603689378161261E-2</v>
      </c>
      <c r="G344" s="12">
        <f t="shared" si="26"/>
        <v>0.34482758620689657</v>
      </c>
      <c r="H344" s="17">
        <f t="shared" si="27"/>
        <v>3.2808398950131237E-3</v>
      </c>
    </row>
    <row r="345" spans="2:8" ht="15" x14ac:dyDescent="0.2">
      <c r="B345" s="5" t="s">
        <v>367</v>
      </c>
      <c r="C345" s="8">
        <v>82</v>
      </c>
      <c r="D345" s="8">
        <v>149</v>
      </c>
      <c r="E345" s="13">
        <f t="shared" si="24"/>
        <v>2.6902887139107611E-2</v>
      </c>
      <c r="F345" s="13">
        <f t="shared" si="25"/>
        <v>4.4332044034513539E-2</v>
      </c>
      <c r="G345" s="12">
        <f t="shared" si="26"/>
        <v>0.81707317073170727</v>
      </c>
      <c r="H345" s="17">
        <f t="shared" si="27"/>
        <v>2.1981627296587924E-2</v>
      </c>
    </row>
    <row r="346" spans="2:8" ht="15" x14ac:dyDescent="0.2">
      <c r="B346" s="5" t="s">
        <v>123</v>
      </c>
      <c r="C346" s="8">
        <v>5</v>
      </c>
      <c r="D346" s="8">
        <v>8</v>
      </c>
      <c r="E346" s="13">
        <f t="shared" si="24"/>
        <v>1.6404199475065617E-3</v>
      </c>
      <c r="F346" s="13">
        <f t="shared" si="25"/>
        <v>2.3802439750074383E-3</v>
      </c>
      <c r="G346" s="12">
        <f t="shared" si="26"/>
        <v>0.6</v>
      </c>
      <c r="H346" s="17">
        <f t="shared" si="27"/>
        <v>9.8425196850393699E-4</v>
      </c>
    </row>
    <row r="347" spans="2:8" ht="15" x14ac:dyDescent="0.2">
      <c r="B347" s="5" t="s">
        <v>122</v>
      </c>
      <c r="C347" s="8">
        <v>57</v>
      </c>
      <c r="D347" s="8">
        <v>86</v>
      </c>
      <c r="E347" s="13">
        <f t="shared" si="24"/>
        <v>1.8700787401574805E-2</v>
      </c>
      <c r="F347" s="13">
        <f t="shared" si="25"/>
        <v>2.5587622731329963E-2</v>
      </c>
      <c r="G347" s="12">
        <f t="shared" si="26"/>
        <v>0.50877192982456143</v>
      </c>
      <c r="H347" s="17">
        <f t="shared" si="27"/>
        <v>9.5144356955380593E-3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15</v>
      </c>
      <c r="D354" s="8">
        <v>36</v>
      </c>
      <c r="E354" s="13">
        <f t="shared" si="24"/>
        <v>4.921259842519685E-3</v>
      </c>
      <c r="F354" s="13">
        <f t="shared" si="25"/>
        <v>1.0711097887533471E-2</v>
      </c>
      <c r="G354" s="12">
        <f t="shared" si="26"/>
        <v>1.4</v>
      </c>
      <c r="H354" s="17">
        <f t="shared" si="27"/>
        <v>6.8897637795275581E-3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1</v>
      </c>
      <c r="D356" s="8">
        <v>0</v>
      </c>
      <c r="E356" s="13">
        <f t="shared" si="24"/>
        <v>3.2808398950131233E-4</v>
      </c>
      <c r="F356" s="13" t="str">
        <f t="shared" si="25"/>
        <v/>
      </c>
      <c r="G356" s="12" t="str">
        <f t="shared" si="26"/>
        <v>0</v>
      </c>
      <c r="H356" s="17">
        <f t="shared" si="27"/>
        <v>0</v>
      </c>
    </row>
    <row r="357" spans="2:8" ht="15" x14ac:dyDescent="0.2">
      <c r="B357" s="5" t="s">
        <v>373</v>
      </c>
      <c r="C357" s="8">
        <v>6</v>
      </c>
      <c r="D357" s="8">
        <v>13</v>
      </c>
      <c r="E357" s="13">
        <f t="shared" si="24"/>
        <v>1.968503937007874E-3</v>
      </c>
      <c r="F357" s="13">
        <f t="shared" si="25"/>
        <v>3.867896459387087E-3</v>
      </c>
      <c r="G357" s="12">
        <f t="shared" si="26"/>
        <v>1.1666666666666667</v>
      </c>
      <c r="H357" s="17">
        <f t="shared" si="27"/>
        <v>2.2965879265091863E-3</v>
      </c>
    </row>
    <row r="358" spans="2:8" ht="15" x14ac:dyDescent="0.2">
      <c r="B358" s="5" t="s">
        <v>128</v>
      </c>
      <c r="C358" s="8">
        <v>24</v>
      </c>
      <c r="D358" s="8">
        <v>38</v>
      </c>
      <c r="E358" s="13">
        <f t="shared" si="24"/>
        <v>7.874015748031496E-3</v>
      </c>
      <c r="F358" s="13">
        <f t="shared" si="25"/>
        <v>1.1306158881285331E-2</v>
      </c>
      <c r="G358" s="12">
        <f t="shared" si="26"/>
        <v>0.58333333333333337</v>
      </c>
      <c r="H358" s="17">
        <f t="shared" si="27"/>
        <v>4.5931758530183726E-3</v>
      </c>
    </row>
    <row r="359" spans="2:8" ht="15" x14ac:dyDescent="0.2">
      <c r="B359" s="5" t="s">
        <v>124</v>
      </c>
      <c r="C359" s="8">
        <v>5</v>
      </c>
      <c r="D359" s="8">
        <v>1</v>
      </c>
      <c r="E359" s="13">
        <f t="shared" si="24"/>
        <v>1.6404199475065617E-3</v>
      </c>
      <c r="F359" s="13">
        <f t="shared" si="25"/>
        <v>2.9753049687592978E-4</v>
      </c>
      <c r="G359" s="12">
        <f t="shared" si="26"/>
        <v>-0.8</v>
      </c>
      <c r="H359" s="17">
        <f t="shared" si="27"/>
        <v>-1.3123359580052493E-3</v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1</v>
      </c>
      <c r="D362" s="8">
        <v>0</v>
      </c>
      <c r="E362" s="13">
        <f t="shared" si="28"/>
        <v>3.2808398950131233E-4</v>
      </c>
      <c r="F362" s="13" t="str">
        <f t="shared" si="29"/>
        <v/>
      </c>
      <c r="G362" s="12" t="str">
        <f t="shared" si="30"/>
        <v>0</v>
      </c>
      <c r="H362" s="17">
        <f t="shared" si="31"/>
        <v>0</v>
      </c>
    </row>
    <row r="363" spans="2:8" ht="15" x14ac:dyDescent="0.2">
      <c r="B363" s="5" t="s">
        <v>377</v>
      </c>
      <c r="C363" s="8">
        <v>2</v>
      </c>
      <c r="D363" s="8">
        <v>2</v>
      </c>
      <c r="E363" s="13">
        <f t="shared" si="28"/>
        <v>6.5616797900262466E-4</v>
      </c>
      <c r="F363" s="13">
        <f t="shared" si="29"/>
        <v>5.9506099375185957E-4</v>
      </c>
      <c r="G363" s="12">
        <f t="shared" si="30"/>
        <v>0</v>
      </c>
      <c r="H363" s="17">
        <f t="shared" si="31"/>
        <v>0</v>
      </c>
    </row>
    <row r="364" spans="2:8" ht="15" x14ac:dyDescent="0.2">
      <c r="B364" s="5" t="s">
        <v>378</v>
      </c>
      <c r="C364" s="8">
        <v>0</v>
      </c>
      <c r="D364" s="8">
        <v>9</v>
      </c>
      <c r="E364" s="13" t="str">
        <f t="shared" si="28"/>
        <v/>
      </c>
      <c r="F364" s="13">
        <f t="shared" si="29"/>
        <v>2.6777744718833678E-3</v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8</v>
      </c>
      <c r="E367" s="13" t="str">
        <f t="shared" si="28"/>
        <v/>
      </c>
      <c r="F367" s="13">
        <f t="shared" si="29"/>
        <v>2.3802439750074383E-3</v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1</v>
      </c>
      <c r="D368" s="8">
        <v>0</v>
      </c>
      <c r="E368" s="13">
        <f t="shared" si="28"/>
        <v>3.2808398950131233E-4</v>
      </c>
      <c r="F368" s="13" t="str">
        <f t="shared" si="29"/>
        <v/>
      </c>
      <c r="G368" s="12" t="str">
        <f t="shared" si="30"/>
        <v>0</v>
      </c>
      <c r="H368" s="17">
        <f t="shared" si="31"/>
        <v>0</v>
      </c>
    </row>
    <row r="369" spans="2:8" ht="15" x14ac:dyDescent="0.2">
      <c r="B369" s="5" t="s">
        <v>382</v>
      </c>
      <c r="C369" s="8">
        <v>712</v>
      </c>
      <c r="D369" s="8">
        <v>348</v>
      </c>
      <c r="E369" s="13">
        <f t="shared" si="28"/>
        <v>0.23359580052493439</v>
      </c>
      <c r="F369" s="13">
        <f t="shared" si="29"/>
        <v>0.10354061291282357</v>
      </c>
      <c r="G369" s="12">
        <f t="shared" si="30"/>
        <v>-0.5112359550561798</v>
      </c>
      <c r="H369" s="17">
        <f t="shared" si="31"/>
        <v>-0.1194225721784777</v>
      </c>
    </row>
    <row r="370" spans="2:8" ht="15" x14ac:dyDescent="0.2">
      <c r="B370" s="5" t="s">
        <v>136</v>
      </c>
      <c r="C370" s="8">
        <v>18</v>
      </c>
      <c r="D370" s="8">
        <v>12</v>
      </c>
      <c r="E370" s="13">
        <f t="shared" si="28"/>
        <v>5.905511811023622E-3</v>
      </c>
      <c r="F370" s="13">
        <f t="shared" si="29"/>
        <v>3.5703659625111574E-3</v>
      </c>
      <c r="G370" s="12">
        <f t="shared" si="30"/>
        <v>-0.33333333333333331</v>
      </c>
      <c r="H370" s="17">
        <f t="shared" si="31"/>
        <v>-1.968503937007874E-3</v>
      </c>
    </row>
    <row r="371" spans="2:8" ht="15" x14ac:dyDescent="0.2">
      <c r="B371" s="5" t="s">
        <v>137</v>
      </c>
      <c r="C371" s="8">
        <v>6</v>
      </c>
      <c r="D371" s="8">
        <v>6</v>
      </c>
      <c r="E371" s="13">
        <f t="shared" si="28"/>
        <v>1.968503937007874E-3</v>
      </c>
      <c r="F371" s="13">
        <f t="shared" si="29"/>
        <v>1.7851829812555787E-3</v>
      </c>
      <c r="G371" s="12">
        <f t="shared" si="30"/>
        <v>0</v>
      </c>
      <c r="H371" s="17">
        <f t="shared" si="31"/>
        <v>0</v>
      </c>
    </row>
    <row r="372" spans="2:8" ht="15" x14ac:dyDescent="0.2">
      <c r="B372" s="5" t="s">
        <v>138</v>
      </c>
      <c r="C372" s="8">
        <v>11</v>
      </c>
      <c r="D372" s="8">
        <v>14</v>
      </c>
      <c r="E372" s="13">
        <f t="shared" si="28"/>
        <v>3.6089238845144356E-3</v>
      </c>
      <c r="F372" s="13">
        <f t="shared" si="29"/>
        <v>4.1654269562630165E-3</v>
      </c>
      <c r="G372" s="12">
        <f t="shared" si="30"/>
        <v>0.27272727272727271</v>
      </c>
      <c r="H372" s="17">
        <f t="shared" si="31"/>
        <v>9.8425196850393699E-4</v>
      </c>
    </row>
    <row r="373" spans="2:8" ht="15" x14ac:dyDescent="0.2">
      <c r="B373" s="5" t="s">
        <v>383</v>
      </c>
      <c r="C373" s="8">
        <v>0</v>
      </c>
      <c r="D373" s="8">
        <v>1</v>
      </c>
      <c r="E373" s="13" t="str">
        <f t="shared" si="28"/>
        <v/>
      </c>
      <c r="F373" s="13">
        <f t="shared" si="29"/>
        <v>2.9753049687592978E-4</v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2</v>
      </c>
      <c r="D375" s="8">
        <v>2</v>
      </c>
      <c r="E375" s="13">
        <f t="shared" si="28"/>
        <v>6.5616797900262466E-4</v>
      </c>
      <c r="F375" s="13">
        <f t="shared" si="29"/>
        <v>5.9506099375185957E-4</v>
      </c>
      <c r="G375" s="12">
        <f t="shared" si="30"/>
        <v>0</v>
      </c>
      <c r="H375" s="17">
        <f t="shared" si="31"/>
        <v>0</v>
      </c>
    </row>
    <row r="376" spans="2:8" ht="15" x14ac:dyDescent="0.2">
      <c r="B376" s="5" t="s">
        <v>142</v>
      </c>
      <c r="C376" s="8">
        <v>0</v>
      </c>
      <c r="D376" s="8">
        <v>2</v>
      </c>
      <c r="E376" s="13" t="str">
        <f t="shared" si="28"/>
        <v/>
      </c>
      <c r="F376" s="13">
        <f t="shared" si="29"/>
        <v>5.9506099375185957E-4</v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7</v>
      </c>
      <c r="D377" s="8">
        <v>6</v>
      </c>
      <c r="E377" s="13">
        <f t="shared" si="28"/>
        <v>2.2965879265091863E-3</v>
      </c>
      <c r="F377" s="13">
        <f t="shared" si="29"/>
        <v>1.7851829812555787E-3</v>
      </c>
      <c r="G377" s="12">
        <f t="shared" si="30"/>
        <v>-0.14285714285714285</v>
      </c>
      <c r="H377" s="17">
        <f t="shared" si="31"/>
        <v>-3.2808398950131233E-4</v>
      </c>
    </row>
    <row r="378" spans="2:8" ht="15" x14ac:dyDescent="0.2">
      <c r="B378" s="5" t="s">
        <v>150</v>
      </c>
      <c r="C378" s="8">
        <v>18</v>
      </c>
      <c r="D378" s="8">
        <v>15</v>
      </c>
      <c r="E378" s="13">
        <f t="shared" si="28"/>
        <v>5.905511811023622E-3</v>
      </c>
      <c r="F378" s="13">
        <f t="shared" si="29"/>
        <v>4.4629574531389465E-3</v>
      </c>
      <c r="G378" s="12">
        <f t="shared" si="30"/>
        <v>-0.16666666666666666</v>
      </c>
      <c r="H378" s="17">
        <f t="shared" si="31"/>
        <v>-9.8425196850393699E-4</v>
      </c>
    </row>
    <row r="379" spans="2:8" ht="15" x14ac:dyDescent="0.2">
      <c r="B379" s="5" t="s">
        <v>385</v>
      </c>
      <c r="C379" s="8">
        <v>2</v>
      </c>
      <c r="D379" s="8">
        <v>2</v>
      </c>
      <c r="E379" s="13">
        <f t="shared" si="28"/>
        <v>6.5616797900262466E-4</v>
      </c>
      <c r="F379" s="13">
        <f t="shared" si="29"/>
        <v>5.9506099375185957E-4</v>
      </c>
      <c r="G379" s="12">
        <f t="shared" si="30"/>
        <v>0</v>
      </c>
      <c r="H379" s="17">
        <f t="shared" si="31"/>
        <v>0</v>
      </c>
    </row>
    <row r="380" spans="2:8" ht="30" x14ac:dyDescent="0.2">
      <c r="B380" s="5" t="s">
        <v>386</v>
      </c>
      <c r="C380" s="8">
        <v>2</v>
      </c>
      <c r="D380" s="8">
        <v>7</v>
      </c>
      <c r="E380" s="13">
        <f t="shared" si="28"/>
        <v>6.5616797900262466E-4</v>
      </c>
      <c r="F380" s="13">
        <f t="shared" si="29"/>
        <v>2.0827134781315083E-3</v>
      </c>
      <c r="G380" s="12">
        <f t="shared" si="30"/>
        <v>2.5</v>
      </c>
      <c r="H380" s="17">
        <f t="shared" si="31"/>
        <v>1.6404199475065617E-3</v>
      </c>
    </row>
    <row r="381" spans="2:8" ht="30" x14ac:dyDescent="0.2">
      <c r="B381" s="5" t="s">
        <v>387</v>
      </c>
      <c r="C381" s="8">
        <v>0</v>
      </c>
      <c r="D381" s="8">
        <v>1</v>
      </c>
      <c r="E381" s="13" t="str">
        <f t="shared" si="28"/>
        <v/>
      </c>
      <c r="F381" s="13">
        <f t="shared" si="29"/>
        <v>2.9753049687592978E-4</v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0</v>
      </c>
      <c r="D382" s="8">
        <v>0</v>
      </c>
      <c r="E382" s="13" t="str">
        <f t="shared" si="28"/>
        <v/>
      </c>
      <c r="F382" s="13" t="str">
        <f t="shared" si="29"/>
        <v/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5</v>
      </c>
      <c r="D383" s="8">
        <v>4</v>
      </c>
      <c r="E383" s="13">
        <f t="shared" si="28"/>
        <v>1.6404199475065617E-3</v>
      </c>
      <c r="F383" s="13">
        <f t="shared" si="29"/>
        <v>1.1901219875037191E-3</v>
      </c>
      <c r="G383" s="12">
        <f t="shared" si="30"/>
        <v>-0.2</v>
      </c>
      <c r="H383" s="17">
        <f t="shared" si="31"/>
        <v>-3.2808398950131233E-4</v>
      </c>
    </row>
    <row r="384" spans="2:8" ht="15" x14ac:dyDescent="0.2">
      <c r="B384" s="5" t="s">
        <v>389</v>
      </c>
      <c r="C384" s="8">
        <v>0</v>
      </c>
      <c r="D384" s="8">
        <v>0</v>
      </c>
      <c r="E384" s="13" t="str">
        <f t="shared" si="28"/>
        <v/>
      </c>
      <c r="F384" s="13" t="str">
        <f t="shared" si="29"/>
        <v/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1</v>
      </c>
      <c r="D385" s="8">
        <v>4</v>
      </c>
      <c r="E385" s="13">
        <f t="shared" si="28"/>
        <v>3.2808398950131233E-4</v>
      </c>
      <c r="F385" s="13">
        <f t="shared" si="29"/>
        <v>1.1901219875037191E-3</v>
      </c>
      <c r="G385" s="12">
        <f t="shared" si="30"/>
        <v>3</v>
      </c>
      <c r="H385" s="17">
        <f t="shared" si="31"/>
        <v>9.8425196850393699E-4</v>
      </c>
    </row>
    <row r="386" spans="2:8" ht="15" x14ac:dyDescent="0.2">
      <c r="B386" s="5" t="s">
        <v>482</v>
      </c>
      <c r="C386" s="8">
        <v>2</v>
      </c>
      <c r="D386" s="8">
        <v>0</v>
      </c>
      <c r="E386" s="13">
        <f t="shared" si="28"/>
        <v>6.5616797900262466E-4</v>
      </c>
      <c r="F386" s="13" t="str">
        <f t="shared" si="29"/>
        <v/>
      </c>
      <c r="G386" s="12" t="str">
        <f t="shared" si="30"/>
        <v>0</v>
      </c>
      <c r="H386" s="17">
        <f t="shared" si="31"/>
        <v>0</v>
      </c>
    </row>
    <row r="387" spans="2:8" ht="15" x14ac:dyDescent="0.2">
      <c r="B387" s="5" t="s">
        <v>145</v>
      </c>
      <c r="C387" s="8">
        <v>32</v>
      </c>
      <c r="D387" s="8">
        <v>125</v>
      </c>
      <c r="E387" s="13">
        <f t="shared" si="28"/>
        <v>1.0498687664041995E-2</v>
      </c>
      <c r="F387" s="13">
        <f t="shared" si="29"/>
        <v>3.7191312109491226E-2</v>
      </c>
      <c r="G387" s="12">
        <f t="shared" si="30"/>
        <v>2.90625</v>
      </c>
      <c r="H387" s="17">
        <f t="shared" si="31"/>
        <v>3.0511811023622049E-2</v>
      </c>
    </row>
    <row r="388" spans="2:8" ht="15" x14ac:dyDescent="0.2">
      <c r="B388" s="5" t="s">
        <v>390</v>
      </c>
      <c r="C388" s="8">
        <v>4</v>
      </c>
      <c r="D388" s="8">
        <v>7</v>
      </c>
      <c r="E388" s="13">
        <f t="shared" si="28"/>
        <v>1.3123359580052493E-3</v>
      </c>
      <c r="F388" s="13">
        <f t="shared" si="29"/>
        <v>2.0827134781315083E-3</v>
      </c>
      <c r="G388" s="12">
        <f t="shared" si="30"/>
        <v>0.75</v>
      </c>
      <c r="H388" s="17">
        <f t="shared" si="31"/>
        <v>9.8425196850393699E-4</v>
      </c>
    </row>
    <row r="389" spans="2:8" ht="15" x14ac:dyDescent="0.2">
      <c r="B389" s="5" t="s">
        <v>144</v>
      </c>
      <c r="C389" s="8">
        <v>3</v>
      </c>
      <c r="D389" s="8">
        <v>3</v>
      </c>
      <c r="E389" s="13">
        <f t="shared" si="28"/>
        <v>9.8425196850393699E-4</v>
      </c>
      <c r="F389" s="13">
        <f t="shared" si="29"/>
        <v>8.9259149062778935E-4</v>
      </c>
      <c r="G389" s="12">
        <f t="shared" si="30"/>
        <v>0</v>
      </c>
      <c r="H389" s="17">
        <f t="shared" si="31"/>
        <v>0</v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13</v>
      </c>
      <c r="D391" s="8">
        <v>2</v>
      </c>
      <c r="E391" s="13">
        <f t="shared" si="28"/>
        <v>4.2650918635170603E-3</v>
      </c>
      <c r="F391" s="13">
        <f t="shared" si="29"/>
        <v>5.9506099375185957E-4</v>
      </c>
      <c r="G391" s="12">
        <f t="shared" si="30"/>
        <v>-0.84615384615384615</v>
      </c>
      <c r="H391" s="17">
        <f t="shared" si="31"/>
        <v>-3.6089238845144356E-3</v>
      </c>
    </row>
    <row r="392" spans="2:8" ht="15" x14ac:dyDescent="0.2">
      <c r="B392" s="5" t="s">
        <v>141</v>
      </c>
      <c r="C392" s="8">
        <v>2</v>
      </c>
      <c r="D392" s="8">
        <v>2</v>
      </c>
      <c r="E392" s="13">
        <f t="shared" si="28"/>
        <v>6.5616797900262466E-4</v>
      </c>
      <c r="F392" s="13">
        <f t="shared" si="29"/>
        <v>5.9506099375185957E-4</v>
      </c>
      <c r="G392" s="12">
        <f t="shared" si="30"/>
        <v>0</v>
      </c>
      <c r="H392" s="17">
        <f t="shared" si="31"/>
        <v>0</v>
      </c>
    </row>
    <row r="393" spans="2:8" ht="15" x14ac:dyDescent="0.2">
      <c r="B393" s="5" t="s">
        <v>391</v>
      </c>
      <c r="C393" s="8">
        <v>14</v>
      </c>
      <c r="D393" s="8">
        <v>131</v>
      </c>
      <c r="E393" s="13">
        <f t="shared" si="28"/>
        <v>4.5931758530183726E-3</v>
      </c>
      <c r="F393" s="13">
        <f t="shared" si="29"/>
        <v>3.8976495090746799E-2</v>
      </c>
      <c r="G393" s="12">
        <f t="shared" si="30"/>
        <v>8.3571428571428577</v>
      </c>
      <c r="H393" s="17">
        <f t="shared" si="31"/>
        <v>3.8385826771653545E-2</v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1</v>
      </c>
      <c r="D395" s="8">
        <v>0</v>
      </c>
      <c r="E395" s="13">
        <f t="shared" si="28"/>
        <v>3.2808398950131233E-4</v>
      </c>
      <c r="F395" s="13" t="str">
        <f t="shared" si="29"/>
        <v/>
      </c>
      <c r="G395" s="12" t="str">
        <f t="shared" si="30"/>
        <v>0</v>
      </c>
      <c r="H395" s="17">
        <f t="shared" si="31"/>
        <v>0</v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3</v>
      </c>
      <c r="D398" s="8">
        <v>2</v>
      </c>
      <c r="E398" s="13">
        <f t="shared" si="28"/>
        <v>9.8425196850393699E-4</v>
      </c>
      <c r="F398" s="13">
        <f t="shared" si="29"/>
        <v>5.9506099375185957E-4</v>
      </c>
      <c r="G398" s="12">
        <f t="shared" si="30"/>
        <v>-0.33333333333333331</v>
      </c>
      <c r="H398" s="17">
        <f t="shared" si="31"/>
        <v>-3.2808398950131233E-4</v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0</v>
      </c>
      <c r="D400" s="8">
        <v>0</v>
      </c>
      <c r="E400" s="13" t="str">
        <f t="shared" si="28"/>
        <v/>
      </c>
      <c r="F400" s="13" t="str">
        <f t="shared" si="29"/>
        <v/>
      </c>
      <c r="G400" s="12" t="str">
        <f t="shared" si="30"/>
        <v>0</v>
      </c>
      <c r="H400" s="17" t="str">
        <f t="shared" si="31"/>
        <v/>
      </c>
    </row>
    <row r="401" spans="2:8" ht="15" x14ac:dyDescent="0.2">
      <c r="B401" s="5" t="s">
        <v>393</v>
      </c>
      <c r="C401" s="8">
        <v>27</v>
      </c>
      <c r="D401" s="8">
        <v>45</v>
      </c>
      <c r="E401" s="13">
        <f t="shared" si="28"/>
        <v>8.8582677165354329E-3</v>
      </c>
      <c r="F401" s="13">
        <f t="shared" si="29"/>
        <v>1.338887235941684E-2</v>
      </c>
      <c r="G401" s="12">
        <f t="shared" si="30"/>
        <v>0.66666666666666663</v>
      </c>
      <c r="H401" s="17">
        <f t="shared" si="31"/>
        <v>5.905511811023622E-3</v>
      </c>
    </row>
    <row r="402" spans="2:8" ht="15" x14ac:dyDescent="0.2">
      <c r="B402" s="5" t="s">
        <v>394</v>
      </c>
      <c r="C402" s="8">
        <v>1</v>
      </c>
      <c r="D402" s="8">
        <v>1</v>
      </c>
      <c r="E402" s="13">
        <f t="shared" si="28"/>
        <v>3.2808398950131233E-4</v>
      </c>
      <c r="F402" s="13">
        <f t="shared" si="29"/>
        <v>2.9753049687592978E-4</v>
      </c>
      <c r="G402" s="12">
        <f t="shared" si="30"/>
        <v>0</v>
      </c>
      <c r="H402" s="17">
        <f t="shared" si="31"/>
        <v>0</v>
      </c>
    </row>
    <row r="403" spans="2:8" ht="15" x14ac:dyDescent="0.2">
      <c r="B403" s="5" t="s">
        <v>395</v>
      </c>
      <c r="C403" s="8">
        <v>2</v>
      </c>
      <c r="D403" s="8">
        <v>4</v>
      </c>
      <c r="E403" s="13">
        <f t="shared" si="28"/>
        <v>6.5616797900262466E-4</v>
      </c>
      <c r="F403" s="13">
        <f t="shared" si="29"/>
        <v>1.1901219875037191E-3</v>
      </c>
      <c r="G403" s="12">
        <f t="shared" si="30"/>
        <v>1</v>
      </c>
      <c r="H403" s="17">
        <f t="shared" si="31"/>
        <v>6.5616797900262466E-4</v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4</v>
      </c>
      <c r="D405" s="8">
        <v>3</v>
      </c>
      <c r="E405" s="13">
        <f t="shared" si="28"/>
        <v>1.3123359580052493E-3</v>
      </c>
      <c r="F405" s="13">
        <f t="shared" si="29"/>
        <v>8.9259149062778935E-4</v>
      </c>
      <c r="G405" s="12">
        <f t="shared" si="30"/>
        <v>-0.25</v>
      </c>
      <c r="H405" s="17">
        <f t="shared" si="31"/>
        <v>-3.2808398950131233E-4</v>
      </c>
    </row>
    <row r="406" spans="2:8" ht="15" x14ac:dyDescent="0.2">
      <c r="B406" s="5" t="s">
        <v>398</v>
      </c>
      <c r="C406" s="8">
        <v>28</v>
      </c>
      <c r="D406" s="8">
        <v>16</v>
      </c>
      <c r="E406" s="13">
        <f t="shared" si="28"/>
        <v>9.1863517060367453E-3</v>
      </c>
      <c r="F406" s="13">
        <f t="shared" si="29"/>
        <v>4.7604879500148765E-3</v>
      </c>
      <c r="G406" s="12">
        <f t="shared" si="30"/>
        <v>-0.42857142857142855</v>
      </c>
      <c r="H406" s="17">
        <f t="shared" si="31"/>
        <v>-3.937007874015748E-3</v>
      </c>
    </row>
    <row r="407" spans="2:8" ht="15" x14ac:dyDescent="0.2">
      <c r="B407" s="5" t="s">
        <v>399</v>
      </c>
      <c r="C407" s="8">
        <v>3</v>
      </c>
      <c r="D407" s="8">
        <v>5</v>
      </c>
      <c r="E407" s="13">
        <f t="shared" si="28"/>
        <v>9.8425196850393699E-4</v>
      </c>
      <c r="F407" s="13">
        <f t="shared" si="29"/>
        <v>1.4876524843796489E-3</v>
      </c>
      <c r="G407" s="12">
        <f t="shared" si="30"/>
        <v>0.66666666666666663</v>
      </c>
      <c r="H407" s="17">
        <f t="shared" si="31"/>
        <v>6.5616797900262466E-4</v>
      </c>
    </row>
    <row r="408" spans="2:8" ht="15" x14ac:dyDescent="0.2">
      <c r="B408" s="5" t="s">
        <v>400</v>
      </c>
      <c r="C408" s="8">
        <v>7</v>
      </c>
      <c r="D408" s="8">
        <v>3</v>
      </c>
      <c r="E408" s="13">
        <f t="shared" si="28"/>
        <v>2.2965879265091863E-3</v>
      </c>
      <c r="F408" s="13">
        <f t="shared" si="29"/>
        <v>8.9259149062778935E-4</v>
      </c>
      <c r="G408" s="12">
        <f t="shared" si="30"/>
        <v>-0.5714285714285714</v>
      </c>
      <c r="H408" s="17">
        <f t="shared" si="31"/>
        <v>-1.3123359580052493E-3</v>
      </c>
    </row>
    <row r="409" spans="2:8" ht="15" x14ac:dyDescent="0.2">
      <c r="B409" s="5" t="s">
        <v>140</v>
      </c>
      <c r="C409" s="8">
        <v>1</v>
      </c>
      <c r="D409" s="8">
        <v>5</v>
      </c>
      <c r="E409" s="13">
        <f t="shared" si="28"/>
        <v>3.2808398950131233E-4</v>
      </c>
      <c r="F409" s="13">
        <f t="shared" si="29"/>
        <v>1.4876524843796489E-3</v>
      </c>
      <c r="G409" s="12">
        <f t="shared" si="30"/>
        <v>4</v>
      </c>
      <c r="H409" s="17">
        <f t="shared" si="31"/>
        <v>1.3123359580052493E-3</v>
      </c>
    </row>
    <row r="410" spans="2:8" ht="15" x14ac:dyDescent="0.2">
      <c r="B410" s="5" t="s">
        <v>401</v>
      </c>
      <c r="C410" s="8">
        <v>1</v>
      </c>
      <c r="D410" s="8">
        <v>5</v>
      </c>
      <c r="E410" s="13">
        <f t="shared" si="28"/>
        <v>3.2808398950131233E-4</v>
      </c>
      <c r="F410" s="13">
        <f t="shared" si="29"/>
        <v>1.4876524843796489E-3</v>
      </c>
      <c r="G410" s="12">
        <f t="shared" si="30"/>
        <v>4</v>
      </c>
      <c r="H410" s="17">
        <f t="shared" si="31"/>
        <v>1.3123359580052493E-3</v>
      </c>
    </row>
    <row r="411" spans="2:8" ht="15" x14ac:dyDescent="0.2">
      <c r="B411" s="5" t="s">
        <v>402</v>
      </c>
      <c r="C411" s="8">
        <v>18</v>
      </c>
      <c r="D411" s="8">
        <v>47</v>
      </c>
      <c r="E411" s="13">
        <f t="shared" si="28"/>
        <v>5.905511811023622E-3</v>
      </c>
      <c r="F411" s="13">
        <f t="shared" si="29"/>
        <v>1.39839333531687E-2</v>
      </c>
      <c r="G411" s="12">
        <f t="shared" si="30"/>
        <v>1.6111111111111112</v>
      </c>
      <c r="H411" s="17">
        <f t="shared" si="31"/>
        <v>9.5144356955380576E-3</v>
      </c>
    </row>
    <row r="412" spans="2:8" ht="15" x14ac:dyDescent="0.2">
      <c r="B412" s="5" t="s">
        <v>403</v>
      </c>
      <c r="C412" s="8">
        <v>3</v>
      </c>
      <c r="D412" s="8">
        <v>11</v>
      </c>
      <c r="E412" s="13">
        <f t="shared" si="28"/>
        <v>9.8425196850393699E-4</v>
      </c>
      <c r="F412" s="13">
        <f t="shared" si="29"/>
        <v>3.2728354656352274E-3</v>
      </c>
      <c r="G412" s="12">
        <f t="shared" si="30"/>
        <v>2.6666666666666665</v>
      </c>
      <c r="H412" s="17">
        <f t="shared" si="31"/>
        <v>2.6246719160104987E-3</v>
      </c>
    </row>
    <row r="413" spans="2:8" ht="15" x14ac:dyDescent="0.2">
      <c r="B413" s="5" t="s">
        <v>404</v>
      </c>
      <c r="C413" s="8">
        <v>4</v>
      </c>
      <c r="D413" s="8">
        <v>0</v>
      </c>
      <c r="E413" s="13">
        <f t="shared" si="28"/>
        <v>1.3123359580052493E-3</v>
      </c>
      <c r="F413" s="13" t="str">
        <f t="shared" si="29"/>
        <v/>
      </c>
      <c r="G413" s="12" t="str">
        <f t="shared" si="30"/>
        <v>0</v>
      </c>
      <c r="H413" s="17">
        <f t="shared" si="31"/>
        <v>0</v>
      </c>
    </row>
    <row r="414" spans="2:8" ht="15" x14ac:dyDescent="0.2">
      <c r="B414" s="5" t="s">
        <v>405</v>
      </c>
      <c r="C414" s="8">
        <v>0</v>
      </c>
      <c r="D414" s="8">
        <v>3</v>
      </c>
      <c r="E414" s="13" t="str">
        <f t="shared" si="28"/>
        <v/>
      </c>
      <c r="F414" s="13">
        <f t="shared" si="29"/>
        <v>8.9259149062778935E-4</v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2</v>
      </c>
      <c r="D416" s="8">
        <v>1</v>
      </c>
      <c r="E416" s="13">
        <f t="shared" si="28"/>
        <v>6.5616797900262466E-4</v>
      </c>
      <c r="F416" s="13">
        <f t="shared" si="29"/>
        <v>2.9753049687592978E-4</v>
      </c>
      <c r="G416" s="12">
        <f t="shared" si="30"/>
        <v>-0.5</v>
      </c>
      <c r="H416" s="17">
        <f t="shared" si="31"/>
        <v>-3.2808398950131233E-4</v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2</v>
      </c>
      <c r="E418" s="13" t="str">
        <f t="shared" si="28"/>
        <v/>
      </c>
      <c r="F418" s="13">
        <f t="shared" si="29"/>
        <v>5.9506099375185957E-4</v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1</v>
      </c>
      <c r="D419" s="8">
        <v>0</v>
      </c>
      <c r="E419" s="13">
        <f t="shared" si="28"/>
        <v>3.2808398950131233E-4</v>
      </c>
      <c r="F419" s="13" t="str">
        <f t="shared" si="29"/>
        <v/>
      </c>
      <c r="G419" s="12" t="str">
        <f t="shared" si="30"/>
        <v>0</v>
      </c>
      <c r="H419" s="17">
        <f t="shared" si="31"/>
        <v>0</v>
      </c>
    </row>
    <row r="420" spans="2:8" ht="15" x14ac:dyDescent="0.2">
      <c r="B420" s="5" t="s">
        <v>409</v>
      </c>
      <c r="C420" s="8">
        <v>12</v>
      </c>
      <c r="D420" s="8">
        <v>11</v>
      </c>
      <c r="E420" s="13">
        <f t="shared" si="28"/>
        <v>3.937007874015748E-3</v>
      </c>
      <c r="F420" s="13">
        <f t="shared" si="29"/>
        <v>3.2728354656352274E-3</v>
      </c>
      <c r="G420" s="12">
        <f t="shared" si="30"/>
        <v>-8.3333333333333329E-2</v>
      </c>
      <c r="H420" s="17">
        <f t="shared" si="31"/>
        <v>-3.2808398950131233E-4</v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2</v>
      </c>
      <c r="D422" s="8">
        <v>6</v>
      </c>
      <c r="E422" s="13">
        <f t="shared" si="28"/>
        <v>6.5616797900262466E-4</v>
      </c>
      <c r="F422" s="13">
        <f t="shared" si="29"/>
        <v>1.7851829812555787E-3</v>
      </c>
      <c r="G422" s="12">
        <f t="shared" si="30"/>
        <v>2</v>
      </c>
      <c r="H422" s="17">
        <f t="shared" si="31"/>
        <v>1.3123359580052493E-3</v>
      </c>
    </row>
    <row r="423" spans="2:8" ht="15" x14ac:dyDescent="0.2">
      <c r="B423" s="5" t="s">
        <v>411</v>
      </c>
      <c r="C423" s="8">
        <v>0</v>
      </c>
      <c r="D423" s="8">
        <v>0</v>
      </c>
      <c r="E423" s="13" t="str">
        <f t="shared" si="28"/>
        <v/>
      </c>
      <c r="F423" s="13" t="str">
        <f t="shared" si="29"/>
        <v/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1</v>
      </c>
      <c r="D425" s="8">
        <v>0</v>
      </c>
      <c r="E425" s="13">
        <f t="shared" si="32"/>
        <v>3.2808398950131233E-4</v>
      </c>
      <c r="F425" s="13" t="str">
        <f t="shared" si="33"/>
        <v/>
      </c>
      <c r="G425" s="12" t="str">
        <f t="shared" si="34"/>
        <v>0</v>
      </c>
      <c r="H425" s="17">
        <f t="shared" si="35"/>
        <v>0</v>
      </c>
    </row>
    <row r="426" spans="2:8" ht="30" x14ac:dyDescent="0.2">
      <c r="B426" s="5" t="s">
        <v>414</v>
      </c>
      <c r="C426" s="8">
        <v>0</v>
      </c>
      <c r="D426" s="8">
        <v>1</v>
      </c>
      <c r="E426" s="13" t="str">
        <f t="shared" si="32"/>
        <v/>
      </c>
      <c r="F426" s="13">
        <f t="shared" si="33"/>
        <v>2.9753049687592978E-4</v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1</v>
      </c>
      <c r="D427" s="8">
        <v>1</v>
      </c>
      <c r="E427" s="13">
        <f t="shared" si="32"/>
        <v>3.2808398950131233E-4</v>
      </c>
      <c r="F427" s="13">
        <f t="shared" si="33"/>
        <v>2.9753049687592978E-4</v>
      </c>
      <c r="G427" s="12">
        <f t="shared" si="34"/>
        <v>0</v>
      </c>
      <c r="H427" s="17">
        <f t="shared" si="35"/>
        <v>0</v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2</v>
      </c>
      <c r="D429" s="8">
        <v>1</v>
      </c>
      <c r="E429" s="13">
        <f t="shared" si="32"/>
        <v>6.5616797900262466E-4</v>
      </c>
      <c r="F429" s="13">
        <f t="shared" si="33"/>
        <v>2.9753049687592978E-4</v>
      </c>
      <c r="G429" s="12">
        <f t="shared" si="34"/>
        <v>-0.5</v>
      </c>
      <c r="H429" s="17">
        <f t="shared" si="35"/>
        <v>-3.2808398950131233E-4</v>
      </c>
    </row>
    <row r="430" spans="2:8" ht="15" x14ac:dyDescent="0.2">
      <c r="B430" s="5" t="s">
        <v>417</v>
      </c>
      <c r="C430" s="8">
        <v>2</v>
      </c>
      <c r="D430" s="8">
        <v>0</v>
      </c>
      <c r="E430" s="13">
        <f t="shared" si="32"/>
        <v>6.5616797900262466E-4</v>
      </c>
      <c r="F430" s="13" t="str">
        <f t="shared" si="33"/>
        <v/>
      </c>
      <c r="G430" s="12" t="str">
        <f t="shared" si="34"/>
        <v>0</v>
      </c>
      <c r="H430" s="17">
        <f t="shared" si="35"/>
        <v>0</v>
      </c>
    </row>
    <row r="431" spans="2:8" ht="15" x14ac:dyDescent="0.2">
      <c r="B431" s="5" t="s">
        <v>170</v>
      </c>
      <c r="C431" s="8">
        <v>1</v>
      </c>
      <c r="D431" s="8">
        <v>0</v>
      </c>
      <c r="E431" s="13">
        <f t="shared" si="32"/>
        <v>3.2808398950131233E-4</v>
      </c>
      <c r="F431" s="13" t="str">
        <f t="shared" si="33"/>
        <v/>
      </c>
      <c r="G431" s="12" t="str">
        <f t="shared" si="34"/>
        <v>0</v>
      </c>
      <c r="H431" s="17">
        <f t="shared" si="35"/>
        <v>0</v>
      </c>
    </row>
    <row r="432" spans="2:8" ht="15" x14ac:dyDescent="0.2">
      <c r="B432" s="5" t="s">
        <v>418</v>
      </c>
      <c r="C432" s="8">
        <v>43</v>
      </c>
      <c r="D432" s="8">
        <v>14</v>
      </c>
      <c r="E432" s="13">
        <f t="shared" si="32"/>
        <v>1.410761154855643E-2</v>
      </c>
      <c r="F432" s="13">
        <f t="shared" si="33"/>
        <v>4.1654269562630165E-3</v>
      </c>
      <c r="G432" s="12">
        <f t="shared" si="34"/>
        <v>-0.67441860465116277</v>
      </c>
      <c r="H432" s="17">
        <f t="shared" si="35"/>
        <v>-9.5144356955380576E-3</v>
      </c>
    </row>
    <row r="433" spans="2:8" ht="15" x14ac:dyDescent="0.2">
      <c r="B433" s="5" t="s">
        <v>163</v>
      </c>
      <c r="C433" s="8">
        <v>15</v>
      </c>
      <c r="D433" s="8">
        <v>3</v>
      </c>
      <c r="E433" s="13">
        <f t="shared" si="32"/>
        <v>4.921259842519685E-3</v>
      </c>
      <c r="F433" s="13">
        <f t="shared" si="33"/>
        <v>8.9259149062778935E-4</v>
      </c>
      <c r="G433" s="12">
        <f t="shared" si="34"/>
        <v>-0.8</v>
      </c>
      <c r="H433" s="17">
        <f t="shared" si="35"/>
        <v>-3.937007874015748E-3</v>
      </c>
    </row>
    <row r="434" spans="2:8" ht="30" x14ac:dyDescent="0.2">
      <c r="B434" s="5" t="s">
        <v>419</v>
      </c>
      <c r="C434" s="8">
        <v>3</v>
      </c>
      <c r="D434" s="8">
        <v>1</v>
      </c>
      <c r="E434" s="13">
        <f t="shared" si="32"/>
        <v>9.8425196850393699E-4</v>
      </c>
      <c r="F434" s="13">
        <f t="shared" si="33"/>
        <v>2.9753049687592978E-4</v>
      </c>
      <c r="G434" s="12">
        <f t="shared" si="34"/>
        <v>-0.66666666666666663</v>
      </c>
      <c r="H434" s="17">
        <f t="shared" si="35"/>
        <v>-6.5616797900262466E-4</v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2</v>
      </c>
      <c r="D436" s="8">
        <v>0</v>
      </c>
      <c r="E436" s="13">
        <f t="shared" si="32"/>
        <v>6.5616797900262466E-4</v>
      </c>
      <c r="F436" s="13" t="str">
        <f t="shared" si="33"/>
        <v/>
      </c>
      <c r="G436" s="12" t="str">
        <f t="shared" si="34"/>
        <v>0</v>
      </c>
      <c r="H436" s="17">
        <f t="shared" si="35"/>
        <v>0</v>
      </c>
    </row>
    <row r="437" spans="2:8" ht="30" x14ac:dyDescent="0.2">
      <c r="B437" s="5" t="s">
        <v>421</v>
      </c>
      <c r="C437" s="8">
        <v>16</v>
      </c>
      <c r="D437" s="8">
        <v>11</v>
      </c>
      <c r="E437" s="13">
        <f t="shared" si="32"/>
        <v>5.2493438320209973E-3</v>
      </c>
      <c r="F437" s="13">
        <f t="shared" si="33"/>
        <v>3.2728354656352274E-3</v>
      </c>
      <c r="G437" s="12">
        <f t="shared" si="34"/>
        <v>-0.3125</v>
      </c>
      <c r="H437" s="17">
        <f t="shared" si="35"/>
        <v>-1.6404199475065617E-3</v>
      </c>
    </row>
    <row r="438" spans="2:8" ht="15" x14ac:dyDescent="0.2">
      <c r="B438" s="5" t="s">
        <v>156</v>
      </c>
      <c r="C438" s="8">
        <v>6</v>
      </c>
      <c r="D438" s="8">
        <v>7</v>
      </c>
      <c r="E438" s="13">
        <f t="shared" si="32"/>
        <v>1.968503937007874E-3</v>
      </c>
      <c r="F438" s="13">
        <f t="shared" si="33"/>
        <v>2.0827134781315083E-3</v>
      </c>
      <c r="G438" s="12">
        <f t="shared" si="34"/>
        <v>0.16666666666666666</v>
      </c>
      <c r="H438" s="17">
        <f t="shared" si="35"/>
        <v>3.2808398950131233E-4</v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3</v>
      </c>
      <c r="D441" s="8">
        <v>0</v>
      </c>
      <c r="E441" s="13">
        <f t="shared" si="32"/>
        <v>9.8425196850393699E-4</v>
      </c>
      <c r="F441" s="13" t="str">
        <f t="shared" si="33"/>
        <v/>
      </c>
      <c r="G441" s="12" t="str">
        <f t="shared" si="34"/>
        <v>0</v>
      </c>
      <c r="H441" s="17">
        <f t="shared" si="35"/>
        <v>0</v>
      </c>
    </row>
    <row r="442" spans="2:8" ht="15" x14ac:dyDescent="0.2">
      <c r="B442" s="5" t="s">
        <v>423</v>
      </c>
      <c r="C442" s="8">
        <v>3</v>
      </c>
      <c r="D442" s="8">
        <v>3</v>
      </c>
      <c r="E442" s="13">
        <f t="shared" si="32"/>
        <v>9.8425196850393699E-4</v>
      </c>
      <c r="F442" s="13">
        <f t="shared" si="33"/>
        <v>8.9259149062778935E-4</v>
      </c>
      <c r="G442" s="12">
        <f t="shared" si="34"/>
        <v>0</v>
      </c>
      <c r="H442" s="17">
        <f t="shared" si="35"/>
        <v>0</v>
      </c>
    </row>
    <row r="443" spans="2:8" ht="15" x14ac:dyDescent="0.2">
      <c r="B443" s="5" t="s">
        <v>424</v>
      </c>
      <c r="C443" s="8">
        <v>0</v>
      </c>
      <c r="D443" s="8">
        <v>2</v>
      </c>
      <c r="E443" s="13" t="str">
        <f t="shared" si="32"/>
        <v/>
      </c>
      <c r="F443" s="13">
        <f t="shared" si="33"/>
        <v>5.9506099375185957E-4</v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1</v>
      </c>
      <c r="E444" s="13" t="str">
        <f t="shared" si="32"/>
        <v/>
      </c>
      <c r="F444" s="13">
        <f t="shared" si="33"/>
        <v>2.9753049687592978E-4</v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1</v>
      </c>
      <c r="E445" s="13" t="str">
        <f t="shared" si="32"/>
        <v/>
      </c>
      <c r="F445" s="13">
        <f t="shared" si="33"/>
        <v>2.9753049687592978E-4</v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16</v>
      </c>
      <c r="D446" s="8">
        <v>1</v>
      </c>
      <c r="E446" s="13">
        <f t="shared" si="32"/>
        <v>5.2493438320209973E-3</v>
      </c>
      <c r="F446" s="13">
        <f t="shared" si="33"/>
        <v>2.9753049687592978E-4</v>
      </c>
      <c r="G446" s="12">
        <f t="shared" si="34"/>
        <v>-0.9375</v>
      </c>
      <c r="H446" s="17">
        <f t="shared" si="35"/>
        <v>-4.921259842519685E-3</v>
      </c>
    </row>
    <row r="447" spans="2:8" ht="30" x14ac:dyDescent="0.2">
      <c r="B447" s="5" t="s">
        <v>428</v>
      </c>
      <c r="C447" s="8">
        <v>0</v>
      </c>
      <c r="D447" s="8">
        <v>2</v>
      </c>
      <c r="E447" s="13" t="str">
        <f t="shared" si="32"/>
        <v/>
      </c>
      <c r="F447" s="13">
        <f t="shared" si="33"/>
        <v>5.9506099375185957E-4</v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2</v>
      </c>
      <c r="E449" s="13" t="str">
        <f t="shared" si="32"/>
        <v/>
      </c>
      <c r="F449" s="13">
        <f t="shared" si="33"/>
        <v>5.9506099375185957E-4</v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2</v>
      </c>
      <c r="D450" s="8">
        <v>0</v>
      </c>
      <c r="E450" s="13">
        <f t="shared" si="32"/>
        <v>6.5616797900262466E-4</v>
      </c>
      <c r="F450" s="13" t="str">
        <f t="shared" si="33"/>
        <v/>
      </c>
      <c r="G450" s="12" t="str">
        <f t="shared" si="34"/>
        <v>0</v>
      </c>
      <c r="H450" s="17">
        <f t="shared" si="35"/>
        <v>0</v>
      </c>
    </row>
    <row r="451" spans="2:8" ht="15" x14ac:dyDescent="0.2">
      <c r="B451" s="5" t="s">
        <v>158</v>
      </c>
      <c r="C451" s="8">
        <v>1</v>
      </c>
      <c r="D451" s="8">
        <v>0</v>
      </c>
      <c r="E451" s="13">
        <f t="shared" si="32"/>
        <v>3.2808398950131233E-4</v>
      </c>
      <c r="F451" s="13" t="str">
        <f t="shared" si="33"/>
        <v/>
      </c>
      <c r="G451" s="12" t="str">
        <f t="shared" si="34"/>
        <v>0</v>
      </c>
      <c r="H451" s="17">
        <f t="shared" si="35"/>
        <v>0</v>
      </c>
    </row>
    <row r="452" spans="2:8" ht="30" x14ac:dyDescent="0.2">
      <c r="B452" s="5" t="s">
        <v>432</v>
      </c>
      <c r="C452" s="8">
        <v>0</v>
      </c>
      <c r="D452" s="8">
        <v>2</v>
      </c>
      <c r="E452" s="13" t="str">
        <f t="shared" si="32"/>
        <v/>
      </c>
      <c r="F452" s="13">
        <f t="shared" si="33"/>
        <v>5.9506099375185957E-4</v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2</v>
      </c>
      <c r="D454" s="8">
        <v>0</v>
      </c>
      <c r="E454" s="13">
        <f t="shared" si="32"/>
        <v>6.5616797900262466E-4</v>
      </c>
      <c r="F454" s="13" t="str">
        <f t="shared" si="33"/>
        <v/>
      </c>
      <c r="G454" s="12" t="str">
        <f t="shared" si="34"/>
        <v>0</v>
      </c>
      <c r="H454" s="17">
        <f t="shared" si="35"/>
        <v>0</v>
      </c>
    </row>
    <row r="455" spans="2:8" ht="15" x14ac:dyDescent="0.2">
      <c r="B455" s="5" t="s">
        <v>159</v>
      </c>
      <c r="C455" s="8">
        <v>6</v>
      </c>
      <c r="D455" s="8">
        <v>3</v>
      </c>
      <c r="E455" s="13">
        <f t="shared" si="32"/>
        <v>1.968503937007874E-3</v>
      </c>
      <c r="F455" s="13">
        <f t="shared" si="33"/>
        <v>8.9259149062778935E-4</v>
      </c>
      <c r="G455" s="12">
        <f t="shared" si="34"/>
        <v>-0.5</v>
      </c>
      <c r="H455" s="17">
        <f t="shared" si="35"/>
        <v>-9.8425196850393699E-4</v>
      </c>
    </row>
    <row r="456" spans="2:8" ht="15" x14ac:dyDescent="0.2">
      <c r="B456" s="5" t="s">
        <v>433</v>
      </c>
      <c r="C456" s="8">
        <v>2</v>
      </c>
      <c r="D456" s="8">
        <v>5</v>
      </c>
      <c r="E456" s="13">
        <f t="shared" si="32"/>
        <v>6.5616797900262466E-4</v>
      </c>
      <c r="F456" s="13">
        <f t="shared" si="33"/>
        <v>1.4876524843796489E-3</v>
      </c>
      <c r="G456" s="12">
        <f t="shared" si="34"/>
        <v>1.5</v>
      </c>
      <c r="H456" s="17">
        <f t="shared" si="35"/>
        <v>9.8425196850393699E-4</v>
      </c>
    </row>
    <row r="457" spans="2:8" ht="15" x14ac:dyDescent="0.2">
      <c r="B457" s="5" t="s">
        <v>434</v>
      </c>
      <c r="C457" s="8">
        <v>1</v>
      </c>
      <c r="D457" s="8">
        <v>2</v>
      </c>
      <c r="E457" s="13">
        <f t="shared" si="32"/>
        <v>3.2808398950131233E-4</v>
      </c>
      <c r="F457" s="13">
        <f t="shared" si="33"/>
        <v>5.9506099375185957E-4</v>
      </c>
      <c r="G457" s="12">
        <f t="shared" si="34"/>
        <v>1</v>
      </c>
      <c r="H457" s="17">
        <f t="shared" si="35"/>
        <v>3.2808398950131233E-4</v>
      </c>
    </row>
    <row r="458" spans="2:8" ht="15" x14ac:dyDescent="0.2">
      <c r="B458" s="5" t="s">
        <v>169</v>
      </c>
      <c r="C458" s="8">
        <v>2</v>
      </c>
      <c r="D458" s="8">
        <v>5</v>
      </c>
      <c r="E458" s="13">
        <f t="shared" si="32"/>
        <v>6.5616797900262466E-4</v>
      </c>
      <c r="F458" s="13">
        <f t="shared" si="33"/>
        <v>1.4876524843796489E-3</v>
      </c>
      <c r="G458" s="12">
        <f t="shared" si="34"/>
        <v>1.5</v>
      </c>
      <c r="H458" s="17">
        <f t="shared" si="35"/>
        <v>9.8425196850393699E-4</v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15</v>
      </c>
      <c r="D460" s="8">
        <v>24</v>
      </c>
      <c r="E460" s="13">
        <f t="shared" si="32"/>
        <v>4.921259842519685E-3</v>
      </c>
      <c r="F460" s="13">
        <f t="shared" si="33"/>
        <v>7.1407319250223148E-3</v>
      </c>
      <c r="G460" s="12">
        <f t="shared" si="34"/>
        <v>0.6</v>
      </c>
      <c r="H460" s="17">
        <f t="shared" si="35"/>
        <v>2.952755905511811E-3</v>
      </c>
    </row>
    <row r="461" spans="2:8" ht="30" x14ac:dyDescent="0.2">
      <c r="B461" s="5" t="s">
        <v>174</v>
      </c>
      <c r="C461" s="8">
        <v>1</v>
      </c>
      <c r="D461" s="8">
        <v>1</v>
      </c>
      <c r="E461" s="13">
        <f t="shared" si="32"/>
        <v>3.2808398950131233E-4</v>
      </c>
      <c r="F461" s="13">
        <f t="shared" si="33"/>
        <v>2.9753049687592978E-4</v>
      </c>
      <c r="G461" s="12">
        <f t="shared" si="34"/>
        <v>0</v>
      </c>
      <c r="H461" s="17">
        <f t="shared" si="35"/>
        <v>0</v>
      </c>
    </row>
    <row r="462" spans="2:8" ht="15" x14ac:dyDescent="0.2">
      <c r="B462" s="5" t="s">
        <v>175</v>
      </c>
      <c r="C462" s="8">
        <v>3</v>
      </c>
      <c r="D462" s="8">
        <v>0</v>
      </c>
      <c r="E462" s="13">
        <f t="shared" si="32"/>
        <v>9.8425196850393699E-4</v>
      </c>
      <c r="F462" s="13" t="str">
        <f t="shared" si="33"/>
        <v/>
      </c>
      <c r="G462" s="12" t="str">
        <f t="shared" si="34"/>
        <v>0</v>
      </c>
      <c r="H462" s="17">
        <f t="shared" si="35"/>
        <v>0</v>
      </c>
    </row>
    <row r="463" spans="2:8" ht="15" x14ac:dyDescent="0.2">
      <c r="B463" s="5" t="s">
        <v>484</v>
      </c>
      <c r="C463" s="8">
        <v>7</v>
      </c>
      <c r="D463" s="8">
        <v>8</v>
      </c>
      <c r="E463" s="13">
        <f t="shared" si="32"/>
        <v>2.2965879265091863E-3</v>
      </c>
      <c r="F463" s="13">
        <f t="shared" si="33"/>
        <v>2.3802439750074383E-3</v>
      </c>
      <c r="G463" s="12">
        <f t="shared" si="34"/>
        <v>0.14285714285714285</v>
      </c>
      <c r="H463" s="17">
        <f t="shared" si="35"/>
        <v>3.2808398950131233E-4</v>
      </c>
    </row>
    <row r="464" spans="2:8" ht="15" x14ac:dyDescent="0.2">
      <c r="B464" s="5" t="s">
        <v>485</v>
      </c>
      <c r="C464" s="8">
        <v>5</v>
      </c>
      <c r="D464" s="8">
        <v>4</v>
      </c>
      <c r="E464" s="13">
        <f t="shared" si="32"/>
        <v>1.6404199475065617E-3</v>
      </c>
      <c r="F464" s="13">
        <f t="shared" si="33"/>
        <v>1.1901219875037191E-3</v>
      </c>
      <c r="G464" s="12">
        <f t="shared" si="34"/>
        <v>-0.2</v>
      </c>
      <c r="H464" s="17">
        <f t="shared" si="35"/>
        <v>-3.2808398950131233E-4</v>
      </c>
    </row>
    <row r="465" spans="2:8" ht="15" x14ac:dyDescent="0.2">
      <c r="B465" s="5" t="s">
        <v>184</v>
      </c>
      <c r="C465" s="8">
        <v>0</v>
      </c>
      <c r="D465" s="8">
        <v>1</v>
      </c>
      <c r="E465" s="13" t="str">
        <f t="shared" si="32"/>
        <v/>
      </c>
      <c r="F465" s="13">
        <f t="shared" si="33"/>
        <v>2.9753049687592978E-4</v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0</v>
      </c>
      <c r="D466" s="8">
        <v>1</v>
      </c>
      <c r="E466" s="13" t="str">
        <f t="shared" si="32"/>
        <v/>
      </c>
      <c r="F466" s="13">
        <f t="shared" si="33"/>
        <v>2.9753049687592978E-4</v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1</v>
      </c>
      <c r="D467" s="8">
        <v>1</v>
      </c>
      <c r="E467" s="13">
        <f t="shared" si="32"/>
        <v>3.2808398950131233E-4</v>
      </c>
      <c r="F467" s="13">
        <f t="shared" si="33"/>
        <v>2.9753049687592978E-4</v>
      </c>
      <c r="G467" s="12">
        <f t="shared" si="34"/>
        <v>0</v>
      </c>
      <c r="H467" s="17">
        <f t="shared" si="35"/>
        <v>0</v>
      </c>
    </row>
    <row r="468" spans="2:8" ht="15" x14ac:dyDescent="0.2">
      <c r="B468" s="5" t="s">
        <v>183</v>
      </c>
      <c r="C468" s="8">
        <v>1</v>
      </c>
      <c r="D468" s="8">
        <v>0</v>
      </c>
      <c r="E468" s="13">
        <f t="shared" si="32"/>
        <v>3.2808398950131233E-4</v>
      </c>
      <c r="F468" s="13" t="str">
        <f t="shared" si="33"/>
        <v/>
      </c>
      <c r="G468" s="12" t="str">
        <f t="shared" si="34"/>
        <v>0</v>
      </c>
      <c r="H468" s="17">
        <f t="shared" si="35"/>
        <v>0</v>
      </c>
    </row>
    <row r="469" spans="2:8" ht="15" x14ac:dyDescent="0.2">
      <c r="B469" s="5" t="s">
        <v>176</v>
      </c>
      <c r="C469" s="8">
        <v>0</v>
      </c>
      <c r="D469" s="8">
        <v>1</v>
      </c>
      <c r="E469" s="13" t="str">
        <f t="shared" si="32"/>
        <v/>
      </c>
      <c r="F469" s="13">
        <f t="shared" si="33"/>
        <v>2.9753049687592978E-4</v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1</v>
      </c>
      <c r="D470" s="8">
        <v>0</v>
      </c>
      <c r="E470" s="13">
        <f t="shared" si="32"/>
        <v>3.2808398950131233E-4</v>
      </c>
      <c r="F470" s="13" t="str">
        <f t="shared" si="33"/>
        <v/>
      </c>
      <c r="G470" s="12" t="str">
        <f t="shared" si="34"/>
        <v>0</v>
      </c>
      <c r="H470" s="17">
        <f t="shared" si="35"/>
        <v>0</v>
      </c>
    </row>
    <row r="471" spans="2:8" ht="15" x14ac:dyDescent="0.2">
      <c r="B471" s="5" t="s">
        <v>171</v>
      </c>
      <c r="C471" s="8">
        <v>1</v>
      </c>
      <c r="D471" s="8">
        <v>0</v>
      </c>
      <c r="E471" s="13">
        <f t="shared" si="32"/>
        <v>3.2808398950131233E-4</v>
      </c>
      <c r="F471" s="13" t="str">
        <f t="shared" si="33"/>
        <v/>
      </c>
      <c r="G471" s="12" t="str">
        <f t="shared" si="34"/>
        <v>0</v>
      </c>
      <c r="H471" s="17">
        <f t="shared" si="35"/>
        <v>0</v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23</v>
      </c>
      <c r="D473" s="8">
        <v>3</v>
      </c>
      <c r="E473" s="13">
        <f t="shared" si="32"/>
        <v>7.5459317585301836E-3</v>
      </c>
      <c r="F473" s="13">
        <f t="shared" si="33"/>
        <v>8.9259149062778935E-4</v>
      </c>
      <c r="G473" s="12">
        <f t="shared" si="34"/>
        <v>-0.86956521739130432</v>
      </c>
      <c r="H473" s="17">
        <f t="shared" si="35"/>
        <v>-6.5616797900262466E-3</v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0</v>
      </c>
      <c r="D475" s="8">
        <v>0</v>
      </c>
      <c r="E475" s="13" t="str">
        <f t="shared" si="32"/>
        <v/>
      </c>
      <c r="F475" s="13" t="str">
        <f t="shared" si="33"/>
        <v/>
      </c>
      <c r="G475" s="12" t="str">
        <f t="shared" si="34"/>
        <v>0</v>
      </c>
      <c r="H475" s="17" t="str">
        <f t="shared" si="35"/>
        <v/>
      </c>
    </row>
    <row r="476" spans="2:8" ht="30" x14ac:dyDescent="0.2">
      <c r="B476" s="5" t="s">
        <v>439</v>
      </c>
      <c r="C476" s="8">
        <v>0</v>
      </c>
      <c r="D476" s="8">
        <v>1</v>
      </c>
      <c r="E476" s="13" t="str">
        <f t="shared" si="32"/>
        <v/>
      </c>
      <c r="F476" s="13">
        <f t="shared" si="33"/>
        <v>2.9753049687592978E-4</v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5</v>
      </c>
      <c r="D478" s="8">
        <v>14</v>
      </c>
      <c r="E478" s="13">
        <f t="shared" si="32"/>
        <v>1.6404199475065617E-3</v>
      </c>
      <c r="F478" s="13">
        <f t="shared" si="33"/>
        <v>4.1654269562630165E-3</v>
      </c>
      <c r="G478" s="12">
        <f t="shared" si="34"/>
        <v>1.8</v>
      </c>
      <c r="H478" s="17">
        <f t="shared" si="35"/>
        <v>2.952755905511811E-3</v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6</v>
      </c>
      <c r="D480" s="8">
        <v>1</v>
      </c>
      <c r="E480" s="13">
        <f t="shared" si="32"/>
        <v>1.968503937007874E-3</v>
      </c>
      <c r="F480" s="13">
        <f t="shared" si="33"/>
        <v>2.9753049687592978E-4</v>
      </c>
      <c r="G480" s="12">
        <f t="shared" si="34"/>
        <v>-0.83333333333333337</v>
      </c>
      <c r="H480" s="17">
        <f t="shared" si="35"/>
        <v>-1.6404199475065617E-3</v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29</v>
      </c>
      <c r="D483" s="8">
        <v>110</v>
      </c>
      <c r="E483" s="13">
        <f t="shared" si="32"/>
        <v>9.5144356955380576E-3</v>
      </c>
      <c r="F483" s="13">
        <f t="shared" si="33"/>
        <v>3.2728354656352279E-2</v>
      </c>
      <c r="G483" s="12">
        <f t="shared" si="34"/>
        <v>2.7931034482758621</v>
      </c>
      <c r="H483" s="17">
        <f t="shared" si="35"/>
        <v>2.6574803149606301E-2</v>
      </c>
    </row>
    <row r="484" spans="2:8" ht="30" x14ac:dyDescent="0.2">
      <c r="B484" s="5" t="s">
        <v>185</v>
      </c>
      <c r="C484" s="8">
        <v>6</v>
      </c>
      <c r="D484" s="8">
        <v>8</v>
      </c>
      <c r="E484" s="13">
        <f t="shared" si="32"/>
        <v>1.968503937007874E-3</v>
      </c>
      <c r="F484" s="13">
        <f t="shared" si="33"/>
        <v>2.3802439750074383E-3</v>
      </c>
      <c r="G484" s="12">
        <f t="shared" si="34"/>
        <v>0.33333333333333331</v>
      </c>
      <c r="H484" s="17">
        <f t="shared" si="35"/>
        <v>6.5616797900262466E-4</v>
      </c>
    </row>
    <row r="485" spans="2:8" ht="15" x14ac:dyDescent="0.2">
      <c r="B485" s="5" t="s">
        <v>444</v>
      </c>
      <c r="C485" s="8">
        <v>31</v>
      </c>
      <c r="D485" s="8">
        <v>50</v>
      </c>
      <c r="E485" s="13">
        <f t="shared" si="32"/>
        <v>1.0170603674540682E-2</v>
      </c>
      <c r="F485" s="13">
        <f t="shared" si="33"/>
        <v>1.487652484379649E-2</v>
      </c>
      <c r="G485" s="12">
        <f t="shared" si="34"/>
        <v>0.61290322580645162</v>
      </c>
      <c r="H485" s="17">
        <f t="shared" si="35"/>
        <v>6.2335958005249343E-3</v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2</v>
      </c>
      <c r="D489" s="8">
        <v>0</v>
      </c>
      <c r="E489" s="13">
        <f t="shared" si="36"/>
        <v>6.5616797900262466E-4</v>
      </c>
      <c r="F489" s="13" t="str">
        <f t="shared" si="37"/>
        <v/>
      </c>
      <c r="G489" s="12" t="str">
        <f t="shared" si="38"/>
        <v>0</v>
      </c>
      <c r="H489" s="17">
        <f t="shared" si="39"/>
        <v>0</v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30</v>
      </c>
      <c r="D491" s="8">
        <v>23</v>
      </c>
      <c r="E491" s="13">
        <f t="shared" si="36"/>
        <v>9.8425196850393699E-3</v>
      </c>
      <c r="F491" s="13">
        <f t="shared" si="37"/>
        <v>6.8432014281463848E-3</v>
      </c>
      <c r="G491" s="12">
        <f t="shared" si="38"/>
        <v>-0.23333333333333334</v>
      </c>
      <c r="H491" s="17">
        <f t="shared" si="39"/>
        <v>-2.2965879265091863E-3</v>
      </c>
    </row>
    <row r="492" spans="2:8" ht="15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24</v>
      </c>
      <c r="D493" s="8">
        <v>16</v>
      </c>
      <c r="E493" s="13">
        <f t="shared" si="36"/>
        <v>7.874015748031496E-3</v>
      </c>
      <c r="F493" s="13">
        <f t="shared" si="37"/>
        <v>4.7604879500148765E-3</v>
      </c>
      <c r="G493" s="12">
        <f t="shared" si="38"/>
        <v>-0.33333333333333331</v>
      </c>
      <c r="H493" s="17">
        <f t="shared" si="39"/>
        <v>-2.6246719160104987E-3</v>
      </c>
    </row>
    <row r="494" spans="2:8" ht="15" x14ac:dyDescent="0.2">
      <c r="B494" s="5" t="s">
        <v>449</v>
      </c>
      <c r="C494" s="8">
        <v>1</v>
      </c>
      <c r="D494" s="8">
        <v>2</v>
      </c>
      <c r="E494" s="13">
        <f t="shared" si="36"/>
        <v>3.2808398950131233E-4</v>
      </c>
      <c r="F494" s="13">
        <f t="shared" si="37"/>
        <v>5.9506099375185957E-4</v>
      </c>
      <c r="G494" s="12">
        <f t="shared" si="38"/>
        <v>1</v>
      </c>
      <c r="H494" s="17">
        <f t="shared" si="39"/>
        <v>3.2808398950131233E-4</v>
      </c>
    </row>
    <row r="495" spans="2:8" ht="13.5" customHeight="1" x14ac:dyDescent="0.2">
      <c r="B495" s="5" t="s">
        <v>450</v>
      </c>
      <c r="C495" s="8">
        <v>3</v>
      </c>
      <c r="D495" s="8">
        <v>7</v>
      </c>
      <c r="E495" s="13">
        <f t="shared" si="36"/>
        <v>9.8425196850393699E-4</v>
      </c>
      <c r="F495" s="13">
        <f t="shared" si="37"/>
        <v>2.0827134781315083E-3</v>
      </c>
      <c r="G495" s="12">
        <f t="shared" si="38"/>
        <v>1.3333333333333333</v>
      </c>
      <c r="H495" s="17">
        <f t="shared" si="39"/>
        <v>1.3123359580052493E-3</v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25</v>
      </c>
      <c r="D497" s="8">
        <v>1</v>
      </c>
      <c r="E497" s="13">
        <f t="shared" si="36"/>
        <v>8.2020997375328083E-3</v>
      </c>
      <c r="F497" s="13">
        <f t="shared" si="37"/>
        <v>2.9753049687592978E-4</v>
      </c>
      <c r="G497" s="12">
        <f t="shared" si="38"/>
        <v>-0.96</v>
      </c>
      <c r="H497" s="17">
        <f t="shared" si="39"/>
        <v>-7.874015748031496E-3</v>
      </c>
    </row>
    <row r="498" spans="2:8" ht="30" x14ac:dyDescent="0.2">
      <c r="B498" s="5" t="s">
        <v>453</v>
      </c>
      <c r="C498" s="8">
        <v>0</v>
      </c>
      <c r="D498" s="8">
        <v>1</v>
      </c>
      <c r="E498" s="13" t="str">
        <f t="shared" si="36"/>
        <v/>
      </c>
      <c r="F498" s="13">
        <f t="shared" si="37"/>
        <v>2.9753049687592978E-4</v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596</v>
      </c>
      <c r="D505" s="40">
        <f>SUM(D506:D530)</f>
        <v>1214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1.0369127516778522</v>
      </c>
      <c r="H505" s="39">
        <f>+IF(OR(AND(E505=""),(G505="")),"",E505*G505)</f>
        <v>1.0369127516778522</v>
      </c>
    </row>
    <row r="506" spans="2:8" ht="15" x14ac:dyDescent="0.2">
      <c r="B506" s="5" t="s">
        <v>455</v>
      </c>
      <c r="C506" s="8">
        <v>7</v>
      </c>
      <c r="D506" s="8">
        <v>8</v>
      </c>
      <c r="E506" s="13">
        <f>+IF(C506=0,"",C506/C$505)</f>
        <v>1.1744966442953021E-2</v>
      </c>
      <c r="F506" s="13">
        <f>+IF(D506=0,"",D506/D$505)</f>
        <v>6.5897858319604614E-3</v>
      </c>
      <c r="G506" s="12">
        <f>+IF(OR(AND(D506=0),(C506=0)),"0",((D506-C506)/C506))</f>
        <v>0.14285714285714285</v>
      </c>
      <c r="H506" s="17">
        <f>+IF(OR(AND(E506=""),(G506="")),"",E506*G506)</f>
        <v>1.6778523489932886E-3</v>
      </c>
    </row>
    <row r="507" spans="2:8" ht="15" x14ac:dyDescent="0.2">
      <c r="B507" s="5" t="s">
        <v>188</v>
      </c>
      <c r="C507" s="8">
        <v>61</v>
      </c>
      <c r="D507" s="8">
        <v>28</v>
      </c>
      <c r="E507" s="13">
        <f t="shared" ref="E507:E530" si="40">+IF(C507=0,"",C507/C$505)</f>
        <v>0.10234899328859061</v>
      </c>
      <c r="F507" s="13">
        <f t="shared" ref="F507:F530" si="41">+IF(D507=0,"",D507/D$505)</f>
        <v>2.3064250411861616E-2</v>
      </c>
      <c r="G507" s="12">
        <f t="shared" ref="G507:G530" si="42">+IF(OR(AND(D507=0),(C507=0)),"0",((D507-C507)/C507))</f>
        <v>-0.54098360655737709</v>
      </c>
      <c r="H507" s="17">
        <f t="shared" ref="H507:H530" si="43">+IF(OR(AND(E507=""),(G507="")),"",E507*G507)</f>
        <v>-5.5369127516778534E-2</v>
      </c>
    </row>
    <row r="508" spans="2:8" ht="15" x14ac:dyDescent="0.2">
      <c r="B508" s="5" t="s">
        <v>456</v>
      </c>
      <c r="C508" s="8">
        <v>127</v>
      </c>
      <c r="D508" s="8">
        <v>163</v>
      </c>
      <c r="E508" s="13">
        <f t="shared" si="40"/>
        <v>0.21308724832214765</v>
      </c>
      <c r="F508" s="13">
        <f t="shared" si="41"/>
        <v>0.13426688632619441</v>
      </c>
      <c r="G508" s="12">
        <f t="shared" si="42"/>
        <v>0.28346456692913385</v>
      </c>
      <c r="H508" s="17">
        <f t="shared" si="43"/>
        <v>6.0402684563758385E-2</v>
      </c>
    </row>
    <row r="509" spans="2:8" ht="15" x14ac:dyDescent="0.2">
      <c r="B509" s="5" t="s">
        <v>457</v>
      </c>
      <c r="C509" s="8">
        <v>103</v>
      </c>
      <c r="D509" s="8">
        <v>145</v>
      </c>
      <c r="E509" s="13">
        <f t="shared" si="40"/>
        <v>0.17281879194630873</v>
      </c>
      <c r="F509" s="13">
        <f t="shared" si="41"/>
        <v>0.11943986820428336</v>
      </c>
      <c r="G509" s="12">
        <f t="shared" si="42"/>
        <v>0.40776699029126212</v>
      </c>
      <c r="H509" s="17">
        <f t="shared" si="43"/>
        <v>7.0469798657718116E-2</v>
      </c>
    </row>
    <row r="510" spans="2:8" ht="15" x14ac:dyDescent="0.2">
      <c r="B510" s="5" t="s">
        <v>189</v>
      </c>
      <c r="C510" s="8">
        <v>40</v>
      </c>
      <c r="D510" s="8">
        <v>55</v>
      </c>
      <c r="E510" s="13">
        <f t="shared" si="40"/>
        <v>6.7114093959731544E-2</v>
      </c>
      <c r="F510" s="13">
        <f t="shared" si="41"/>
        <v>4.5304777594728174E-2</v>
      </c>
      <c r="G510" s="12">
        <f t="shared" si="42"/>
        <v>0.375</v>
      </c>
      <c r="H510" s="17">
        <f t="shared" si="43"/>
        <v>2.5167785234899327E-2</v>
      </c>
    </row>
    <row r="511" spans="2:8" ht="15" x14ac:dyDescent="0.2">
      <c r="B511" s="5" t="s">
        <v>187</v>
      </c>
      <c r="C511" s="8">
        <v>1</v>
      </c>
      <c r="D511" s="8">
        <v>2</v>
      </c>
      <c r="E511" s="13">
        <f t="shared" si="40"/>
        <v>1.6778523489932886E-3</v>
      </c>
      <c r="F511" s="13">
        <f t="shared" si="41"/>
        <v>1.6474464579901153E-3</v>
      </c>
      <c r="G511" s="12">
        <f t="shared" si="42"/>
        <v>1</v>
      </c>
      <c r="H511" s="17">
        <f t="shared" si="43"/>
        <v>1.6778523489932886E-3</v>
      </c>
    </row>
    <row r="512" spans="2:8" ht="15" x14ac:dyDescent="0.2">
      <c r="B512" s="5" t="s">
        <v>190</v>
      </c>
      <c r="C512" s="8">
        <v>1</v>
      </c>
      <c r="D512" s="8">
        <v>5</v>
      </c>
      <c r="E512" s="13">
        <f t="shared" si="40"/>
        <v>1.6778523489932886E-3</v>
      </c>
      <c r="F512" s="13">
        <f t="shared" si="41"/>
        <v>4.1186161449752881E-3</v>
      </c>
      <c r="G512" s="12">
        <f t="shared" si="42"/>
        <v>4</v>
      </c>
      <c r="H512" s="17">
        <f t="shared" si="43"/>
        <v>6.7114093959731542E-3</v>
      </c>
    </row>
    <row r="513" spans="2:8" ht="15" x14ac:dyDescent="0.2">
      <c r="B513" s="5" t="s">
        <v>458</v>
      </c>
      <c r="C513" s="8">
        <v>2</v>
      </c>
      <c r="D513" s="8">
        <v>0</v>
      </c>
      <c r="E513" s="13">
        <f t="shared" si="40"/>
        <v>3.3557046979865771E-3</v>
      </c>
      <c r="F513" s="13" t="str">
        <f t="shared" si="41"/>
        <v/>
      </c>
      <c r="G513" s="12" t="str">
        <f t="shared" si="42"/>
        <v>0</v>
      </c>
      <c r="H513" s="17">
        <f t="shared" si="43"/>
        <v>0</v>
      </c>
    </row>
    <row r="514" spans="2:8" ht="15" x14ac:dyDescent="0.2">
      <c r="B514" s="5" t="s">
        <v>459</v>
      </c>
      <c r="C514" s="8">
        <v>3</v>
      </c>
      <c r="D514" s="8">
        <v>1</v>
      </c>
      <c r="E514" s="13">
        <f t="shared" si="40"/>
        <v>5.0335570469798654E-3</v>
      </c>
      <c r="F514" s="13">
        <f t="shared" si="41"/>
        <v>8.2372322899505767E-4</v>
      </c>
      <c r="G514" s="12">
        <f t="shared" si="42"/>
        <v>-0.66666666666666663</v>
      </c>
      <c r="H514" s="17">
        <f t="shared" si="43"/>
        <v>-3.3557046979865767E-3</v>
      </c>
    </row>
    <row r="515" spans="2:8" ht="15" x14ac:dyDescent="0.2">
      <c r="B515" s="5" t="s">
        <v>488</v>
      </c>
      <c r="C515" s="8">
        <v>5</v>
      </c>
      <c r="D515" s="8">
        <v>8</v>
      </c>
      <c r="E515" s="13">
        <f t="shared" si="40"/>
        <v>8.389261744966443E-3</v>
      </c>
      <c r="F515" s="13">
        <f t="shared" si="41"/>
        <v>6.5897858319604614E-3</v>
      </c>
      <c r="G515" s="12">
        <f t="shared" si="42"/>
        <v>0.6</v>
      </c>
      <c r="H515" s="17">
        <f t="shared" si="43"/>
        <v>5.0335570469798654E-3</v>
      </c>
    </row>
    <row r="516" spans="2:8" ht="15" x14ac:dyDescent="0.2">
      <c r="B516" s="5" t="s">
        <v>460</v>
      </c>
      <c r="C516" s="8">
        <v>0</v>
      </c>
      <c r="D516" s="8">
        <v>3</v>
      </c>
      <c r="E516" s="13" t="str">
        <f t="shared" si="40"/>
        <v/>
      </c>
      <c r="F516" s="13">
        <f t="shared" si="41"/>
        <v>2.4711696869851728E-3</v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0</v>
      </c>
      <c r="D517" s="8">
        <v>4</v>
      </c>
      <c r="E517" s="13" t="str">
        <f t="shared" si="40"/>
        <v/>
      </c>
      <c r="F517" s="13">
        <f t="shared" si="41"/>
        <v>3.2948929159802307E-3</v>
      </c>
      <c r="G517" s="12" t="str">
        <f t="shared" si="42"/>
        <v>0</v>
      </c>
      <c r="H517" s="17" t="str">
        <f t="shared" si="43"/>
        <v/>
      </c>
    </row>
    <row r="518" spans="2:8" ht="15" x14ac:dyDescent="0.2">
      <c r="B518" s="5" t="s">
        <v>191</v>
      </c>
      <c r="C518" s="8">
        <v>13</v>
      </c>
      <c r="D518" s="8">
        <v>59</v>
      </c>
      <c r="E518" s="13">
        <f t="shared" si="40"/>
        <v>2.1812080536912751E-2</v>
      </c>
      <c r="F518" s="13">
        <f t="shared" si="41"/>
        <v>4.8599670510708404E-2</v>
      </c>
      <c r="G518" s="12">
        <f t="shared" si="42"/>
        <v>3.5384615384615383</v>
      </c>
      <c r="H518" s="17">
        <f t="shared" si="43"/>
        <v>7.7181208053691275E-2</v>
      </c>
    </row>
    <row r="519" spans="2:8" ht="15" x14ac:dyDescent="0.2">
      <c r="B519" s="5" t="s">
        <v>193</v>
      </c>
      <c r="C519" s="8">
        <v>11</v>
      </c>
      <c r="D519" s="8">
        <v>38</v>
      </c>
      <c r="E519" s="13">
        <f t="shared" si="40"/>
        <v>1.8456375838926176E-2</v>
      </c>
      <c r="F519" s="13">
        <f t="shared" si="41"/>
        <v>3.130148270181219E-2</v>
      </c>
      <c r="G519" s="12">
        <f t="shared" si="42"/>
        <v>2.4545454545454546</v>
      </c>
      <c r="H519" s="17">
        <f t="shared" si="43"/>
        <v>4.5302013422818796E-2</v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34</v>
      </c>
      <c r="D521" s="8">
        <v>297</v>
      </c>
      <c r="E521" s="13">
        <f t="shared" si="40"/>
        <v>5.7046979865771813E-2</v>
      </c>
      <c r="F521" s="13">
        <f t="shared" si="41"/>
        <v>0.24464579901153213</v>
      </c>
      <c r="G521" s="12">
        <f t="shared" si="42"/>
        <v>7.7352941176470589</v>
      </c>
      <c r="H521" s="17">
        <f t="shared" si="43"/>
        <v>0.4412751677852349</v>
      </c>
    </row>
    <row r="522" spans="2:8" ht="25.5" customHeight="1" x14ac:dyDescent="0.2">
      <c r="B522" s="5" t="s">
        <v>194</v>
      </c>
      <c r="C522" s="8">
        <v>69</v>
      </c>
      <c r="D522" s="8">
        <v>192</v>
      </c>
      <c r="E522" s="13">
        <f t="shared" si="40"/>
        <v>0.11577181208053691</v>
      </c>
      <c r="F522" s="13">
        <f t="shared" si="41"/>
        <v>0.15815485996705106</v>
      </c>
      <c r="G522" s="12">
        <f t="shared" si="42"/>
        <v>1.7826086956521738</v>
      </c>
      <c r="H522" s="17">
        <f t="shared" si="43"/>
        <v>0.20637583892617448</v>
      </c>
    </row>
    <row r="523" spans="2:8" ht="13.5" customHeight="1" x14ac:dyDescent="0.2">
      <c r="B523" s="5" t="s">
        <v>463</v>
      </c>
      <c r="C523" s="8">
        <v>0</v>
      </c>
      <c r="D523" s="8">
        <v>2</v>
      </c>
      <c r="E523" s="13" t="str">
        <f t="shared" si="40"/>
        <v/>
      </c>
      <c r="F523" s="13">
        <f t="shared" si="41"/>
        <v>1.6474464579901153E-3</v>
      </c>
      <c r="G523" s="12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195</v>
      </c>
      <c r="C524" s="8">
        <v>20</v>
      </c>
      <c r="D524" s="8">
        <v>10</v>
      </c>
      <c r="E524" s="13">
        <f t="shared" si="40"/>
        <v>3.3557046979865772E-2</v>
      </c>
      <c r="F524" s="13">
        <f t="shared" si="41"/>
        <v>8.2372322899505763E-3</v>
      </c>
      <c r="G524" s="12">
        <f t="shared" si="42"/>
        <v>-0.5</v>
      </c>
      <c r="H524" s="17">
        <f t="shared" si="43"/>
        <v>-1.6778523489932886E-2</v>
      </c>
    </row>
    <row r="525" spans="2:8" ht="13.5" customHeight="1" x14ac:dyDescent="0.2">
      <c r="B525" s="5" t="s">
        <v>196</v>
      </c>
      <c r="C525" s="8">
        <v>0</v>
      </c>
      <c r="D525" s="8">
        <v>2</v>
      </c>
      <c r="E525" s="13" t="str">
        <f t="shared" si="40"/>
        <v/>
      </c>
      <c r="F525" s="13">
        <f t="shared" si="41"/>
        <v>1.6474464579901153E-3</v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20</v>
      </c>
      <c r="D526" s="8">
        <v>11</v>
      </c>
      <c r="E526" s="13">
        <f t="shared" si="40"/>
        <v>3.3557046979865772E-2</v>
      </c>
      <c r="F526" s="13">
        <f t="shared" si="41"/>
        <v>9.0609555189456337E-3</v>
      </c>
      <c r="G526" s="12">
        <f t="shared" si="42"/>
        <v>-0.45</v>
      </c>
      <c r="H526" s="17">
        <f t="shared" si="43"/>
        <v>-1.5100671140939598E-2</v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1</v>
      </c>
      <c r="D528" s="8">
        <v>0</v>
      </c>
      <c r="E528" s="13">
        <f t="shared" si="40"/>
        <v>1.6778523489932886E-3</v>
      </c>
      <c r="F528" s="13" t="str">
        <f t="shared" si="41"/>
        <v/>
      </c>
      <c r="G528" s="12" t="str">
        <f t="shared" si="42"/>
        <v>0</v>
      </c>
      <c r="H528" s="17">
        <f t="shared" si="43"/>
        <v>0</v>
      </c>
    </row>
    <row r="529" spans="2:8" ht="15" x14ac:dyDescent="0.2">
      <c r="B529" s="5" t="s">
        <v>467</v>
      </c>
      <c r="C529" s="8">
        <v>12</v>
      </c>
      <c r="D529" s="8">
        <v>14</v>
      </c>
      <c r="E529" s="13">
        <f t="shared" si="40"/>
        <v>2.0134228187919462E-2</v>
      </c>
      <c r="F529" s="13">
        <f t="shared" si="41"/>
        <v>1.1532125205930808E-2</v>
      </c>
      <c r="G529" s="12">
        <f t="shared" si="42"/>
        <v>0.16666666666666666</v>
      </c>
      <c r="H529" s="17">
        <f t="shared" si="43"/>
        <v>3.3557046979865767E-3</v>
      </c>
    </row>
    <row r="530" spans="2:8" ht="15" x14ac:dyDescent="0.2">
      <c r="B530" s="5" t="s">
        <v>468</v>
      </c>
      <c r="C530" s="8">
        <v>66</v>
      </c>
      <c r="D530" s="8">
        <v>167</v>
      </c>
      <c r="E530" s="13">
        <f t="shared" si="40"/>
        <v>0.11073825503355705</v>
      </c>
      <c r="F530" s="13">
        <f t="shared" si="41"/>
        <v>0.13756177924217464</v>
      </c>
      <c r="G530" s="12">
        <f t="shared" si="42"/>
        <v>1.5303030303030303</v>
      </c>
      <c r="H530" s="17">
        <f t="shared" si="43"/>
        <v>0.16946308724832215</v>
      </c>
    </row>
    <row r="531" spans="2:8" x14ac:dyDescent="0.2">
      <c r="B531" s="14" t="s">
        <v>571</v>
      </c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550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509</v>
      </c>
      <c r="C8" s="18">
        <f>+C18+C70+C151+C294+C505</f>
        <v>86</v>
      </c>
      <c r="D8" s="18">
        <f>+D18+D70+D151+D294+D505</f>
        <v>98</v>
      </c>
      <c r="E8" s="19">
        <f>SUM(E9:E13)</f>
        <v>1</v>
      </c>
      <c r="F8" s="19">
        <f>SUM(F9:F13)</f>
        <v>1</v>
      </c>
      <c r="G8" s="16">
        <f>+(D8-C8)/C8</f>
        <v>0.13953488372093023</v>
      </c>
      <c r="H8" s="32">
        <f>+E8*G8</f>
        <v>0.13953488372093023</v>
      </c>
    </row>
    <row r="9" spans="2:8" x14ac:dyDescent="0.2">
      <c r="B9" s="46" t="str">
        <f>+B18</f>
        <v>Total Vacantes en ocupaciones de nivel Directivo</v>
      </c>
      <c r="C9" s="33">
        <f>+C18</f>
        <v>2</v>
      </c>
      <c r="D9" s="33">
        <f>+D18</f>
        <v>0</v>
      </c>
      <c r="E9" s="34">
        <f>C9/$C$8</f>
        <v>2.3255813953488372E-2</v>
      </c>
      <c r="F9" s="34">
        <f>D9/$D$8</f>
        <v>0</v>
      </c>
      <c r="G9" s="12" t="str">
        <f>+IF(OR(AND(D9=0),(C9=0)),"0",((D9-C9)/C9))</f>
        <v>0</v>
      </c>
      <c r="H9" s="17">
        <f>+IF(OR(AND(E9=""),(G9="")),"",E9*G9)</f>
        <v>0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49</v>
      </c>
      <c r="D10" s="33">
        <f>+D70</f>
        <v>11</v>
      </c>
      <c r="E10" s="34">
        <f>C10/$C$8</f>
        <v>0.56976744186046513</v>
      </c>
      <c r="F10" s="34">
        <f>D10/$D$8</f>
        <v>0.11224489795918367</v>
      </c>
      <c r="G10" s="12">
        <f>+IF(OR(AND(D10=0),(C10=0)),"0",((D10-C10)/C10))</f>
        <v>-0.77551020408163263</v>
      </c>
      <c r="H10" s="17">
        <f>+IF(OR(AND(E10=""),(G10="")),"",E10*G10)</f>
        <v>-0.44186046511627908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5</v>
      </c>
      <c r="D11" s="33">
        <f>+D151</f>
        <v>14</v>
      </c>
      <c r="E11" s="34">
        <f>C11/$C$8</f>
        <v>5.8139534883720929E-2</v>
      </c>
      <c r="F11" s="34">
        <f>D11/$D$8</f>
        <v>0.14285714285714285</v>
      </c>
      <c r="G11" s="12">
        <f>+IF(OR(AND(D11=0),(C11=0)),"0",((D11-C11)/C11))</f>
        <v>1.8</v>
      </c>
      <c r="H11" s="17">
        <f>+IF(OR(AND(E11=""),(G11="")),"",E11*G11)</f>
        <v>0.10465116279069768</v>
      </c>
    </row>
    <row r="12" spans="2:8" x14ac:dyDescent="0.2">
      <c r="B12" s="46" t="str">
        <f>+B294</f>
        <v>Total Vacantes  en ocupaciones de nivel Calificados</v>
      </c>
      <c r="C12" s="33">
        <f>+C294</f>
        <v>21</v>
      </c>
      <c r="D12" s="33">
        <f>+D294</f>
        <v>19</v>
      </c>
      <c r="E12" s="34">
        <f>C12/$C$8</f>
        <v>0.2441860465116279</v>
      </c>
      <c r="F12" s="34">
        <f>D12/$D$8</f>
        <v>0.19387755102040816</v>
      </c>
      <c r="G12" s="12">
        <f>+IF(OR(AND(D12=0),(C12=0)),"0",((D12-C12)/C12))</f>
        <v>-9.5238095238095233E-2</v>
      </c>
      <c r="H12" s="17">
        <f>+IF(OR(AND(E12=""),(G12="")),"",E12*G12)</f>
        <v>-2.3255813953488368E-2</v>
      </c>
    </row>
    <row r="13" spans="2:8" x14ac:dyDescent="0.2">
      <c r="B13" s="46" t="str">
        <f>+B505</f>
        <v>Total Vacantes en ocupaciones de nivel Elemental</v>
      </c>
      <c r="C13" s="33">
        <f>+C505</f>
        <v>9</v>
      </c>
      <c r="D13" s="33">
        <f>+D505</f>
        <v>54</v>
      </c>
      <c r="E13" s="34">
        <f>C13/$C$8</f>
        <v>0.10465116279069768</v>
      </c>
      <c r="F13" s="34">
        <f>D13/$D$8</f>
        <v>0.55102040816326525</v>
      </c>
      <c r="G13" s="12">
        <f>+IF(OR(AND(D13=0),(C13=0)),"0",((D13-C13)/C13))</f>
        <v>5</v>
      </c>
      <c r="H13" s="17">
        <f>+IF(OR(AND(E13=""),(G13="")),"",E13*G13)</f>
        <v>0.52325581395348841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2</v>
      </c>
      <c r="D18" s="36">
        <f>SUM(D19:D64)</f>
        <v>0</v>
      </c>
      <c r="E18" s="37">
        <f>+IF(C18=0,"",C18/C$18)</f>
        <v>1</v>
      </c>
      <c r="F18" s="37" t="str">
        <f>+IF(D18=0,"",D18/D$18)</f>
        <v/>
      </c>
      <c r="G18" s="38" t="str">
        <f>+IF(OR(AND(D18=0),(C18=0)),"0",((D18-C18)/C18))</f>
        <v>0</v>
      </c>
      <c r="H18" s="39">
        <f>+IF(OR(AND(E18=""),(G18="")),"",E18*G18)</f>
        <v>0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0</v>
      </c>
      <c r="D23" s="8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7" t="str">
        <f t="shared" si="3"/>
        <v/>
      </c>
    </row>
    <row r="24" spans="2:8" ht="20.100000000000001" customHeight="1" x14ac:dyDescent="0.2">
      <c r="B24" s="5" t="s">
        <v>200</v>
      </c>
      <c r="C24" s="8">
        <v>0</v>
      </c>
      <c r="D24" s="8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1</v>
      </c>
      <c r="D25" s="8">
        <v>0</v>
      </c>
      <c r="E25" s="11">
        <f t="shared" si="0"/>
        <v>0.5</v>
      </c>
      <c r="F25" s="11" t="str">
        <f t="shared" si="1"/>
        <v/>
      </c>
      <c r="G25" s="12" t="str">
        <f t="shared" si="2"/>
        <v>0</v>
      </c>
      <c r="H25" s="17">
        <f t="shared" si="3"/>
        <v>0</v>
      </c>
    </row>
    <row r="26" spans="2:8" ht="20.100000000000001" customHeight="1" x14ac:dyDescent="0.2">
      <c r="B26" s="5" t="s">
        <v>7</v>
      </c>
      <c r="C26" s="8">
        <v>0</v>
      </c>
      <c r="D26" s="8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>0</v>
      </c>
      <c r="H26" s="17" t="str">
        <f t="shared" si="3"/>
        <v/>
      </c>
    </row>
    <row r="27" spans="2:8" ht="20.100000000000001" customHeight="1" x14ac:dyDescent="0.2">
      <c r="B27" s="5" t="s">
        <v>4</v>
      </c>
      <c r="C27" s="8">
        <v>0</v>
      </c>
      <c r="D27" s="8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>0</v>
      </c>
      <c r="H27" s="17" t="str">
        <f t="shared" si="3"/>
        <v/>
      </c>
    </row>
    <row r="28" spans="2:8" ht="20.100000000000001" customHeight="1" x14ac:dyDescent="0.2">
      <c r="B28" s="5" t="s">
        <v>6</v>
      </c>
      <c r="C28" s="8">
        <v>1</v>
      </c>
      <c r="D28" s="8">
        <v>0</v>
      </c>
      <c r="E28" s="11">
        <f t="shared" si="0"/>
        <v>0.5</v>
      </c>
      <c r="F28" s="11" t="str">
        <f t="shared" si="1"/>
        <v/>
      </c>
      <c r="G28" s="12" t="str">
        <f t="shared" si="2"/>
        <v>0</v>
      </c>
      <c r="H28" s="17">
        <f t="shared" si="3"/>
        <v>0</v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0</v>
      </c>
      <c r="D34" s="8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7" t="str">
        <f t="shared" si="3"/>
        <v/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0</v>
      </c>
      <c r="D36" s="8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0</v>
      </c>
      <c r="D37" s="8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7" t="str">
        <f t="shared" si="3"/>
        <v/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0</v>
      </c>
      <c r="D42" s="8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7" t="str">
        <f t="shared" si="3"/>
        <v/>
      </c>
    </row>
    <row r="43" spans="2:8" ht="20.100000000000001" customHeight="1" x14ac:dyDescent="0.2">
      <c r="B43" s="5" t="s">
        <v>212</v>
      </c>
      <c r="C43" s="8">
        <v>0</v>
      </c>
      <c r="D43" s="8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7" t="str">
        <f t="shared" si="3"/>
        <v/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0</v>
      </c>
      <c r="D48" s="8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>0</v>
      </c>
      <c r="H48" s="17" t="str">
        <f t="shared" si="3"/>
        <v/>
      </c>
    </row>
    <row r="49" spans="2:8" ht="20.100000000000001" customHeight="1" x14ac:dyDescent="0.2">
      <c r="B49" s="5" t="s">
        <v>17</v>
      </c>
      <c r="C49" s="8">
        <v>0</v>
      </c>
      <c r="D49" s="8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0</v>
      </c>
      <c r="D50" s="8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0</v>
      </c>
      <c r="D51" s="8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0</v>
      </c>
      <c r="D52" s="8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7" t="str">
        <f t="shared" si="3"/>
        <v/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0</v>
      </c>
      <c r="D60" s="8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7" t="str">
        <f t="shared" si="3"/>
        <v/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0</v>
      </c>
      <c r="D62" s="8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7" t="str">
        <f t="shared" si="3"/>
        <v/>
      </c>
    </row>
    <row r="63" spans="2:8" ht="20.100000000000001" customHeight="1" x14ac:dyDescent="0.2">
      <c r="B63" s="5" t="s">
        <v>221</v>
      </c>
      <c r="C63" s="8">
        <v>0</v>
      </c>
      <c r="D63" s="8">
        <v>0</v>
      </c>
      <c r="E63" s="11" t="str">
        <f t="shared" si="0"/>
        <v/>
      </c>
      <c r="F63" s="11" t="str">
        <f t="shared" si="1"/>
        <v/>
      </c>
      <c r="G63" s="12" t="str">
        <f t="shared" si="2"/>
        <v>0</v>
      </c>
      <c r="H63" s="17" t="str">
        <f t="shared" si="3"/>
        <v/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49</v>
      </c>
      <c r="D70" s="40">
        <f>SUM(D71:D145)</f>
        <v>11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-0.77551020408163263</v>
      </c>
      <c r="H70" s="39">
        <f>+IF(OR(AND(E70=""),(G70="")),"",E70*G70)</f>
        <v>-0.77551020408163263</v>
      </c>
    </row>
    <row r="71" spans="2:8" ht="15" x14ac:dyDescent="0.2">
      <c r="B71" s="5" t="s">
        <v>21</v>
      </c>
      <c r="C71" s="8">
        <v>0</v>
      </c>
      <c r="D71" s="8">
        <v>0</v>
      </c>
      <c r="E71" s="13" t="str">
        <f>+IF(C71=0,"",C71/C$70)</f>
        <v/>
      </c>
      <c r="F71" s="13" t="str">
        <f>+IF(D71=0,"",D71/D$70)</f>
        <v/>
      </c>
      <c r="G71" s="12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22</v>
      </c>
      <c r="C72" s="8">
        <v>0</v>
      </c>
      <c r="D72" s="8">
        <v>0</v>
      </c>
      <c r="E72" s="13" t="str">
        <f t="shared" ref="E72:E135" si="4">+IF(C72=0,"",C72/C$70)</f>
        <v/>
      </c>
      <c r="F72" s="13" t="str">
        <f t="shared" ref="F72:F135" si="5">+IF(D72=0,"",D72/D$70)</f>
        <v/>
      </c>
      <c r="G72" s="12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23</v>
      </c>
      <c r="C73" s="8">
        <v>0</v>
      </c>
      <c r="D73" s="8">
        <v>0</v>
      </c>
      <c r="E73" s="13" t="str">
        <f t="shared" si="4"/>
        <v/>
      </c>
      <c r="F73" s="13" t="str">
        <f t="shared" si="5"/>
        <v/>
      </c>
      <c r="G73" s="12" t="str">
        <f t="shared" si="6"/>
        <v>0</v>
      </c>
      <c r="H73" s="17" t="str">
        <f t="shared" si="7"/>
        <v/>
      </c>
    </row>
    <row r="74" spans="2:8" ht="15" x14ac:dyDescent="0.2">
      <c r="B74" s="5" t="s">
        <v>223</v>
      </c>
      <c r="C74" s="8">
        <v>3</v>
      </c>
      <c r="D74" s="8">
        <v>1</v>
      </c>
      <c r="E74" s="13">
        <f t="shared" si="4"/>
        <v>6.1224489795918366E-2</v>
      </c>
      <c r="F74" s="13">
        <f t="shared" si="5"/>
        <v>9.0909090909090912E-2</v>
      </c>
      <c r="G74" s="12">
        <f t="shared" si="6"/>
        <v>-0.66666666666666663</v>
      </c>
      <c r="H74" s="17">
        <f t="shared" si="7"/>
        <v>-4.0816326530612242E-2</v>
      </c>
    </row>
    <row r="75" spans="2:8" ht="15" x14ac:dyDescent="0.2">
      <c r="B75" s="5" t="s">
        <v>24</v>
      </c>
      <c r="C75" s="8">
        <v>0</v>
      </c>
      <c r="D75" s="8">
        <v>0</v>
      </c>
      <c r="E75" s="13" t="str">
        <f t="shared" si="4"/>
        <v/>
      </c>
      <c r="F75" s="13" t="str">
        <f t="shared" si="5"/>
        <v/>
      </c>
      <c r="G75" s="12" t="str">
        <f t="shared" si="6"/>
        <v>0</v>
      </c>
      <c r="H75" s="17" t="str">
        <f t="shared" si="7"/>
        <v/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0</v>
      </c>
      <c r="D77" s="8">
        <v>0</v>
      </c>
      <c r="E77" s="13" t="str">
        <f t="shared" si="4"/>
        <v/>
      </c>
      <c r="F77" s="13" t="str">
        <f t="shared" si="5"/>
        <v/>
      </c>
      <c r="G77" s="12" t="str">
        <f t="shared" si="6"/>
        <v>0</v>
      </c>
      <c r="H77" s="17" t="str">
        <f t="shared" si="7"/>
        <v/>
      </c>
    </row>
    <row r="78" spans="2:8" ht="15" x14ac:dyDescent="0.2">
      <c r="B78" s="5" t="s">
        <v>226</v>
      </c>
      <c r="C78" s="8">
        <v>0</v>
      </c>
      <c r="D78" s="8">
        <v>0</v>
      </c>
      <c r="E78" s="13" t="str">
        <f t="shared" si="4"/>
        <v/>
      </c>
      <c r="F78" s="13" t="str">
        <f t="shared" si="5"/>
        <v/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1</v>
      </c>
      <c r="D80" s="8">
        <v>0</v>
      </c>
      <c r="E80" s="13">
        <f t="shared" si="4"/>
        <v>2.0408163265306121E-2</v>
      </c>
      <c r="F80" s="13" t="str">
        <f t="shared" si="5"/>
        <v/>
      </c>
      <c r="G80" s="12" t="str">
        <f t="shared" si="6"/>
        <v>0</v>
      </c>
      <c r="H80" s="17">
        <f t="shared" si="7"/>
        <v>0</v>
      </c>
    </row>
    <row r="81" spans="2:8" ht="15" x14ac:dyDescent="0.2">
      <c r="B81" s="5" t="s">
        <v>25</v>
      </c>
      <c r="C81" s="8">
        <v>0</v>
      </c>
      <c r="D81" s="8">
        <v>0</v>
      </c>
      <c r="E81" s="13" t="str">
        <f t="shared" si="4"/>
        <v/>
      </c>
      <c r="F81" s="13" t="str">
        <f t="shared" si="5"/>
        <v/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0</v>
      </c>
      <c r="D82" s="8">
        <v>0</v>
      </c>
      <c r="E82" s="13" t="str">
        <f t="shared" si="4"/>
        <v/>
      </c>
      <c r="F82" s="13" t="str">
        <f t="shared" si="5"/>
        <v/>
      </c>
      <c r="G82" s="12" t="str">
        <f t="shared" si="6"/>
        <v>0</v>
      </c>
      <c r="H82" s="17" t="str">
        <f t="shared" si="7"/>
        <v/>
      </c>
    </row>
    <row r="83" spans="2:8" ht="15" x14ac:dyDescent="0.2">
      <c r="B83" s="5" t="s">
        <v>230</v>
      </c>
      <c r="C83" s="8">
        <v>1</v>
      </c>
      <c r="D83" s="8">
        <v>0</v>
      </c>
      <c r="E83" s="13">
        <f t="shared" si="4"/>
        <v>2.0408163265306121E-2</v>
      </c>
      <c r="F83" s="13" t="str">
        <f t="shared" si="5"/>
        <v/>
      </c>
      <c r="G83" s="12" t="str">
        <f t="shared" si="6"/>
        <v>0</v>
      </c>
      <c r="H83" s="17">
        <f t="shared" si="7"/>
        <v>0</v>
      </c>
    </row>
    <row r="84" spans="2:8" ht="15" x14ac:dyDescent="0.2">
      <c r="B84" s="5" t="s">
        <v>231</v>
      </c>
      <c r="C84" s="8">
        <v>0</v>
      </c>
      <c r="D84" s="8">
        <v>0</v>
      </c>
      <c r="E84" s="13" t="str">
        <f t="shared" si="4"/>
        <v/>
      </c>
      <c r="F84" s="13" t="str">
        <f t="shared" si="5"/>
        <v/>
      </c>
      <c r="G84" s="12" t="str">
        <f t="shared" si="6"/>
        <v>0</v>
      </c>
      <c r="H84" s="17" t="str">
        <f t="shared" si="7"/>
        <v/>
      </c>
    </row>
    <row r="85" spans="2:8" ht="15" x14ac:dyDescent="0.2">
      <c r="B85" s="5" t="s">
        <v>29</v>
      </c>
      <c r="C85" s="8">
        <v>0</v>
      </c>
      <c r="D85" s="8">
        <v>0</v>
      </c>
      <c r="E85" s="13" t="str">
        <f t="shared" si="4"/>
        <v/>
      </c>
      <c r="F85" s="13" t="str">
        <f t="shared" si="5"/>
        <v/>
      </c>
      <c r="G85" s="12" t="str">
        <f t="shared" si="6"/>
        <v>0</v>
      </c>
      <c r="H85" s="17" t="str">
        <f t="shared" si="7"/>
        <v/>
      </c>
    </row>
    <row r="86" spans="2:8" ht="15" x14ac:dyDescent="0.2">
      <c r="B86" s="5" t="s">
        <v>232</v>
      </c>
      <c r="C86" s="8">
        <v>0</v>
      </c>
      <c r="D86" s="8">
        <v>0</v>
      </c>
      <c r="E86" s="13" t="str">
        <f t="shared" si="4"/>
        <v/>
      </c>
      <c r="F86" s="13" t="str">
        <f t="shared" si="5"/>
        <v/>
      </c>
      <c r="G86" s="12" t="str">
        <f t="shared" si="6"/>
        <v>0</v>
      </c>
      <c r="H86" s="17" t="str">
        <f t="shared" si="7"/>
        <v/>
      </c>
    </row>
    <row r="87" spans="2:8" ht="15" x14ac:dyDescent="0.2">
      <c r="B87" s="5" t="s">
        <v>233</v>
      </c>
      <c r="C87" s="8">
        <v>0</v>
      </c>
      <c r="D87" s="8">
        <v>0</v>
      </c>
      <c r="E87" s="13" t="str">
        <f t="shared" si="4"/>
        <v/>
      </c>
      <c r="F87" s="13" t="str">
        <f t="shared" si="5"/>
        <v/>
      </c>
      <c r="G87" s="12" t="str">
        <f t="shared" si="6"/>
        <v>0</v>
      </c>
      <c r="H87" s="17" t="str">
        <f t="shared" si="7"/>
        <v/>
      </c>
    </row>
    <row r="88" spans="2:8" ht="15" x14ac:dyDescent="0.2">
      <c r="B88" s="5" t="s">
        <v>234</v>
      </c>
      <c r="C88" s="8">
        <v>0</v>
      </c>
      <c r="D88" s="8">
        <v>0</v>
      </c>
      <c r="E88" s="13" t="str">
        <f t="shared" si="4"/>
        <v/>
      </c>
      <c r="F88" s="13" t="str">
        <f t="shared" si="5"/>
        <v/>
      </c>
      <c r="G88" s="12" t="str">
        <f t="shared" si="6"/>
        <v>0</v>
      </c>
      <c r="H88" s="17" t="str">
        <f t="shared" si="7"/>
        <v/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0</v>
      </c>
      <c r="D92" s="8">
        <v>0</v>
      </c>
      <c r="E92" s="13" t="str">
        <f t="shared" si="4"/>
        <v/>
      </c>
      <c r="F92" s="13" t="str">
        <f t="shared" si="5"/>
        <v/>
      </c>
      <c r="G92" s="12" t="str">
        <f t="shared" si="6"/>
        <v>0</v>
      </c>
      <c r="H92" s="17" t="str">
        <f t="shared" si="7"/>
        <v/>
      </c>
    </row>
    <row r="93" spans="2:8" ht="15" x14ac:dyDescent="0.2">
      <c r="B93" s="5" t="s">
        <v>470</v>
      </c>
      <c r="C93" s="8">
        <v>0</v>
      </c>
      <c r="D93" s="8">
        <v>0</v>
      </c>
      <c r="E93" s="13" t="str">
        <f t="shared" si="4"/>
        <v/>
      </c>
      <c r="F93" s="13" t="str">
        <f t="shared" si="5"/>
        <v/>
      </c>
      <c r="G93" s="12" t="str">
        <f t="shared" si="6"/>
        <v>0</v>
      </c>
      <c r="H93" s="17" t="str">
        <f t="shared" si="7"/>
        <v/>
      </c>
    </row>
    <row r="94" spans="2:8" ht="15" x14ac:dyDescent="0.2">
      <c r="B94" s="5" t="s">
        <v>26</v>
      </c>
      <c r="C94" s="8">
        <v>0</v>
      </c>
      <c r="D94" s="8">
        <v>0</v>
      </c>
      <c r="E94" s="13" t="str">
        <f t="shared" si="4"/>
        <v/>
      </c>
      <c r="F94" s="13" t="str">
        <f t="shared" si="5"/>
        <v/>
      </c>
      <c r="G94" s="12" t="str">
        <f t="shared" si="6"/>
        <v>0</v>
      </c>
      <c r="H94" s="17" t="str">
        <f t="shared" si="7"/>
        <v/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0</v>
      </c>
      <c r="D97" s="8">
        <v>0</v>
      </c>
      <c r="E97" s="13" t="str">
        <f t="shared" si="4"/>
        <v/>
      </c>
      <c r="F97" s="13" t="str">
        <f t="shared" si="5"/>
        <v/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0</v>
      </c>
      <c r="D98" s="8">
        <v>0</v>
      </c>
      <c r="E98" s="13" t="str">
        <f t="shared" si="4"/>
        <v/>
      </c>
      <c r="F98" s="13" t="str">
        <f t="shared" si="5"/>
        <v/>
      </c>
      <c r="G98" s="12" t="str">
        <f t="shared" si="6"/>
        <v>0</v>
      </c>
      <c r="H98" s="17" t="str">
        <f t="shared" si="7"/>
        <v/>
      </c>
    </row>
    <row r="99" spans="2:8" ht="15" x14ac:dyDescent="0.2">
      <c r="B99" s="5" t="s">
        <v>240</v>
      </c>
      <c r="C99" s="8">
        <v>0</v>
      </c>
      <c r="D99" s="8">
        <v>0</v>
      </c>
      <c r="E99" s="13" t="str">
        <f t="shared" si="4"/>
        <v/>
      </c>
      <c r="F99" s="13" t="str">
        <f t="shared" si="5"/>
        <v/>
      </c>
      <c r="G99" s="12" t="str">
        <f t="shared" si="6"/>
        <v>0</v>
      </c>
      <c r="H99" s="17" t="str">
        <f t="shared" si="7"/>
        <v/>
      </c>
    </row>
    <row r="100" spans="2:8" ht="15" x14ac:dyDescent="0.2">
      <c r="B100" s="5" t="s">
        <v>241</v>
      </c>
      <c r="C100" s="8">
        <v>0</v>
      </c>
      <c r="D100" s="8">
        <v>0</v>
      </c>
      <c r="E100" s="13" t="str">
        <f t="shared" si="4"/>
        <v/>
      </c>
      <c r="F100" s="13" t="str">
        <f t="shared" si="5"/>
        <v/>
      </c>
      <c r="G100" s="12" t="str">
        <f t="shared" si="6"/>
        <v>0</v>
      </c>
      <c r="H100" s="17" t="str">
        <f t="shared" si="7"/>
        <v/>
      </c>
    </row>
    <row r="101" spans="2:8" ht="15" x14ac:dyDescent="0.2">
      <c r="B101" s="5" t="s">
        <v>242</v>
      </c>
      <c r="C101" s="8">
        <v>0</v>
      </c>
      <c r="D101" s="8">
        <v>0</v>
      </c>
      <c r="E101" s="13" t="str">
        <f t="shared" si="4"/>
        <v/>
      </c>
      <c r="F101" s="13" t="str">
        <f t="shared" si="5"/>
        <v/>
      </c>
      <c r="G101" s="12" t="str">
        <f t="shared" si="6"/>
        <v>0</v>
      </c>
      <c r="H101" s="17" t="str">
        <f t="shared" si="7"/>
        <v/>
      </c>
    </row>
    <row r="102" spans="2:8" ht="15" x14ac:dyDescent="0.2">
      <c r="B102" s="5" t="s">
        <v>243</v>
      </c>
      <c r="C102" s="8">
        <v>3</v>
      </c>
      <c r="D102" s="8">
        <v>0</v>
      </c>
      <c r="E102" s="13">
        <f t="shared" si="4"/>
        <v>6.1224489795918366E-2</v>
      </c>
      <c r="F102" s="13" t="str">
        <f t="shared" si="5"/>
        <v/>
      </c>
      <c r="G102" s="12" t="str">
        <f t="shared" si="6"/>
        <v>0</v>
      </c>
      <c r="H102" s="17">
        <f t="shared" si="7"/>
        <v>0</v>
      </c>
    </row>
    <row r="103" spans="2:8" ht="15" x14ac:dyDescent="0.2">
      <c r="B103" s="5" t="s">
        <v>244</v>
      </c>
      <c r="C103" s="8">
        <v>0</v>
      </c>
      <c r="D103" s="8">
        <v>0</v>
      </c>
      <c r="E103" s="13" t="str">
        <f t="shared" si="4"/>
        <v/>
      </c>
      <c r="F103" s="13" t="str">
        <f t="shared" si="5"/>
        <v/>
      </c>
      <c r="G103" s="12" t="str">
        <f t="shared" si="6"/>
        <v>0</v>
      </c>
      <c r="H103" s="17" t="str">
        <f t="shared" si="7"/>
        <v/>
      </c>
    </row>
    <row r="104" spans="2:8" ht="15" x14ac:dyDescent="0.2">
      <c r="B104" s="5" t="s">
        <v>35</v>
      </c>
      <c r="C104" s="8">
        <v>0</v>
      </c>
      <c r="D104" s="8">
        <v>0</v>
      </c>
      <c r="E104" s="13" t="str">
        <f t="shared" si="4"/>
        <v/>
      </c>
      <c r="F104" s="13" t="str">
        <f t="shared" si="5"/>
        <v/>
      </c>
      <c r="G104" s="12" t="str">
        <f t="shared" si="6"/>
        <v>0</v>
      </c>
      <c r="H104" s="17" t="str">
        <f t="shared" si="7"/>
        <v/>
      </c>
    </row>
    <row r="105" spans="2:8" ht="15" x14ac:dyDescent="0.2">
      <c r="B105" s="5" t="s">
        <v>245</v>
      </c>
      <c r="C105" s="8">
        <v>0</v>
      </c>
      <c r="D105" s="8">
        <v>0</v>
      </c>
      <c r="E105" s="13" t="str">
        <f t="shared" si="4"/>
        <v/>
      </c>
      <c r="F105" s="13" t="str">
        <f t="shared" si="5"/>
        <v/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0</v>
      </c>
      <c r="D107" s="8">
        <v>0</v>
      </c>
      <c r="E107" s="13" t="str">
        <f t="shared" si="4"/>
        <v/>
      </c>
      <c r="F107" s="13" t="str">
        <f t="shared" si="5"/>
        <v/>
      </c>
      <c r="G107" s="12" t="str">
        <f t="shared" si="6"/>
        <v>0</v>
      </c>
      <c r="H107" s="17" t="str">
        <f t="shared" si="7"/>
        <v/>
      </c>
    </row>
    <row r="108" spans="2:8" ht="15" x14ac:dyDescent="0.2">
      <c r="B108" s="5" t="s">
        <v>32</v>
      </c>
      <c r="C108" s="8">
        <v>3</v>
      </c>
      <c r="D108" s="8">
        <v>0</v>
      </c>
      <c r="E108" s="13">
        <f t="shared" si="4"/>
        <v>6.1224489795918366E-2</v>
      </c>
      <c r="F108" s="13" t="str">
        <f t="shared" si="5"/>
        <v/>
      </c>
      <c r="G108" s="12" t="str">
        <f t="shared" si="6"/>
        <v>0</v>
      </c>
      <c r="H108" s="17">
        <f t="shared" si="7"/>
        <v>0</v>
      </c>
    </row>
    <row r="109" spans="2:8" ht="15" x14ac:dyDescent="0.2">
      <c r="B109" s="5" t="s">
        <v>248</v>
      </c>
      <c r="C109" s="8">
        <v>0</v>
      </c>
      <c r="D109" s="8">
        <v>0</v>
      </c>
      <c r="E109" s="13" t="str">
        <f t="shared" si="4"/>
        <v/>
      </c>
      <c r="F109" s="13" t="str">
        <f t="shared" si="5"/>
        <v/>
      </c>
      <c r="G109" s="12" t="str">
        <f t="shared" si="6"/>
        <v>0</v>
      </c>
      <c r="H109" s="17" t="str">
        <f t="shared" si="7"/>
        <v/>
      </c>
    </row>
    <row r="110" spans="2:8" ht="15" x14ac:dyDescent="0.2">
      <c r="B110" s="5" t="s">
        <v>33</v>
      </c>
      <c r="C110" s="8">
        <v>1</v>
      </c>
      <c r="D110" s="8">
        <v>0</v>
      </c>
      <c r="E110" s="13">
        <f t="shared" si="4"/>
        <v>2.0408163265306121E-2</v>
      </c>
      <c r="F110" s="13" t="str">
        <f t="shared" si="5"/>
        <v/>
      </c>
      <c r="G110" s="12" t="str">
        <f t="shared" si="6"/>
        <v>0</v>
      </c>
      <c r="H110" s="17">
        <f t="shared" si="7"/>
        <v>0</v>
      </c>
    </row>
    <row r="111" spans="2:8" ht="15" x14ac:dyDescent="0.2">
      <c r="B111" s="5" t="s">
        <v>31</v>
      </c>
      <c r="C111" s="8">
        <v>0</v>
      </c>
      <c r="D111" s="8">
        <v>0</v>
      </c>
      <c r="E111" s="13" t="str">
        <f t="shared" si="4"/>
        <v/>
      </c>
      <c r="F111" s="13" t="str">
        <f t="shared" si="5"/>
        <v/>
      </c>
      <c r="G111" s="12" t="str">
        <f t="shared" si="6"/>
        <v>0</v>
      </c>
      <c r="H111" s="17" t="str">
        <f t="shared" si="7"/>
        <v/>
      </c>
    </row>
    <row r="112" spans="2:8" ht="15" x14ac:dyDescent="0.2">
      <c r="B112" s="5" t="s">
        <v>34</v>
      </c>
      <c r="C112" s="8">
        <v>1</v>
      </c>
      <c r="D112" s="8">
        <v>0</v>
      </c>
      <c r="E112" s="13">
        <f t="shared" si="4"/>
        <v>2.0408163265306121E-2</v>
      </c>
      <c r="F112" s="13" t="str">
        <f t="shared" si="5"/>
        <v/>
      </c>
      <c r="G112" s="12" t="str">
        <f t="shared" si="6"/>
        <v>0</v>
      </c>
      <c r="H112" s="17">
        <f t="shared" si="7"/>
        <v>0</v>
      </c>
    </row>
    <row r="113" spans="2:8" ht="15" x14ac:dyDescent="0.2">
      <c r="B113" s="5" t="s">
        <v>249</v>
      </c>
      <c r="C113" s="8">
        <v>1</v>
      </c>
      <c r="D113" s="8">
        <v>0</v>
      </c>
      <c r="E113" s="13">
        <f t="shared" si="4"/>
        <v>2.0408163265306121E-2</v>
      </c>
      <c r="F113" s="13" t="str">
        <f t="shared" si="5"/>
        <v/>
      </c>
      <c r="G113" s="12" t="str">
        <f t="shared" si="6"/>
        <v>0</v>
      </c>
      <c r="H113" s="17">
        <f t="shared" si="7"/>
        <v>0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0</v>
      </c>
      <c r="D115" s="8">
        <v>0</v>
      </c>
      <c r="E115" s="13" t="str">
        <f t="shared" si="4"/>
        <v/>
      </c>
      <c r="F115" s="13" t="str">
        <f t="shared" si="5"/>
        <v/>
      </c>
      <c r="G115" s="12" t="str">
        <f t="shared" si="6"/>
        <v>0</v>
      </c>
      <c r="H115" s="17" t="str">
        <f t="shared" si="7"/>
        <v/>
      </c>
    </row>
    <row r="116" spans="2:8" ht="15" x14ac:dyDescent="0.2">
      <c r="B116" s="5" t="s">
        <v>250</v>
      </c>
      <c r="C116" s="8">
        <v>0</v>
      </c>
      <c r="D116" s="8">
        <v>0</v>
      </c>
      <c r="E116" s="13" t="str">
        <f t="shared" si="4"/>
        <v/>
      </c>
      <c r="F116" s="13" t="str">
        <f t="shared" si="5"/>
        <v/>
      </c>
      <c r="G116" s="12" t="str">
        <f t="shared" si="6"/>
        <v>0</v>
      </c>
      <c r="H116" s="17" t="str">
        <f t="shared" si="7"/>
        <v/>
      </c>
    </row>
    <row r="117" spans="2:8" ht="15" x14ac:dyDescent="0.2">
      <c r="B117" s="5" t="s">
        <v>251</v>
      </c>
      <c r="C117" s="8">
        <v>0</v>
      </c>
      <c r="D117" s="8">
        <v>0</v>
      </c>
      <c r="E117" s="13" t="str">
        <f t="shared" si="4"/>
        <v/>
      </c>
      <c r="F117" s="13" t="str">
        <f t="shared" si="5"/>
        <v/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31</v>
      </c>
      <c r="D118" s="8">
        <v>10</v>
      </c>
      <c r="E118" s="13">
        <f t="shared" si="4"/>
        <v>0.63265306122448983</v>
      </c>
      <c r="F118" s="13">
        <f t="shared" si="5"/>
        <v>0.90909090909090906</v>
      </c>
      <c r="G118" s="12">
        <f t="shared" si="6"/>
        <v>-0.67741935483870963</v>
      </c>
      <c r="H118" s="17">
        <f t="shared" si="7"/>
        <v>-0.42857142857142855</v>
      </c>
    </row>
    <row r="119" spans="2:8" ht="15" x14ac:dyDescent="0.2">
      <c r="B119" s="5" t="s">
        <v>253</v>
      </c>
      <c r="C119" s="8">
        <v>0</v>
      </c>
      <c r="D119" s="8">
        <v>0</v>
      </c>
      <c r="E119" s="13" t="str">
        <f t="shared" si="4"/>
        <v/>
      </c>
      <c r="F119" s="13" t="str">
        <f t="shared" si="5"/>
        <v/>
      </c>
      <c r="G119" s="12" t="str">
        <f t="shared" si="6"/>
        <v>0</v>
      </c>
      <c r="H119" s="17" t="str">
        <f t="shared" si="7"/>
        <v/>
      </c>
    </row>
    <row r="120" spans="2:8" ht="15" x14ac:dyDescent="0.2">
      <c r="B120" s="5" t="s">
        <v>254</v>
      </c>
      <c r="C120" s="8">
        <v>0</v>
      </c>
      <c r="D120" s="8">
        <v>0</v>
      </c>
      <c r="E120" s="13" t="str">
        <f t="shared" si="4"/>
        <v/>
      </c>
      <c r="F120" s="13" t="str">
        <f t="shared" si="5"/>
        <v/>
      </c>
      <c r="G120" s="12" t="str">
        <f t="shared" si="6"/>
        <v>0</v>
      </c>
      <c r="H120" s="17" t="str">
        <f t="shared" si="7"/>
        <v/>
      </c>
    </row>
    <row r="121" spans="2:8" ht="15" x14ac:dyDescent="0.2">
      <c r="B121" s="5" t="s">
        <v>36</v>
      </c>
      <c r="C121" s="8">
        <v>0</v>
      </c>
      <c r="D121" s="8">
        <v>0</v>
      </c>
      <c r="E121" s="13" t="str">
        <f t="shared" si="4"/>
        <v/>
      </c>
      <c r="F121" s="13" t="str">
        <f t="shared" si="5"/>
        <v/>
      </c>
      <c r="G121" s="12" t="str">
        <f t="shared" si="6"/>
        <v>0</v>
      </c>
      <c r="H121" s="17" t="str">
        <f t="shared" si="7"/>
        <v/>
      </c>
    </row>
    <row r="122" spans="2:8" ht="15" x14ac:dyDescent="0.2">
      <c r="B122" s="5" t="s">
        <v>40</v>
      </c>
      <c r="C122" s="8">
        <v>0</v>
      </c>
      <c r="D122" s="8">
        <v>0</v>
      </c>
      <c r="E122" s="13" t="str">
        <f t="shared" si="4"/>
        <v/>
      </c>
      <c r="F122" s="13" t="str">
        <f t="shared" si="5"/>
        <v/>
      </c>
      <c r="G122" s="12" t="str">
        <f t="shared" si="6"/>
        <v>0</v>
      </c>
      <c r="H122" s="17" t="str">
        <f t="shared" si="7"/>
        <v/>
      </c>
    </row>
    <row r="123" spans="2:8" ht="15" x14ac:dyDescent="0.2">
      <c r="B123" s="5" t="s">
        <v>38</v>
      </c>
      <c r="C123" s="8">
        <v>0</v>
      </c>
      <c r="D123" s="8">
        <v>0</v>
      </c>
      <c r="E123" s="13" t="str">
        <f t="shared" si="4"/>
        <v/>
      </c>
      <c r="F123" s="13" t="str">
        <f t="shared" si="5"/>
        <v/>
      </c>
      <c r="G123" s="12" t="str">
        <f t="shared" si="6"/>
        <v>0</v>
      </c>
      <c r="H123" s="17" t="str">
        <f t="shared" si="7"/>
        <v/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0</v>
      </c>
      <c r="D125" s="8">
        <v>0</v>
      </c>
      <c r="E125" s="13" t="str">
        <f t="shared" si="4"/>
        <v/>
      </c>
      <c r="F125" s="13" t="str">
        <f t="shared" si="5"/>
        <v/>
      </c>
      <c r="G125" s="12" t="str">
        <f t="shared" si="6"/>
        <v>0</v>
      </c>
      <c r="H125" s="17" t="str">
        <f t="shared" si="7"/>
        <v/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0</v>
      </c>
      <c r="D127" s="8">
        <v>0</v>
      </c>
      <c r="E127" s="13" t="str">
        <f t="shared" si="4"/>
        <v/>
      </c>
      <c r="F127" s="13" t="str">
        <f t="shared" si="5"/>
        <v/>
      </c>
      <c r="G127" s="12" t="str">
        <f t="shared" si="6"/>
        <v>0</v>
      </c>
      <c r="H127" s="17" t="str">
        <f t="shared" si="7"/>
        <v/>
      </c>
    </row>
    <row r="128" spans="2:8" ht="15" x14ac:dyDescent="0.2">
      <c r="B128" s="5" t="s">
        <v>258</v>
      </c>
      <c r="C128" s="8">
        <v>3</v>
      </c>
      <c r="D128" s="8">
        <v>0</v>
      </c>
      <c r="E128" s="13">
        <f t="shared" si="4"/>
        <v>6.1224489795918366E-2</v>
      </c>
      <c r="F128" s="13" t="str">
        <f t="shared" si="5"/>
        <v/>
      </c>
      <c r="G128" s="12" t="str">
        <f t="shared" si="6"/>
        <v>0</v>
      </c>
      <c r="H128" s="17">
        <f t="shared" si="7"/>
        <v>0</v>
      </c>
    </row>
    <row r="129" spans="2:8" ht="30" x14ac:dyDescent="0.2">
      <c r="B129" s="5" t="s">
        <v>259</v>
      </c>
      <c r="C129" s="8">
        <v>1</v>
      </c>
      <c r="D129" s="8">
        <v>0</v>
      </c>
      <c r="E129" s="13">
        <f t="shared" si="4"/>
        <v>2.0408163265306121E-2</v>
      </c>
      <c r="F129" s="13" t="str">
        <f t="shared" si="5"/>
        <v/>
      </c>
      <c r="G129" s="12" t="str">
        <f t="shared" si="6"/>
        <v>0</v>
      </c>
      <c r="H129" s="17">
        <f t="shared" si="7"/>
        <v>0</v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0</v>
      </c>
      <c r="D131" s="8">
        <v>0</v>
      </c>
      <c r="E131" s="13" t="str">
        <f t="shared" si="4"/>
        <v/>
      </c>
      <c r="F131" s="13" t="str">
        <f t="shared" si="5"/>
        <v/>
      </c>
      <c r="G131" s="12" t="str">
        <f t="shared" si="6"/>
        <v>0</v>
      </c>
      <c r="H131" s="17" t="str">
        <f t="shared" si="7"/>
        <v/>
      </c>
    </row>
    <row r="132" spans="2:8" ht="15" x14ac:dyDescent="0.2">
      <c r="B132" s="5" t="s">
        <v>51</v>
      </c>
      <c r="C132" s="8">
        <v>0</v>
      </c>
      <c r="D132" s="8">
        <v>0</v>
      </c>
      <c r="E132" s="13" t="str">
        <f t="shared" si="4"/>
        <v/>
      </c>
      <c r="F132" s="13" t="str">
        <f t="shared" si="5"/>
        <v/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0</v>
      </c>
      <c r="D134" s="8">
        <v>0</v>
      </c>
      <c r="E134" s="13" t="str">
        <f t="shared" si="4"/>
        <v/>
      </c>
      <c r="F134" s="13" t="str">
        <f t="shared" si="5"/>
        <v/>
      </c>
      <c r="G134" s="12" t="str">
        <f t="shared" si="6"/>
        <v>0</v>
      </c>
      <c r="H134" s="17" t="str">
        <f t="shared" si="7"/>
        <v/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0</v>
      </c>
      <c r="D137" s="8">
        <v>0</v>
      </c>
      <c r="E137" s="13" t="str">
        <f t="shared" si="8"/>
        <v/>
      </c>
      <c r="F137" s="13" t="str">
        <f t="shared" si="9"/>
        <v/>
      </c>
      <c r="G137" s="12" t="str">
        <f t="shared" si="10"/>
        <v>0</v>
      </c>
      <c r="H137" s="17" t="str">
        <f t="shared" si="11"/>
        <v/>
      </c>
    </row>
    <row r="138" spans="2:8" ht="15" x14ac:dyDescent="0.2">
      <c r="B138" s="5" t="s">
        <v>262</v>
      </c>
      <c r="C138" s="8">
        <v>0</v>
      </c>
      <c r="D138" s="8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0</v>
      </c>
      <c r="D139" s="8">
        <v>0</v>
      </c>
      <c r="E139" s="13" t="str">
        <f t="shared" si="8"/>
        <v/>
      </c>
      <c r="F139" s="13" t="str">
        <f t="shared" si="9"/>
        <v/>
      </c>
      <c r="G139" s="12" t="str">
        <f t="shared" si="10"/>
        <v>0</v>
      </c>
      <c r="H139" s="17" t="str">
        <f t="shared" si="11"/>
        <v/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0</v>
      </c>
      <c r="D142" s="8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7" t="str">
        <f t="shared" si="11"/>
        <v/>
      </c>
    </row>
    <row r="143" spans="2:8" ht="15" x14ac:dyDescent="0.2">
      <c r="B143" s="5" t="s">
        <v>50</v>
      </c>
      <c r="C143" s="8">
        <v>0</v>
      </c>
      <c r="D143" s="8">
        <v>0</v>
      </c>
      <c r="E143" s="13" t="str">
        <f t="shared" si="8"/>
        <v/>
      </c>
      <c r="F143" s="13" t="str">
        <f t="shared" si="9"/>
        <v/>
      </c>
      <c r="G143" s="12" t="str">
        <f t="shared" si="10"/>
        <v>0</v>
      </c>
      <c r="H143" s="17" t="str">
        <f t="shared" si="11"/>
        <v/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5</v>
      </c>
      <c r="D151" s="40">
        <f>SUM(D152:D288)</f>
        <v>14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1.8</v>
      </c>
      <c r="H151" s="39">
        <f>+IF(OR(AND(E151=""),(G151="")),"",E151*G151)</f>
        <v>1.8</v>
      </c>
    </row>
    <row r="152" spans="2:8" ht="15" x14ac:dyDescent="0.2">
      <c r="B152" s="7" t="s">
        <v>55</v>
      </c>
      <c r="C152" s="8">
        <v>0</v>
      </c>
      <c r="D152" s="8">
        <v>0</v>
      </c>
      <c r="E152" s="13" t="str">
        <f>+IF(C152=0,"",C152/C$151)</f>
        <v/>
      </c>
      <c r="F152" s="13" t="str">
        <f>+IF(D152=0,"",D152/D$151)</f>
        <v/>
      </c>
      <c r="G152" s="12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7" t="s">
        <v>59</v>
      </c>
      <c r="C153" s="8">
        <v>0</v>
      </c>
      <c r="D153" s="8">
        <v>0</v>
      </c>
      <c r="E153" s="13" t="str">
        <f t="shared" ref="E153:E216" si="12">+IF(C153=0,"",C153/C$151)</f>
        <v/>
      </c>
      <c r="F153" s="13" t="str">
        <f t="shared" ref="F153:F216" si="13">+IF(D153=0,"",D153/D$151)</f>
        <v/>
      </c>
      <c r="G153" s="12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7" t="s">
        <v>266</v>
      </c>
      <c r="C154" s="8">
        <v>0</v>
      </c>
      <c r="D154" s="8">
        <v>0</v>
      </c>
      <c r="E154" s="13" t="str">
        <f t="shared" si="12"/>
        <v/>
      </c>
      <c r="F154" s="13" t="str">
        <f t="shared" si="13"/>
        <v/>
      </c>
      <c r="G154" s="12" t="str">
        <f t="shared" si="14"/>
        <v>0</v>
      </c>
      <c r="H154" s="17" t="str">
        <f t="shared" si="15"/>
        <v/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0</v>
      </c>
      <c r="D156" s="8">
        <v>0</v>
      </c>
      <c r="E156" s="13" t="str">
        <f t="shared" si="12"/>
        <v/>
      </c>
      <c r="F156" s="13" t="str">
        <f t="shared" si="13"/>
        <v/>
      </c>
      <c r="G156" s="12" t="str">
        <f t="shared" si="14"/>
        <v>0</v>
      </c>
      <c r="H156" s="17" t="str">
        <f t="shared" si="15"/>
        <v/>
      </c>
    </row>
    <row r="157" spans="2:8" ht="15" x14ac:dyDescent="0.2">
      <c r="B157" s="7" t="s">
        <v>54</v>
      </c>
      <c r="C157" s="8">
        <v>0</v>
      </c>
      <c r="D157" s="8">
        <v>0</v>
      </c>
      <c r="E157" s="13" t="str">
        <f t="shared" si="12"/>
        <v/>
      </c>
      <c r="F157" s="13" t="str">
        <f t="shared" si="13"/>
        <v/>
      </c>
      <c r="G157" s="12" t="str">
        <f t="shared" si="14"/>
        <v>0</v>
      </c>
      <c r="H157" s="17" t="str">
        <f t="shared" si="15"/>
        <v/>
      </c>
    </row>
    <row r="158" spans="2:8" ht="15" x14ac:dyDescent="0.2">
      <c r="B158" s="7" t="s">
        <v>60</v>
      </c>
      <c r="C158" s="8">
        <v>0</v>
      </c>
      <c r="D158" s="8">
        <v>0</v>
      </c>
      <c r="E158" s="13" t="str">
        <f t="shared" si="12"/>
        <v/>
      </c>
      <c r="F158" s="13" t="str">
        <f t="shared" si="13"/>
        <v/>
      </c>
      <c r="G158" s="12" t="str">
        <f t="shared" si="14"/>
        <v>0</v>
      </c>
      <c r="H158" s="17" t="str">
        <f t="shared" si="15"/>
        <v/>
      </c>
    </row>
    <row r="159" spans="2:8" ht="15" x14ac:dyDescent="0.2">
      <c r="B159" s="7" t="s">
        <v>269</v>
      </c>
      <c r="C159" s="8">
        <v>0</v>
      </c>
      <c r="D159" s="8">
        <v>0</v>
      </c>
      <c r="E159" s="13" t="str">
        <f t="shared" si="12"/>
        <v/>
      </c>
      <c r="F159" s="13" t="str">
        <f t="shared" si="13"/>
        <v/>
      </c>
      <c r="G159" s="12" t="str">
        <f t="shared" si="14"/>
        <v>0</v>
      </c>
      <c r="H159" s="17" t="str">
        <f t="shared" si="15"/>
        <v/>
      </c>
    </row>
    <row r="160" spans="2:8" ht="15" x14ac:dyDescent="0.2">
      <c r="B160" s="7" t="s">
        <v>56</v>
      </c>
      <c r="C160" s="8">
        <v>0</v>
      </c>
      <c r="D160" s="8">
        <v>0</v>
      </c>
      <c r="E160" s="13" t="str">
        <f t="shared" si="12"/>
        <v/>
      </c>
      <c r="F160" s="13" t="str">
        <f t="shared" si="13"/>
        <v/>
      </c>
      <c r="G160" s="12" t="str">
        <f t="shared" si="14"/>
        <v>0</v>
      </c>
      <c r="H160" s="17" t="str">
        <f t="shared" si="15"/>
        <v/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0</v>
      </c>
      <c r="D163" s="8">
        <v>0</v>
      </c>
      <c r="E163" s="13" t="str">
        <f t="shared" si="12"/>
        <v/>
      </c>
      <c r="F163" s="13" t="str">
        <f t="shared" si="13"/>
        <v/>
      </c>
      <c r="G163" s="12" t="str">
        <f t="shared" si="14"/>
        <v>0</v>
      </c>
      <c r="H163" s="17" t="str">
        <f t="shared" si="15"/>
        <v/>
      </c>
    </row>
    <row r="164" spans="2:8" ht="15" x14ac:dyDescent="0.2">
      <c r="B164" s="7" t="s">
        <v>57</v>
      </c>
      <c r="C164" s="8">
        <v>0</v>
      </c>
      <c r="D164" s="8">
        <v>0</v>
      </c>
      <c r="E164" s="13" t="str">
        <f t="shared" si="12"/>
        <v/>
      </c>
      <c r="F164" s="13" t="str">
        <f t="shared" si="13"/>
        <v/>
      </c>
      <c r="G164" s="12" t="str">
        <f t="shared" si="14"/>
        <v>0</v>
      </c>
      <c r="H164" s="17" t="str">
        <f t="shared" si="15"/>
        <v/>
      </c>
    </row>
    <row r="165" spans="2:8" ht="15" x14ac:dyDescent="0.2">
      <c r="B165" s="7" t="s">
        <v>58</v>
      </c>
      <c r="C165" s="8">
        <v>1</v>
      </c>
      <c r="D165" s="8">
        <v>0</v>
      </c>
      <c r="E165" s="13">
        <f t="shared" si="12"/>
        <v>0.2</v>
      </c>
      <c r="F165" s="13" t="str">
        <f t="shared" si="13"/>
        <v/>
      </c>
      <c r="G165" s="12" t="str">
        <f t="shared" si="14"/>
        <v>0</v>
      </c>
      <c r="H165" s="17">
        <f t="shared" si="15"/>
        <v>0</v>
      </c>
    </row>
    <row r="166" spans="2:8" ht="15" x14ac:dyDescent="0.2">
      <c r="B166" s="7" t="s">
        <v>271</v>
      </c>
      <c r="C166" s="8">
        <v>0</v>
      </c>
      <c r="D166" s="8">
        <v>0</v>
      </c>
      <c r="E166" s="13" t="str">
        <f t="shared" si="12"/>
        <v/>
      </c>
      <c r="F166" s="13" t="str">
        <f t="shared" si="13"/>
        <v/>
      </c>
      <c r="G166" s="12" t="str">
        <f t="shared" si="14"/>
        <v>0</v>
      </c>
      <c r="H166" s="17" t="str">
        <f t="shared" si="15"/>
        <v/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0</v>
      </c>
      <c r="D169" s="8">
        <v>0</v>
      </c>
      <c r="E169" s="13" t="str">
        <f t="shared" si="12"/>
        <v/>
      </c>
      <c r="F169" s="13" t="str">
        <f t="shared" si="13"/>
        <v/>
      </c>
      <c r="G169" s="12" t="str">
        <f t="shared" si="14"/>
        <v>0</v>
      </c>
      <c r="H169" s="17" t="str">
        <f t="shared" si="15"/>
        <v/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0</v>
      </c>
      <c r="D173" s="8">
        <v>0</v>
      </c>
      <c r="E173" s="13" t="str">
        <f t="shared" si="12"/>
        <v/>
      </c>
      <c r="F173" s="13" t="str">
        <f t="shared" si="13"/>
        <v/>
      </c>
      <c r="G173" s="12" t="str">
        <f t="shared" si="14"/>
        <v>0</v>
      </c>
      <c r="H173" s="17" t="str">
        <f t="shared" si="15"/>
        <v/>
      </c>
    </row>
    <row r="174" spans="2:8" ht="15" x14ac:dyDescent="0.2">
      <c r="B174" s="7" t="s">
        <v>277</v>
      </c>
      <c r="C174" s="8">
        <v>0</v>
      </c>
      <c r="D174" s="8">
        <v>0</v>
      </c>
      <c r="E174" s="13" t="str">
        <f t="shared" si="12"/>
        <v/>
      </c>
      <c r="F174" s="13" t="str">
        <f t="shared" si="13"/>
        <v/>
      </c>
      <c r="G174" s="12" t="str">
        <f t="shared" si="14"/>
        <v>0</v>
      </c>
      <c r="H174" s="17" t="str">
        <f t="shared" si="15"/>
        <v/>
      </c>
    </row>
    <row r="175" spans="2:8" ht="15" x14ac:dyDescent="0.2">
      <c r="B175" s="7" t="s">
        <v>278</v>
      </c>
      <c r="C175" s="8">
        <v>0</v>
      </c>
      <c r="D175" s="8">
        <v>0</v>
      </c>
      <c r="E175" s="13" t="str">
        <f t="shared" si="12"/>
        <v/>
      </c>
      <c r="F175" s="13" t="str">
        <f t="shared" si="13"/>
        <v/>
      </c>
      <c r="G175" s="12" t="str">
        <f t="shared" si="14"/>
        <v>0</v>
      </c>
      <c r="H175" s="17" t="str">
        <f t="shared" si="15"/>
        <v/>
      </c>
    </row>
    <row r="176" spans="2:8" ht="15" x14ac:dyDescent="0.2">
      <c r="B176" s="7" t="s">
        <v>279</v>
      </c>
      <c r="C176" s="8">
        <v>0</v>
      </c>
      <c r="D176" s="8">
        <v>0</v>
      </c>
      <c r="E176" s="13" t="str">
        <f t="shared" si="12"/>
        <v/>
      </c>
      <c r="F176" s="13" t="str">
        <f t="shared" si="13"/>
        <v/>
      </c>
      <c r="G176" s="12" t="str">
        <f t="shared" si="14"/>
        <v>0</v>
      </c>
      <c r="H176" s="17" t="str">
        <f t="shared" si="15"/>
        <v/>
      </c>
    </row>
    <row r="177" spans="2:8" ht="15" x14ac:dyDescent="0.2">
      <c r="B177" s="7" t="s">
        <v>280</v>
      </c>
      <c r="C177" s="8">
        <v>0</v>
      </c>
      <c r="D177" s="8">
        <v>1</v>
      </c>
      <c r="E177" s="13" t="str">
        <f t="shared" si="12"/>
        <v/>
      </c>
      <c r="F177" s="13">
        <f t="shared" si="13"/>
        <v>7.1428571428571425E-2</v>
      </c>
      <c r="G177" s="12" t="str">
        <f t="shared" si="14"/>
        <v>0</v>
      </c>
      <c r="H177" s="17" t="str">
        <f t="shared" si="15"/>
        <v/>
      </c>
    </row>
    <row r="178" spans="2:8" ht="15" x14ac:dyDescent="0.2">
      <c r="B178" s="7" t="s">
        <v>281</v>
      </c>
      <c r="C178" s="8">
        <v>0</v>
      </c>
      <c r="D178" s="8">
        <v>0</v>
      </c>
      <c r="E178" s="13" t="str">
        <f t="shared" si="12"/>
        <v/>
      </c>
      <c r="F178" s="13" t="str">
        <f t="shared" si="13"/>
        <v/>
      </c>
      <c r="G178" s="12" t="str">
        <f t="shared" si="14"/>
        <v>0</v>
      </c>
      <c r="H178" s="17" t="str">
        <f t="shared" si="15"/>
        <v/>
      </c>
    </row>
    <row r="179" spans="2:8" ht="15" x14ac:dyDescent="0.2">
      <c r="B179" s="7" t="s">
        <v>282</v>
      </c>
      <c r="C179" s="8">
        <v>0</v>
      </c>
      <c r="D179" s="8">
        <v>0</v>
      </c>
      <c r="E179" s="13" t="str">
        <f t="shared" si="12"/>
        <v/>
      </c>
      <c r="F179" s="13" t="str">
        <f t="shared" si="13"/>
        <v/>
      </c>
      <c r="G179" s="12" t="str">
        <f t="shared" si="14"/>
        <v>0</v>
      </c>
      <c r="H179" s="17" t="str">
        <f t="shared" si="15"/>
        <v/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0</v>
      </c>
      <c r="E181" s="13" t="str">
        <f t="shared" si="12"/>
        <v/>
      </c>
      <c r="F181" s="13" t="str">
        <f t="shared" si="13"/>
        <v/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0</v>
      </c>
      <c r="D182" s="8">
        <v>0</v>
      </c>
      <c r="E182" s="13" t="str">
        <f t="shared" si="12"/>
        <v/>
      </c>
      <c r="F182" s="13" t="str">
        <f t="shared" si="13"/>
        <v/>
      </c>
      <c r="G182" s="12" t="str">
        <f t="shared" si="14"/>
        <v>0</v>
      </c>
      <c r="H182" s="17" t="str">
        <f t="shared" si="15"/>
        <v/>
      </c>
    </row>
    <row r="183" spans="2:8" ht="15" x14ac:dyDescent="0.2">
      <c r="B183" s="7" t="s">
        <v>286</v>
      </c>
      <c r="C183" s="8">
        <v>0</v>
      </c>
      <c r="D183" s="8">
        <v>1</v>
      </c>
      <c r="E183" s="13" t="str">
        <f t="shared" si="12"/>
        <v/>
      </c>
      <c r="F183" s="13">
        <f t="shared" si="13"/>
        <v>7.1428571428571425E-2</v>
      </c>
      <c r="G183" s="12" t="str">
        <f t="shared" si="14"/>
        <v>0</v>
      </c>
      <c r="H183" s="17" t="str">
        <f t="shared" si="15"/>
        <v/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0</v>
      </c>
      <c r="D186" s="8">
        <v>0</v>
      </c>
      <c r="E186" s="13" t="str">
        <f t="shared" si="12"/>
        <v/>
      </c>
      <c r="F186" s="13" t="str">
        <f t="shared" si="13"/>
        <v/>
      </c>
      <c r="G186" s="12" t="str">
        <f t="shared" si="14"/>
        <v>0</v>
      </c>
      <c r="H186" s="17" t="str">
        <f t="shared" si="15"/>
        <v/>
      </c>
    </row>
    <row r="187" spans="2:8" ht="15" x14ac:dyDescent="0.2">
      <c r="B187" s="7" t="s">
        <v>288</v>
      </c>
      <c r="C187" s="8">
        <v>0</v>
      </c>
      <c r="D187" s="8">
        <v>0</v>
      </c>
      <c r="E187" s="13" t="str">
        <f t="shared" si="12"/>
        <v/>
      </c>
      <c r="F187" s="13" t="str">
        <f t="shared" si="13"/>
        <v/>
      </c>
      <c r="G187" s="12" t="str">
        <f t="shared" si="14"/>
        <v>0</v>
      </c>
      <c r="H187" s="17" t="str">
        <f t="shared" si="15"/>
        <v/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0</v>
      </c>
      <c r="E195" s="13" t="str">
        <f t="shared" si="12"/>
        <v/>
      </c>
      <c r="F195" s="13" t="str">
        <f t="shared" si="13"/>
        <v/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0</v>
      </c>
      <c r="D196" s="8">
        <v>0</v>
      </c>
      <c r="E196" s="13" t="str">
        <f t="shared" si="12"/>
        <v/>
      </c>
      <c r="F196" s="13" t="str">
        <f t="shared" si="13"/>
        <v/>
      </c>
      <c r="G196" s="12" t="str">
        <f t="shared" si="14"/>
        <v>0</v>
      </c>
      <c r="H196" s="17" t="str">
        <f t="shared" si="15"/>
        <v/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0</v>
      </c>
      <c r="E198" s="13" t="str">
        <f t="shared" si="12"/>
        <v/>
      </c>
      <c r="F198" s="13" t="str">
        <f t="shared" si="13"/>
        <v/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0</v>
      </c>
      <c r="D199" s="8">
        <v>0</v>
      </c>
      <c r="E199" s="13" t="str">
        <f t="shared" si="12"/>
        <v/>
      </c>
      <c r="F199" s="13" t="str">
        <f t="shared" si="13"/>
        <v/>
      </c>
      <c r="G199" s="12" t="str">
        <f t="shared" si="14"/>
        <v>0</v>
      </c>
      <c r="H199" s="17" t="str">
        <f t="shared" si="15"/>
        <v/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0</v>
      </c>
      <c r="D201" s="8">
        <v>0</v>
      </c>
      <c r="E201" s="13" t="str">
        <f t="shared" si="12"/>
        <v/>
      </c>
      <c r="F201" s="13" t="str">
        <f t="shared" si="13"/>
        <v/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1</v>
      </c>
      <c r="D203" s="8">
        <v>0</v>
      </c>
      <c r="E203" s="13">
        <f t="shared" si="12"/>
        <v>0.2</v>
      </c>
      <c r="F203" s="13" t="str">
        <f t="shared" si="13"/>
        <v/>
      </c>
      <c r="G203" s="12" t="str">
        <f t="shared" si="14"/>
        <v>0</v>
      </c>
      <c r="H203" s="17">
        <f t="shared" si="15"/>
        <v>0</v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0</v>
      </c>
      <c r="E206" s="13" t="str">
        <f t="shared" si="12"/>
        <v/>
      </c>
      <c r="F206" s="13" t="str">
        <f t="shared" si="13"/>
        <v/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1</v>
      </c>
      <c r="D208" s="8">
        <v>9</v>
      </c>
      <c r="E208" s="13">
        <f t="shared" si="12"/>
        <v>0.2</v>
      </c>
      <c r="F208" s="13">
        <f t="shared" si="13"/>
        <v>0.6428571428571429</v>
      </c>
      <c r="G208" s="12">
        <f t="shared" si="14"/>
        <v>8</v>
      </c>
      <c r="H208" s="17">
        <f t="shared" si="15"/>
        <v>1.6</v>
      </c>
    </row>
    <row r="209" spans="2:8" ht="15" x14ac:dyDescent="0.2">
      <c r="B209" s="7" t="s">
        <v>72</v>
      </c>
      <c r="C209" s="8">
        <v>0</v>
      </c>
      <c r="D209" s="8">
        <v>0</v>
      </c>
      <c r="E209" s="13" t="str">
        <f t="shared" si="12"/>
        <v/>
      </c>
      <c r="F209" s="13" t="str">
        <f t="shared" si="13"/>
        <v/>
      </c>
      <c r="G209" s="12" t="str">
        <f t="shared" si="14"/>
        <v>0</v>
      </c>
      <c r="H209" s="17" t="str">
        <f t="shared" si="15"/>
        <v/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0</v>
      </c>
      <c r="D211" s="8">
        <v>0</v>
      </c>
      <c r="E211" s="13" t="str">
        <f t="shared" si="12"/>
        <v/>
      </c>
      <c r="F211" s="13" t="str">
        <f t="shared" si="13"/>
        <v/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0</v>
      </c>
      <c r="D214" s="8">
        <v>0</v>
      </c>
      <c r="E214" s="13" t="str">
        <f t="shared" si="12"/>
        <v/>
      </c>
      <c r="F214" s="13" t="str">
        <f t="shared" si="13"/>
        <v/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0</v>
      </c>
      <c r="D216" s="8">
        <v>3</v>
      </c>
      <c r="E216" s="13" t="str">
        <f t="shared" si="12"/>
        <v/>
      </c>
      <c r="F216" s="13">
        <f t="shared" si="13"/>
        <v>0.21428571428571427</v>
      </c>
      <c r="G216" s="12" t="str">
        <f t="shared" si="14"/>
        <v>0</v>
      </c>
      <c r="H216" s="17" t="str">
        <f t="shared" si="15"/>
        <v/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0</v>
      </c>
      <c r="D222" s="8">
        <v>0</v>
      </c>
      <c r="E222" s="13" t="str">
        <f t="shared" si="16"/>
        <v/>
      </c>
      <c r="F222" s="13" t="str">
        <f t="shared" si="17"/>
        <v/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0</v>
      </c>
      <c r="D229" s="8">
        <v>0</v>
      </c>
      <c r="E229" s="13" t="str">
        <f t="shared" si="16"/>
        <v/>
      </c>
      <c r="F229" s="13" t="str">
        <f t="shared" si="17"/>
        <v/>
      </c>
      <c r="G229" s="12" t="str">
        <f t="shared" si="18"/>
        <v>0</v>
      </c>
      <c r="H229" s="17" t="str">
        <f t="shared" si="19"/>
        <v/>
      </c>
    </row>
    <row r="230" spans="2:8" ht="15" x14ac:dyDescent="0.2">
      <c r="B230" s="7" t="s">
        <v>313</v>
      </c>
      <c r="C230" s="8">
        <v>0</v>
      </c>
      <c r="D230" s="8">
        <v>0</v>
      </c>
      <c r="E230" s="13" t="str">
        <f t="shared" si="16"/>
        <v/>
      </c>
      <c r="F230" s="13" t="str">
        <f t="shared" si="17"/>
        <v/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0</v>
      </c>
      <c r="D231" s="8">
        <v>0</v>
      </c>
      <c r="E231" s="13" t="str">
        <f t="shared" si="16"/>
        <v/>
      </c>
      <c r="F231" s="13" t="str">
        <f t="shared" si="17"/>
        <v/>
      </c>
      <c r="G231" s="12" t="str">
        <f t="shared" si="18"/>
        <v>0</v>
      </c>
      <c r="H231" s="17" t="str">
        <f t="shared" si="19"/>
        <v/>
      </c>
    </row>
    <row r="232" spans="2:8" ht="15" x14ac:dyDescent="0.2">
      <c r="B232" s="7" t="s">
        <v>78</v>
      </c>
      <c r="C232" s="8">
        <v>1</v>
      </c>
      <c r="D232" s="8">
        <v>0</v>
      </c>
      <c r="E232" s="13">
        <f t="shared" si="16"/>
        <v>0.2</v>
      </c>
      <c r="F232" s="13" t="str">
        <f t="shared" si="17"/>
        <v/>
      </c>
      <c r="G232" s="12" t="str">
        <f t="shared" si="18"/>
        <v>0</v>
      </c>
      <c r="H232" s="17">
        <f t="shared" si="19"/>
        <v>0</v>
      </c>
    </row>
    <row r="233" spans="2:8" ht="15" x14ac:dyDescent="0.2">
      <c r="B233" s="7" t="s">
        <v>75</v>
      </c>
      <c r="C233" s="8">
        <v>0</v>
      </c>
      <c r="D233" s="8">
        <v>0</v>
      </c>
      <c r="E233" s="13" t="str">
        <f t="shared" si="16"/>
        <v/>
      </c>
      <c r="F233" s="13" t="str">
        <f t="shared" si="17"/>
        <v/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1</v>
      </c>
      <c r="D235" s="8">
        <v>0</v>
      </c>
      <c r="E235" s="13">
        <f t="shared" si="16"/>
        <v>0.2</v>
      </c>
      <c r="F235" s="13" t="str">
        <f t="shared" si="17"/>
        <v/>
      </c>
      <c r="G235" s="12" t="str">
        <f t="shared" si="18"/>
        <v>0</v>
      </c>
      <c r="H235" s="17">
        <f t="shared" si="19"/>
        <v>0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0</v>
      </c>
      <c r="D237" s="8">
        <v>0</v>
      </c>
      <c r="E237" s="13" t="str">
        <f t="shared" si="16"/>
        <v/>
      </c>
      <c r="F237" s="13" t="str">
        <f t="shared" si="17"/>
        <v/>
      </c>
      <c r="G237" s="12" t="str">
        <f t="shared" si="18"/>
        <v>0</v>
      </c>
      <c r="H237" s="17" t="str">
        <f t="shared" si="19"/>
        <v/>
      </c>
    </row>
    <row r="238" spans="2:8" ht="15" x14ac:dyDescent="0.2">
      <c r="B238" s="7" t="s">
        <v>86</v>
      </c>
      <c r="C238" s="8">
        <v>0</v>
      </c>
      <c r="D238" s="8">
        <v>0</v>
      </c>
      <c r="E238" s="13" t="str">
        <f t="shared" si="16"/>
        <v/>
      </c>
      <c r="F238" s="13" t="str">
        <f t="shared" si="17"/>
        <v/>
      </c>
      <c r="G238" s="12" t="str">
        <f t="shared" si="18"/>
        <v>0</v>
      </c>
      <c r="H238" s="17" t="str">
        <f t="shared" si="19"/>
        <v/>
      </c>
    </row>
    <row r="239" spans="2:8" ht="15" x14ac:dyDescent="0.2">
      <c r="B239" s="7" t="s">
        <v>82</v>
      </c>
      <c r="C239" s="8">
        <v>0</v>
      </c>
      <c r="D239" s="8">
        <v>0</v>
      </c>
      <c r="E239" s="13" t="str">
        <f t="shared" si="16"/>
        <v/>
      </c>
      <c r="F239" s="13" t="str">
        <f t="shared" si="17"/>
        <v/>
      </c>
      <c r="G239" s="12" t="str">
        <f t="shared" si="18"/>
        <v>0</v>
      </c>
      <c r="H239" s="17" t="str">
        <f t="shared" si="19"/>
        <v/>
      </c>
    </row>
    <row r="240" spans="2:8" ht="15" x14ac:dyDescent="0.2">
      <c r="B240" s="7" t="s">
        <v>317</v>
      </c>
      <c r="C240" s="8">
        <v>0</v>
      </c>
      <c r="D240" s="8">
        <v>0</v>
      </c>
      <c r="E240" s="13" t="str">
        <f t="shared" si="16"/>
        <v/>
      </c>
      <c r="F240" s="13" t="str">
        <f t="shared" si="17"/>
        <v/>
      </c>
      <c r="G240" s="12" t="str">
        <f t="shared" si="18"/>
        <v>0</v>
      </c>
      <c r="H240" s="17" t="str">
        <f t="shared" si="19"/>
        <v/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0</v>
      </c>
      <c r="D244" s="8">
        <v>0</v>
      </c>
      <c r="E244" s="13" t="str">
        <f t="shared" si="16"/>
        <v/>
      </c>
      <c r="F244" s="13" t="str">
        <f t="shared" si="17"/>
        <v/>
      </c>
      <c r="G244" s="12" t="str">
        <f t="shared" si="18"/>
        <v>0</v>
      </c>
      <c r="H244" s="17" t="str">
        <f t="shared" si="19"/>
        <v/>
      </c>
    </row>
    <row r="245" spans="2:8" ht="15" x14ac:dyDescent="0.2">
      <c r="B245" s="7" t="s">
        <v>85</v>
      </c>
      <c r="C245" s="8">
        <v>0</v>
      </c>
      <c r="D245" s="8">
        <v>0</v>
      </c>
      <c r="E245" s="13" t="str">
        <f t="shared" si="16"/>
        <v/>
      </c>
      <c r="F245" s="13" t="str">
        <f t="shared" si="17"/>
        <v/>
      </c>
      <c r="G245" s="12" t="str">
        <f t="shared" si="18"/>
        <v>0</v>
      </c>
      <c r="H245" s="17" t="str">
        <f t="shared" si="19"/>
        <v/>
      </c>
    </row>
    <row r="246" spans="2:8" ht="15" x14ac:dyDescent="0.2">
      <c r="B246" s="7" t="s">
        <v>319</v>
      </c>
      <c r="C246" s="8">
        <v>0</v>
      </c>
      <c r="D246" s="8">
        <v>0</v>
      </c>
      <c r="E246" s="13" t="str">
        <f t="shared" si="16"/>
        <v/>
      </c>
      <c r="F246" s="13" t="str">
        <f t="shared" si="17"/>
        <v/>
      </c>
      <c r="G246" s="12" t="str">
        <f t="shared" si="18"/>
        <v>0</v>
      </c>
      <c r="H246" s="17" t="str">
        <f t="shared" si="19"/>
        <v/>
      </c>
    </row>
    <row r="247" spans="2:8" ht="15" x14ac:dyDescent="0.2">
      <c r="B247" s="7" t="s">
        <v>320</v>
      </c>
      <c r="C247" s="8">
        <v>0</v>
      </c>
      <c r="D247" s="8">
        <v>0</v>
      </c>
      <c r="E247" s="13" t="str">
        <f t="shared" si="16"/>
        <v/>
      </c>
      <c r="F247" s="13" t="str">
        <f t="shared" si="17"/>
        <v/>
      </c>
      <c r="G247" s="12" t="str">
        <f t="shared" si="18"/>
        <v>0</v>
      </c>
      <c r="H247" s="17" t="str">
        <f t="shared" si="19"/>
        <v/>
      </c>
    </row>
    <row r="248" spans="2:8" ht="15" x14ac:dyDescent="0.2">
      <c r="B248" s="7" t="s">
        <v>87</v>
      </c>
      <c r="C248" s="8">
        <v>0</v>
      </c>
      <c r="D248" s="8">
        <v>0</v>
      </c>
      <c r="E248" s="13" t="str">
        <f t="shared" si="16"/>
        <v/>
      </c>
      <c r="F248" s="13" t="str">
        <f t="shared" si="17"/>
        <v/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0</v>
      </c>
      <c r="D249" s="8">
        <v>0</v>
      </c>
      <c r="E249" s="13" t="str">
        <f t="shared" si="16"/>
        <v/>
      </c>
      <c r="F249" s="13" t="str">
        <f t="shared" si="17"/>
        <v/>
      </c>
      <c r="G249" s="12" t="str">
        <f t="shared" si="18"/>
        <v>0</v>
      </c>
      <c r="H249" s="17" t="str">
        <f t="shared" si="19"/>
        <v/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0</v>
      </c>
      <c r="D252" s="8">
        <v>0</v>
      </c>
      <c r="E252" s="13" t="str">
        <f t="shared" si="16"/>
        <v/>
      </c>
      <c r="F252" s="13" t="str">
        <f t="shared" si="17"/>
        <v/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0</v>
      </c>
      <c r="D253" s="8">
        <v>0</v>
      </c>
      <c r="E253" s="13" t="str">
        <f t="shared" si="16"/>
        <v/>
      </c>
      <c r="F253" s="13" t="str">
        <f t="shared" si="17"/>
        <v/>
      </c>
      <c r="G253" s="12" t="str">
        <f t="shared" si="18"/>
        <v>0</v>
      </c>
      <c r="H253" s="17" t="str">
        <f t="shared" si="19"/>
        <v/>
      </c>
    </row>
    <row r="254" spans="2:8" ht="15" x14ac:dyDescent="0.2">
      <c r="B254" s="7" t="s">
        <v>324</v>
      </c>
      <c r="C254" s="8">
        <v>0</v>
      </c>
      <c r="D254" s="8">
        <v>0</v>
      </c>
      <c r="E254" s="13" t="str">
        <f t="shared" si="16"/>
        <v/>
      </c>
      <c r="F254" s="13" t="str">
        <f t="shared" si="17"/>
        <v/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0</v>
      </c>
      <c r="D256" s="8">
        <v>0</v>
      </c>
      <c r="E256" s="13" t="str">
        <f t="shared" si="16"/>
        <v/>
      </c>
      <c r="F256" s="13" t="str">
        <f t="shared" si="17"/>
        <v/>
      </c>
      <c r="G256" s="12" t="str">
        <f t="shared" si="18"/>
        <v>0</v>
      </c>
      <c r="H256" s="17" t="str">
        <f t="shared" si="19"/>
        <v/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0</v>
      </c>
      <c r="D262" s="8">
        <v>0</v>
      </c>
      <c r="E262" s="13" t="str">
        <f t="shared" si="16"/>
        <v/>
      </c>
      <c r="F262" s="13" t="str">
        <f t="shared" si="17"/>
        <v/>
      </c>
      <c r="G262" s="12" t="str">
        <f t="shared" si="18"/>
        <v>0</v>
      </c>
      <c r="H262" s="17" t="str">
        <f t="shared" si="19"/>
        <v/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0</v>
      </c>
      <c r="D266" s="8">
        <v>0</v>
      </c>
      <c r="E266" s="13" t="str">
        <f t="shared" si="16"/>
        <v/>
      </c>
      <c r="F266" s="13" t="str">
        <f t="shared" si="17"/>
        <v/>
      </c>
      <c r="G266" s="12" t="str">
        <f t="shared" si="18"/>
        <v>0</v>
      </c>
      <c r="H266" s="17" t="str">
        <f t="shared" si="19"/>
        <v/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0</v>
      </c>
      <c r="D268" s="8">
        <v>0</v>
      </c>
      <c r="E268" s="13" t="str">
        <f t="shared" si="16"/>
        <v/>
      </c>
      <c r="F268" s="13" t="str">
        <f t="shared" si="17"/>
        <v/>
      </c>
      <c r="G268" s="12" t="str">
        <f t="shared" si="18"/>
        <v>0</v>
      </c>
      <c r="H268" s="17" t="str">
        <f t="shared" si="19"/>
        <v/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0</v>
      </c>
      <c r="D270" s="8">
        <v>0</v>
      </c>
      <c r="E270" s="13" t="str">
        <f t="shared" si="16"/>
        <v/>
      </c>
      <c r="F270" s="13" t="str">
        <f t="shared" si="17"/>
        <v/>
      </c>
      <c r="G270" s="12" t="str">
        <f t="shared" si="18"/>
        <v>0</v>
      </c>
      <c r="H270" s="17" t="str">
        <f t="shared" si="19"/>
        <v/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0</v>
      </c>
      <c r="D273" s="8">
        <v>0</v>
      </c>
      <c r="E273" s="13" t="str">
        <f t="shared" si="16"/>
        <v/>
      </c>
      <c r="F273" s="13" t="str">
        <f t="shared" si="17"/>
        <v/>
      </c>
      <c r="G273" s="12" t="str">
        <f t="shared" si="18"/>
        <v>0</v>
      </c>
      <c r="H273" s="17" t="str">
        <f t="shared" si="19"/>
        <v/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0</v>
      </c>
      <c r="E283" s="13" t="str">
        <f t="shared" si="20"/>
        <v/>
      </c>
      <c r="F283" s="13" t="str">
        <f t="shared" si="21"/>
        <v/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21</v>
      </c>
      <c r="D294" s="40">
        <f>SUM(D295:D499)</f>
        <v>19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-9.5238095238095233E-2</v>
      </c>
      <c r="H294" s="39">
        <f>+IF(OR(AND(E294=""),(G294="")),"",E294*G294)</f>
        <v>-9.5238095238095233E-2</v>
      </c>
    </row>
    <row r="295" spans="2:8" ht="15" x14ac:dyDescent="0.2">
      <c r="B295" s="5" t="s">
        <v>101</v>
      </c>
      <c r="C295" s="8">
        <v>2</v>
      </c>
      <c r="D295" s="8">
        <v>1</v>
      </c>
      <c r="E295" s="13">
        <f>+IF(C295=0,"",C295/C$294)</f>
        <v>9.5238095238095233E-2</v>
      </c>
      <c r="F295" s="13">
        <f>+IF(D295=0,"",D295/D$294)</f>
        <v>5.2631578947368418E-2</v>
      </c>
      <c r="G295" s="12">
        <f>+IF(OR(AND(D295=0),(C295=0)),"0",((D295-C295)/C295))</f>
        <v>-0.5</v>
      </c>
      <c r="H295" s="17">
        <f>+IF(OR(AND(E295=""),(G295="")),"",E295*G295)</f>
        <v>-4.7619047619047616E-2</v>
      </c>
    </row>
    <row r="296" spans="2:8" ht="15" x14ac:dyDescent="0.2">
      <c r="B296" s="5" t="s">
        <v>114</v>
      </c>
      <c r="C296" s="8">
        <v>1</v>
      </c>
      <c r="D296" s="8">
        <v>0</v>
      </c>
      <c r="E296" s="13">
        <f t="shared" ref="E296:E359" si="24">+IF(C296=0,"",C296/C$294)</f>
        <v>4.7619047619047616E-2</v>
      </c>
      <c r="F296" s="13" t="str">
        <f t="shared" ref="F296:F359" si="25">+IF(D296=0,"",D296/D$294)</f>
        <v/>
      </c>
      <c r="G296" s="12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105</v>
      </c>
      <c r="C297" s="8">
        <v>0</v>
      </c>
      <c r="D297" s="8">
        <v>0</v>
      </c>
      <c r="E297" s="13" t="str">
        <f t="shared" si="24"/>
        <v/>
      </c>
      <c r="F297" s="13" t="str">
        <f t="shared" si="25"/>
        <v/>
      </c>
      <c r="G297" s="12" t="str">
        <f t="shared" si="26"/>
        <v>0</v>
      </c>
      <c r="H297" s="17" t="str">
        <f t="shared" si="27"/>
        <v/>
      </c>
    </row>
    <row r="298" spans="2:8" ht="15" x14ac:dyDescent="0.2">
      <c r="B298" s="5" t="s">
        <v>96</v>
      </c>
      <c r="C298" s="8">
        <v>0</v>
      </c>
      <c r="D298" s="8">
        <v>0</v>
      </c>
      <c r="E298" s="13" t="str">
        <f t="shared" si="24"/>
        <v/>
      </c>
      <c r="F298" s="13" t="str">
        <f t="shared" si="25"/>
        <v/>
      </c>
      <c r="G298" s="12" t="str">
        <f t="shared" si="26"/>
        <v>0</v>
      </c>
      <c r="H298" s="17" t="str">
        <f t="shared" si="27"/>
        <v/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0</v>
      </c>
      <c r="E300" s="13" t="str">
        <f t="shared" si="24"/>
        <v/>
      </c>
      <c r="F300" s="13" t="str">
        <f t="shared" si="25"/>
        <v/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2</v>
      </c>
      <c r="D301" s="8">
        <v>0</v>
      </c>
      <c r="E301" s="13">
        <f t="shared" si="24"/>
        <v>9.5238095238095233E-2</v>
      </c>
      <c r="F301" s="13" t="str">
        <f t="shared" si="25"/>
        <v/>
      </c>
      <c r="G301" s="12" t="str">
        <f t="shared" si="26"/>
        <v>0</v>
      </c>
      <c r="H301" s="17">
        <f t="shared" si="27"/>
        <v>0</v>
      </c>
    </row>
    <row r="302" spans="2:8" ht="15" x14ac:dyDescent="0.2">
      <c r="B302" s="5" t="s">
        <v>110</v>
      </c>
      <c r="C302" s="8">
        <v>1</v>
      </c>
      <c r="D302" s="8">
        <v>0</v>
      </c>
      <c r="E302" s="13">
        <f t="shared" si="24"/>
        <v>4.7619047619047616E-2</v>
      </c>
      <c r="F302" s="13" t="str">
        <f t="shared" si="25"/>
        <v/>
      </c>
      <c r="G302" s="12" t="str">
        <f t="shared" si="26"/>
        <v>0</v>
      </c>
      <c r="H302" s="17">
        <f t="shared" si="27"/>
        <v>0</v>
      </c>
    </row>
    <row r="303" spans="2:8" ht="15" x14ac:dyDescent="0.2">
      <c r="B303" s="5" t="s">
        <v>109</v>
      </c>
      <c r="C303" s="8">
        <v>0</v>
      </c>
      <c r="D303" s="8">
        <v>0</v>
      </c>
      <c r="E303" s="13" t="str">
        <f t="shared" si="24"/>
        <v/>
      </c>
      <c r="F303" s="13" t="str">
        <f t="shared" si="25"/>
        <v/>
      </c>
      <c r="G303" s="12" t="str">
        <f t="shared" si="26"/>
        <v>0</v>
      </c>
      <c r="H303" s="17" t="str">
        <f t="shared" si="27"/>
        <v/>
      </c>
    </row>
    <row r="304" spans="2:8" ht="15" x14ac:dyDescent="0.2">
      <c r="B304" s="5" t="s">
        <v>108</v>
      </c>
      <c r="C304" s="8">
        <v>0</v>
      </c>
      <c r="D304" s="8">
        <v>0</v>
      </c>
      <c r="E304" s="13" t="str">
        <f t="shared" si="24"/>
        <v/>
      </c>
      <c r="F304" s="13" t="str">
        <f t="shared" si="25"/>
        <v/>
      </c>
      <c r="G304" s="12" t="str">
        <f t="shared" si="26"/>
        <v>0</v>
      </c>
      <c r="H304" s="17" t="str">
        <f t="shared" si="27"/>
        <v/>
      </c>
    </row>
    <row r="305" spans="2:8" ht="15" x14ac:dyDescent="0.2">
      <c r="B305" s="5" t="s">
        <v>352</v>
      </c>
      <c r="C305" s="8">
        <v>0</v>
      </c>
      <c r="D305" s="8">
        <v>0</v>
      </c>
      <c r="E305" s="13" t="str">
        <f t="shared" si="24"/>
        <v/>
      </c>
      <c r="F305" s="13" t="str">
        <f t="shared" si="25"/>
        <v/>
      </c>
      <c r="G305" s="12" t="str">
        <f t="shared" si="26"/>
        <v>0</v>
      </c>
      <c r="H305" s="17" t="str">
        <f t="shared" si="27"/>
        <v/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2</v>
      </c>
      <c r="D307" s="8">
        <v>1</v>
      </c>
      <c r="E307" s="13">
        <f t="shared" si="24"/>
        <v>9.5238095238095233E-2</v>
      </c>
      <c r="F307" s="13">
        <f t="shared" si="25"/>
        <v>5.2631578947368418E-2</v>
      </c>
      <c r="G307" s="12">
        <f t="shared" si="26"/>
        <v>-0.5</v>
      </c>
      <c r="H307" s="17">
        <f t="shared" si="27"/>
        <v>-4.7619047619047616E-2</v>
      </c>
    </row>
    <row r="308" spans="2:8" ht="15" x14ac:dyDescent="0.2">
      <c r="B308" s="5" t="s">
        <v>100</v>
      </c>
      <c r="C308" s="8">
        <v>0</v>
      </c>
      <c r="D308" s="8">
        <v>0</v>
      </c>
      <c r="E308" s="13" t="str">
        <f t="shared" si="24"/>
        <v/>
      </c>
      <c r="F308" s="13" t="str">
        <f t="shared" si="25"/>
        <v/>
      </c>
      <c r="G308" s="12" t="str">
        <f t="shared" si="26"/>
        <v>0</v>
      </c>
      <c r="H308" s="17" t="str">
        <f t="shared" si="27"/>
        <v/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1</v>
      </c>
      <c r="D310" s="8">
        <v>0</v>
      </c>
      <c r="E310" s="13">
        <f t="shared" si="24"/>
        <v>4.7619047619047616E-2</v>
      </c>
      <c r="F310" s="13" t="str">
        <f t="shared" si="25"/>
        <v/>
      </c>
      <c r="G310" s="12" t="str">
        <f t="shared" si="26"/>
        <v>0</v>
      </c>
      <c r="H310" s="17">
        <f t="shared" si="27"/>
        <v>0</v>
      </c>
    </row>
    <row r="311" spans="2:8" ht="15" x14ac:dyDescent="0.2">
      <c r="B311" s="5" t="s">
        <v>103</v>
      </c>
      <c r="C311" s="8">
        <v>0</v>
      </c>
      <c r="D311" s="8">
        <v>0</v>
      </c>
      <c r="E311" s="13" t="str">
        <f t="shared" si="24"/>
        <v/>
      </c>
      <c r="F311" s="13" t="str">
        <f t="shared" si="25"/>
        <v/>
      </c>
      <c r="G311" s="12" t="str">
        <f t="shared" si="26"/>
        <v>0</v>
      </c>
      <c r="H311" s="17" t="str">
        <f t="shared" si="27"/>
        <v/>
      </c>
    </row>
    <row r="312" spans="2:8" ht="15" x14ac:dyDescent="0.2">
      <c r="B312" s="5" t="s">
        <v>98</v>
      </c>
      <c r="C312" s="8">
        <v>0</v>
      </c>
      <c r="D312" s="8">
        <v>0</v>
      </c>
      <c r="E312" s="13" t="str">
        <f t="shared" si="24"/>
        <v/>
      </c>
      <c r="F312" s="13" t="str">
        <f t="shared" si="25"/>
        <v/>
      </c>
      <c r="G312" s="12" t="str">
        <f t="shared" si="26"/>
        <v>0</v>
      </c>
      <c r="H312" s="17" t="str">
        <f t="shared" si="27"/>
        <v/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2</v>
      </c>
      <c r="D314" s="8">
        <v>0</v>
      </c>
      <c r="E314" s="13">
        <f t="shared" si="24"/>
        <v>9.5238095238095233E-2</v>
      </c>
      <c r="F314" s="13" t="str">
        <f t="shared" si="25"/>
        <v/>
      </c>
      <c r="G314" s="12" t="str">
        <f t="shared" si="26"/>
        <v>0</v>
      </c>
      <c r="H314" s="17">
        <f t="shared" si="27"/>
        <v>0</v>
      </c>
    </row>
    <row r="315" spans="2:8" ht="15" x14ac:dyDescent="0.2">
      <c r="B315" s="5" t="s">
        <v>355</v>
      </c>
      <c r="C315" s="8">
        <v>0</v>
      </c>
      <c r="D315" s="8">
        <v>0</v>
      </c>
      <c r="E315" s="13" t="str">
        <f t="shared" si="24"/>
        <v/>
      </c>
      <c r="F315" s="13" t="str">
        <f t="shared" si="25"/>
        <v/>
      </c>
      <c r="G315" s="12" t="str">
        <f t="shared" si="26"/>
        <v>0</v>
      </c>
      <c r="H315" s="17" t="str">
        <f t="shared" si="27"/>
        <v/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0</v>
      </c>
      <c r="D317" s="8">
        <v>0</v>
      </c>
      <c r="E317" s="13" t="str">
        <f t="shared" si="24"/>
        <v/>
      </c>
      <c r="F317" s="13" t="str">
        <f t="shared" si="25"/>
        <v/>
      </c>
      <c r="G317" s="12" t="str">
        <f t="shared" si="26"/>
        <v>0</v>
      </c>
      <c r="H317" s="17" t="str">
        <f t="shared" si="27"/>
        <v/>
      </c>
    </row>
    <row r="318" spans="2:8" ht="15" x14ac:dyDescent="0.2">
      <c r="B318" s="5" t="s">
        <v>356</v>
      </c>
      <c r="C318" s="8">
        <v>0</v>
      </c>
      <c r="D318" s="8">
        <v>0</v>
      </c>
      <c r="E318" s="13" t="str">
        <f t="shared" si="24"/>
        <v/>
      </c>
      <c r="F318" s="13" t="str">
        <f t="shared" si="25"/>
        <v/>
      </c>
      <c r="G318" s="12" t="str">
        <f t="shared" si="26"/>
        <v>0</v>
      </c>
      <c r="H318" s="17" t="str">
        <f t="shared" si="27"/>
        <v/>
      </c>
    </row>
    <row r="319" spans="2:8" ht="15" x14ac:dyDescent="0.2">
      <c r="B319" s="5" t="s">
        <v>116</v>
      </c>
      <c r="C319" s="8">
        <v>0</v>
      </c>
      <c r="D319" s="8">
        <v>0</v>
      </c>
      <c r="E319" s="13" t="str">
        <f t="shared" si="24"/>
        <v/>
      </c>
      <c r="F319" s="13" t="str">
        <f t="shared" si="25"/>
        <v/>
      </c>
      <c r="G319" s="12" t="str">
        <f t="shared" si="26"/>
        <v>0</v>
      </c>
      <c r="H319" s="17" t="str">
        <f t="shared" si="27"/>
        <v/>
      </c>
    </row>
    <row r="320" spans="2:8" ht="15" x14ac:dyDescent="0.2">
      <c r="B320" s="5" t="s">
        <v>115</v>
      </c>
      <c r="C320" s="8">
        <v>0</v>
      </c>
      <c r="D320" s="8">
        <v>0</v>
      </c>
      <c r="E320" s="13" t="str">
        <f t="shared" si="24"/>
        <v/>
      </c>
      <c r="F320" s="13" t="str">
        <f t="shared" si="25"/>
        <v/>
      </c>
      <c r="G320" s="12" t="str">
        <f t="shared" si="26"/>
        <v>0</v>
      </c>
      <c r="H320" s="17" t="str">
        <f t="shared" si="27"/>
        <v/>
      </c>
    </row>
    <row r="321" spans="2:8" ht="15" x14ac:dyDescent="0.2">
      <c r="B321" s="5" t="s">
        <v>99</v>
      </c>
      <c r="C321" s="8">
        <v>0</v>
      </c>
      <c r="D321" s="8">
        <v>0</v>
      </c>
      <c r="E321" s="13" t="str">
        <f t="shared" si="24"/>
        <v/>
      </c>
      <c r="F321" s="13" t="str">
        <f t="shared" si="25"/>
        <v/>
      </c>
      <c r="G321" s="12" t="str">
        <f t="shared" si="26"/>
        <v>0</v>
      </c>
      <c r="H321" s="17" t="str">
        <f t="shared" si="27"/>
        <v/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0</v>
      </c>
      <c r="D323" s="8">
        <v>0</v>
      </c>
      <c r="E323" s="13" t="str">
        <f t="shared" si="24"/>
        <v/>
      </c>
      <c r="F323" s="13" t="str">
        <f t="shared" si="25"/>
        <v/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0</v>
      </c>
      <c r="D324" s="8">
        <v>0</v>
      </c>
      <c r="E324" s="13" t="str">
        <f t="shared" si="24"/>
        <v/>
      </c>
      <c r="F324" s="13" t="str">
        <f t="shared" si="25"/>
        <v/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2</v>
      </c>
      <c r="D326" s="8">
        <v>1</v>
      </c>
      <c r="E326" s="13">
        <f t="shared" si="24"/>
        <v>9.5238095238095233E-2</v>
      </c>
      <c r="F326" s="13">
        <f t="shared" si="25"/>
        <v>5.2631578947368418E-2</v>
      </c>
      <c r="G326" s="12">
        <f t="shared" si="26"/>
        <v>-0.5</v>
      </c>
      <c r="H326" s="17">
        <f t="shared" si="27"/>
        <v>-4.7619047619047616E-2</v>
      </c>
    </row>
    <row r="327" spans="2:8" ht="15" x14ac:dyDescent="0.2">
      <c r="B327" s="5" t="s">
        <v>359</v>
      </c>
      <c r="C327" s="8">
        <v>1</v>
      </c>
      <c r="D327" s="8">
        <v>0</v>
      </c>
      <c r="E327" s="13">
        <f t="shared" si="24"/>
        <v>4.7619047619047616E-2</v>
      </c>
      <c r="F327" s="13" t="str">
        <f t="shared" si="25"/>
        <v/>
      </c>
      <c r="G327" s="12" t="str">
        <f t="shared" si="26"/>
        <v>0</v>
      </c>
      <c r="H327" s="17">
        <f t="shared" si="27"/>
        <v>0</v>
      </c>
    </row>
    <row r="328" spans="2:8" ht="15" x14ac:dyDescent="0.2">
      <c r="B328" s="5" t="s">
        <v>117</v>
      </c>
      <c r="C328" s="8">
        <v>0</v>
      </c>
      <c r="D328" s="8">
        <v>0</v>
      </c>
      <c r="E328" s="13" t="str">
        <f t="shared" si="24"/>
        <v/>
      </c>
      <c r="F328" s="13" t="str">
        <f t="shared" si="25"/>
        <v/>
      </c>
      <c r="G328" s="12" t="str">
        <f t="shared" si="26"/>
        <v>0</v>
      </c>
      <c r="H328" s="17" t="str">
        <f t="shared" si="27"/>
        <v/>
      </c>
    </row>
    <row r="329" spans="2:8" ht="15" x14ac:dyDescent="0.2">
      <c r="B329" s="5" t="s">
        <v>360</v>
      </c>
      <c r="C329" s="8">
        <v>0</v>
      </c>
      <c r="D329" s="8">
        <v>0</v>
      </c>
      <c r="E329" s="13" t="str">
        <f t="shared" si="24"/>
        <v/>
      </c>
      <c r="F329" s="13" t="str">
        <f t="shared" si="25"/>
        <v/>
      </c>
      <c r="G329" s="12" t="str">
        <f t="shared" si="26"/>
        <v>0</v>
      </c>
      <c r="H329" s="17" t="str">
        <f t="shared" si="27"/>
        <v/>
      </c>
    </row>
    <row r="330" spans="2:8" ht="15" x14ac:dyDescent="0.2">
      <c r="B330" s="5" t="s">
        <v>361</v>
      </c>
      <c r="C330" s="8">
        <v>0</v>
      </c>
      <c r="D330" s="8">
        <v>1</v>
      </c>
      <c r="E330" s="13" t="str">
        <f t="shared" si="24"/>
        <v/>
      </c>
      <c r="F330" s="13">
        <f t="shared" si="25"/>
        <v>5.2631578947368418E-2</v>
      </c>
      <c r="G330" s="12" t="str">
        <f t="shared" si="26"/>
        <v>0</v>
      </c>
      <c r="H330" s="17" t="str">
        <f t="shared" si="27"/>
        <v/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0</v>
      </c>
      <c r="D332" s="8">
        <v>2</v>
      </c>
      <c r="E332" s="13" t="str">
        <f t="shared" si="24"/>
        <v/>
      </c>
      <c r="F332" s="13">
        <f t="shared" si="25"/>
        <v>0.10526315789473684</v>
      </c>
      <c r="G332" s="12" t="str">
        <f t="shared" si="26"/>
        <v>0</v>
      </c>
      <c r="H332" s="17" t="str">
        <f t="shared" si="27"/>
        <v/>
      </c>
    </row>
    <row r="333" spans="2:8" ht="15" x14ac:dyDescent="0.2">
      <c r="B333" s="5" t="s">
        <v>131</v>
      </c>
      <c r="C333" s="8">
        <v>0</v>
      </c>
      <c r="D333" s="8">
        <v>6</v>
      </c>
      <c r="E333" s="13" t="str">
        <f t="shared" si="24"/>
        <v/>
      </c>
      <c r="F333" s="13">
        <f t="shared" si="25"/>
        <v>0.31578947368421051</v>
      </c>
      <c r="G333" s="12" t="str">
        <f t="shared" si="26"/>
        <v>0</v>
      </c>
      <c r="H333" s="17" t="str">
        <f t="shared" si="27"/>
        <v/>
      </c>
    </row>
    <row r="334" spans="2:8" ht="15" x14ac:dyDescent="0.2">
      <c r="B334" s="5" t="s">
        <v>120</v>
      </c>
      <c r="C334" s="8">
        <v>0</v>
      </c>
      <c r="D334" s="8">
        <v>0</v>
      </c>
      <c r="E334" s="13" t="str">
        <f t="shared" si="24"/>
        <v/>
      </c>
      <c r="F334" s="13" t="str">
        <f t="shared" si="25"/>
        <v/>
      </c>
      <c r="G334" s="12" t="str">
        <f t="shared" si="26"/>
        <v>0</v>
      </c>
      <c r="H334" s="17" t="str">
        <f t="shared" si="27"/>
        <v/>
      </c>
    </row>
    <row r="335" spans="2:8" ht="15" x14ac:dyDescent="0.2">
      <c r="B335" s="5" t="s">
        <v>129</v>
      </c>
      <c r="C335" s="8">
        <v>0</v>
      </c>
      <c r="D335" s="8">
        <v>0</v>
      </c>
      <c r="E335" s="13" t="str">
        <f t="shared" si="24"/>
        <v/>
      </c>
      <c r="F335" s="13" t="str">
        <f t="shared" si="25"/>
        <v/>
      </c>
      <c r="G335" s="12" t="str">
        <f t="shared" si="26"/>
        <v>0</v>
      </c>
      <c r="H335" s="17" t="str">
        <f t="shared" si="27"/>
        <v/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0</v>
      </c>
      <c r="D337" s="8">
        <v>0</v>
      </c>
      <c r="E337" s="13" t="str">
        <f t="shared" si="24"/>
        <v/>
      </c>
      <c r="F337" s="13" t="str">
        <f t="shared" si="25"/>
        <v/>
      </c>
      <c r="G337" s="12" t="str">
        <f t="shared" si="26"/>
        <v>0</v>
      </c>
      <c r="H337" s="17" t="str">
        <f t="shared" si="27"/>
        <v/>
      </c>
    </row>
    <row r="338" spans="2:8" ht="30" x14ac:dyDescent="0.2">
      <c r="B338" s="5" t="s">
        <v>363</v>
      </c>
      <c r="C338" s="8">
        <v>0</v>
      </c>
      <c r="D338" s="8">
        <v>0</v>
      </c>
      <c r="E338" s="13" t="str">
        <f t="shared" si="24"/>
        <v/>
      </c>
      <c r="F338" s="13" t="str">
        <f t="shared" si="25"/>
        <v/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0</v>
      </c>
      <c r="D339" s="8">
        <v>0</v>
      </c>
      <c r="E339" s="13" t="str">
        <f t="shared" si="24"/>
        <v/>
      </c>
      <c r="F339" s="13" t="str">
        <f t="shared" si="25"/>
        <v/>
      </c>
      <c r="G339" s="12" t="str">
        <f t="shared" si="26"/>
        <v>0</v>
      </c>
      <c r="H339" s="17" t="str">
        <f t="shared" si="27"/>
        <v/>
      </c>
    </row>
    <row r="340" spans="2:8" ht="15" x14ac:dyDescent="0.2">
      <c r="B340" s="5" t="s">
        <v>365</v>
      </c>
      <c r="C340" s="8">
        <v>0</v>
      </c>
      <c r="D340" s="8">
        <v>0</v>
      </c>
      <c r="E340" s="13" t="str">
        <f t="shared" si="24"/>
        <v/>
      </c>
      <c r="F340" s="13" t="str">
        <f t="shared" si="25"/>
        <v/>
      </c>
      <c r="G340" s="12" t="str">
        <f t="shared" si="26"/>
        <v>0</v>
      </c>
      <c r="H340" s="17" t="str">
        <f t="shared" si="27"/>
        <v/>
      </c>
    </row>
    <row r="341" spans="2:8" ht="15" x14ac:dyDescent="0.2">
      <c r="B341" s="5" t="s">
        <v>119</v>
      </c>
      <c r="C341" s="8">
        <v>3</v>
      </c>
      <c r="D341" s="8">
        <v>0</v>
      </c>
      <c r="E341" s="13">
        <f t="shared" si="24"/>
        <v>0.14285714285714285</v>
      </c>
      <c r="F341" s="13" t="str">
        <f t="shared" si="25"/>
        <v/>
      </c>
      <c r="G341" s="12" t="str">
        <f t="shared" si="26"/>
        <v>0</v>
      </c>
      <c r="H341" s="17">
        <f t="shared" si="27"/>
        <v>0</v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0</v>
      </c>
      <c r="D343" s="8">
        <v>0</v>
      </c>
      <c r="E343" s="13" t="str">
        <f t="shared" si="24"/>
        <v/>
      </c>
      <c r="F343" s="13" t="str">
        <f t="shared" si="25"/>
        <v/>
      </c>
      <c r="G343" s="12" t="str">
        <f t="shared" si="26"/>
        <v>0</v>
      </c>
      <c r="H343" s="17" t="str">
        <f t="shared" si="27"/>
        <v/>
      </c>
    </row>
    <row r="344" spans="2:8" ht="15" x14ac:dyDescent="0.2">
      <c r="B344" s="5" t="s">
        <v>132</v>
      </c>
      <c r="C344" s="8">
        <v>0</v>
      </c>
      <c r="D344" s="8">
        <v>0</v>
      </c>
      <c r="E344" s="13" t="str">
        <f t="shared" si="24"/>
        <v/>
      </c>
      <c r="F344" s="13" t="str">
        <f t="shared" si="25"/>
        <v/>
      </c>
      <c r="G344" s="12" t="str">
        <f t="shared" si="26"/>
        <v>0</v>
      </c>
      <c r="H344" s="17" t="str">
        <f t="shared" si="27"/>
        <v/>
      </c>
    </row>
    <row r="345" spans="2:8" ht="15" x14ac:dyDescent="0.2">
      <c r="B345" s="5" t="s">
        <v>367</v>
      </c>
      <c r="C345" s="8">
        <v>0</v>
      </c>
      <c r="D345" s="8">
        <v>0</v>
      </c>
      <c r="E345" s="13" t="str">
        <f t="shared" si="24"/>
        <v/>
      </c>
      <c r="F345" s="13" t="str">
        <f t="shared" si="25"/>
        <v/>
      </c>
      <c r="G345" s="12" t="str">
        <f t="shared" si="26"/>
        <v>0</v>
      </c>
      <c r="H345" s="17" t="str">
        <f t="shared" si="27"/>
        <v/>
      </c>
    </row>
    <row r="346" spans="2:8" ht="15" x14ac:dyDescent="0.2">
      <c r="B346" s="5" t="s">
        <v>123</v>
      </c>
      <c r="C346" s="8">
        <v>0</v>
      </c>
      <c r="D346" s="8">
        <v>0</v>
      </c>
      <c r="E346" s="13" t="str">
        <f t="shared" si="24"/>
        <v/>
      </c>
      <c r="F346" s="13" t="str">
        <f t="shared" si="25"/>
        <v/>
      </c>
      <c r="G346" s="12" t="str">
        <f t="shared" si="26"/>
        <v>0</v>
      </c>
      <c r="H346" s="17" t="str">
        <f t="shared" si="27"/>
        <v/>
      </c>
    </row>
    <row r="347" spans="2:8" ht="15" x14ac:dyDescent="0.2">
      <c r="B347" s="5" t="s">
        <v>122</v>
      </c>
      <c r="C347" s="8">
        <v>0</v>
      </c>
      <c r="D347" s="8">
        <v>0</v>
      </c>
      <c r="E347" s="13" t="str">
        <f t="shared" si="24"/>
        <v/>
      </c>
      <c r="F347" s="13" t="str">
        <f t="shared" si="25"/>
        <v/>
      </c>
      <c r="G347" s="12" t="str">
        <f t="shared" si="26"/>
        <v>0</v>
      </c>
      <c r="H347" s="17" t="str">
        <f t="shared" si="27"/>
        <v/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2</v>
      </c>
      <c r="D354" s="8">
        <v>0</v>
      </c>
      <c r="E354" s="13">
        <f t="shared" si="24"/>
        <v>9.5238095238095233E-2</v>
      </c>
      <c r="F354" s="13" t="str">
        <f t="shared" si="25"/>
        <v/>
      </c>
      <c r="G354" s="12" t="str">
        <f t="shared" si="26"/>
        <v>0</v>
      </c>
      <c r="H354" s="17">
        <f t="shared" si="27"/>
        <v>0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0</v>
      </c>
      <c r="D357" s="8">
        <v>0</v>
      </c>
      <c r="E357" s="13" t="str">
        <f t="shared" si="24"/>
        <v/>
      </c>
      <c r="F357" s="13" t="str">
        <f t="shared" si="25"/>
        <v/>
      </c>
      <c r="G357" s="12" t="str">
        <f t="shared" si="26"/>
        <v>0</v>
      </c>
      <c r="H357" s="17" t="str">
        <f t="shared" si="27"/>
        <v/>
      </c>
    </row>
    <row r="358" spans="2:8" ht="15" x14ac:dyDescent="0.2">
      <c r="B358" s="5" t="s">
        <v>128</v>
      </c>
      <c r="C358" s="8">
        <v>0</v>
      </c>
      <c r="D358" s="8">
        <v>0</v>
      </c>
      <c r="E358" s="13" t="str">
        <f t="shared" si="24"/>
        <v/>
      </c>
      <c r="F358" s="13" t="str">
        <f t="shared" si="25"/>
        <v/>
      </c>
      <c r="G358" s="12" t="str">
        <f t="shared" si="26"/>
        <v>0</v>
      </c>
      <c r="H358" s="17" t="str">
        <f t="shared" si="27"/>
        <v/>
      </c>
    </row>
    <row r="359" spans="2:8" ht="15" x14ac:dyDescent="0.2">
      <c r="B359" s="5" t="s">
        <v>124</v>
      </c>
      <c r="C359" s="8">
        <v>0</v>
      </c>
      <c r="D359" s="8">
        <v>0</v>
      </c>
      <c r="E359" s="13" t="str">
        <f t="shared" si="24"/>
        <v/>
      </c>
      <c r="F359" s="13" t="str">
        <f t="shared" si="25"/>
        <v/>
      </c>
      <c r="G359" s="12" t="str">
        <f t="shared" si="26"/>
        <v>0</v>
      </c>
      <c r="H359" s="17" t="str">
        <f t="shared" si="27"/>
        <v/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0</v>
      </c>
      <c r="D363" s="8">
        <v>0</v>
      </c>
      <c r="E363" s="13" t="str">
        <f t="shared" si="28"/>
        <v/>
      </c>
      <c r="F363" s="13" t="str">
        <f t="shared" si="29"/>
        <v/>
      </c>
      <c r="G363" s="12" t="str">
        <f t="shared" si="30"/>
        <v>0</v>
      </c>
      <c r="H363" s="17" t="str">
        <f t="shared" si="31"/>
        <v/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0</v>
      </c>
      <c r="E368" s="13" t="str">
        <f t="shared" si="28"/>
        <v/>
      </c>
      <c r="F368" s="13" t="str">
        <f t="shared" si="29"/>
        <v/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0</v>
      </c>
      <c r="D369" s="8">
        <v>0</v>
      </c>
      <c r="E369" s="13" t="str">
        <f t="shared" si="28"/>
        <v/>
      </c>
      <c r="F369" s="13" t="str">
        <f t="shared" si="29"/>
        <v/>
      </c>
      <c r="G369" s="12" t="str">
        <f t="shared" si="30"/>
        <v>0</v>
      </c>
      <c r="H369" s="17" t="str">
        <f t="shared" si="31"/>
        <v/>
      </c>
    </row>
    <row r="370" spans="2:8" ht="15" x14ac:dyDescent="0.2">
      <c r="B370" s="5" t="s">
        <v>136</v>
      </c>
      <c r="C370" s="8">
        <v>0</v>
      </c>
      <c r="D370" s="8">
        <v>0</v>
      </c>
      <c r="E370" s="13" t="str">
        <f t="shared" si="28"/>
        <v/>
      </c>
      <c r="F370" s="13" t="str">
        <f t="shared" si="29"/>
        <v/>
      </c>
      <c r="G370" s="12" t="str">
        <f t="shared" si="30"/>
        <v>0</v>
      </c>
      <c r="H370" s="17" t="str">
        <f t="shared" si="31"/>
        <v/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0</v>
      </c>
      <c r="D372" s="8">
        <v>0</v>
      </c>
      <c r="E372" s="13" t="str">
        <f t="shared" si="28"/>
        <v/>
      </c>
      <c r="F372" s="13" t="str">
        <f t="shared" si="29"/>
        <v/>
      </c>
      <c r="G372" s="12" t="str">
        <f t="shared" si="30"/>
        <v>0</v>
      </c>
      <c r="H372" s="17" t="str">
        <f t="shared" si="31"/>
        <v/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0</v>
      </c>
      <c r="D375" s="8">
        <v>0</v>
      </c>
      <c r="E375" s="13" t="str">
        <f t="shared" si="28"/>
        <v/>
      </c>
      <c r="F375" s="13" t="str">
        <f t="shared" si="29"/>
        <v/>
      </c>
      <c r="G375" s="12" t="str">
        <f t="shared" si="30"/>
        <v>0</v>
      </c>
      <c r="H375" s="17" t="str">
        <f t="shared" si="31"/>
        <v/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0</v>
      </c>
      <c r="D377" s="8">
        <v>0</v>
      </c>
      <c r="E377" s="13" t="str">
        <f t="shared" si="28"/>
        <v/>
      </c>
      <c r="F377" s="13" t="str">
        <f t="shared" si="29"/>
        <v/>
      </c>
      <c r="G377" s="12" t="str">
        <f t="shared" si="30"/>
        <v>0</v>
      </c>
      <c r="H377" s="17" t="str">
        <f t="shared" si="31"/>
        <v/>
      </c>
    </row>
    <row r="378" spans="2:8" ht="15" x14ac:dyDescent="0.2">
      <c r="B378" s="5" t="s">
        <v>150</v>
      </c>
      <c r="C378" s="8">
        <v>0</v>
      </c>
      <c r="D378" s="8">
        <v>0</v>
      </c>
      <c r="E378" s="13" t="str">
        <f t="shared" si="28"/>
        <v/>
      </c>
      <c r="F378" s="13" t="str">
        <f t="shared" si="29"/>
        <v/>
      </c>
      <c r="G378" s="12" t="str">
        <f t="shared" si="30"/>
        <v>0</v>
      </c>
      <c r="H378" s="17" t="str">
        <f t="shared" si="31"/>
        <v/>
      </c>
    </row>
    <row r="379" spans="2:8" ht="15" x14ac:dyDescent="0.2">
      <c r="B379" s="5" t="s">
        <v>385</v>
      </c>
      <c r="C379" s="8">
        <v>0</v>
      </c>
      <c r="D379" s="8">
        <v>0</v>
      </c>
      <c r="E379" s="13" t="str">
        <f t="shared" si="28"/>
        <v/>
      </c>
      <c r="F379" s="13" t="str">
        <f t="shared" si="29"/>
        <v/>
      </c>
      <c r="G379" s="12" t="str">
        <f t="shared" si="30"/>
        <v>0</v>
      </c>
      <c r="H379" s="17" t="str">
        <f t="shared" si="31"/>
        <v/>
      </c>
    </row>
    <row r="380" spans="2:8" ht="30" x14ac:dyDescent="0.2">
      <c r="B380" s="5" t="s">
        <v>386</v>
      </c>
      <c r="C380" s="8">
        <v>0</v>
      </c>
      <c r="D380" s="8">
        <v>0</v>
      </c>
      <c r="E380" s="13" t="str">
        <f t="shared" si="28"/>
        <v/>
      </c>
      <c r="F380" s="13" t="str">
        <f t="shared" si="29"/>
        <v/>
      </c>
      <c r="G380" s="12" t="str">
        <f t="shared" si="30"/>
        <v>0</v>
      </c>
      <c r="H380" s="17" t="str">
        <f t="shared" si="31"/>
        <v/>
      </c>
    </row>
    <row r="381" spans="2:8" ht="30" x14ac:dyDescent="0.2">
      <c r="B381" s="5" t="s">
        <v>387</v>
      </c>
      <c r="C381" s="8">
        <v>0</v>
      </c>
      <c r="D381" s="8">
        <v>0</v>
      </c>
      <c r="E381" s="13" t="str">
        <f t="shared" si="28"/>
        <v/>
      </c>
      <c r="F381" s="13" t="str">
        <f t="shared" si="29"/>
        <v/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0</v>
      </c>
      <c r="D382" s="8">
        <v>0</v>
      </c>
      <c r="E382" s="13" t="str">
        <f t="shared" si="28"/>
        <v/>
      </c>
      <c r="F382" s="13" t="str">
        <f t="shared" si="29"/>
        <v/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0</v>
      </c>
      <c r="D383" s="8">
        <v>0</v>
      </c>
      <c r="E383" s="13" t="str">
        <f t="shared" si="28"/>
        <v/>
      </c>
      <c r="F383" s="13" t="str">
        <f t="shared" si="29"/>
        <v/>
      </c>
      <c r="G383" s="12" t="str">
        <f t="shared" si="30"/>
        <v>0</v>
      </c>
      <c r="H383" s="17" t="str">
        <f t="shared" si="31"/>
        <v/>
      </c>
    </row>
    <row r="384" spans="2:8" ht="15" x14ac:dyDescent="0.2">
      <c r="B384" s="5" t="s">
        <v>389</v>
      </c>
      <c r="C384" s="8">
        <v>0</v>
      </c>
      <c r="D384" s="8">
        <v>0</v>
      </c>
      <c r="E384" s="13" t="str">
        <f t="shared" si="28"/>
        <v/>
      </c>
      <c r="F384" s="13" t="str">
        <f t="shared" si="29"/>
        <v/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0</v>
      </c>
      <c r="D385" s="8">
        <v>0</v>
      </c>
      <c r="E385" s="13" t="str">
        <f t="shared" si="28"/>
        <v/>
      </c>
      <c r="F385" s="13" t="str">
        <f t="shared" si="29"/>
        <v/>
      </c>
      <c r="G385" s="12" t="str">
        <f t="shared" si="30"/>
        <v>0</v>
      </c>
      <c r="H385" s="17" t="str">
        <f t="shared" si="31"/>
        <v/>
      </c>
    </row>
    <row r="386" spans="2:8" ht="15" x14ac:dyDescent="0.2">
      <c r="B386" s="5" t="s">
        <v>482</v>
      </c>
      <c r="C386" s="8">
        <v>0</v>
      </c>
      <c r="D386" s="8">
        <v>0</v>
      </c>
      <c r="E386" s="13" t="str">
        <f t="shared" si="28"/>
        <v/>
      </c>
      <c r="F386" s="13" t="str">
        <f t="shared" si="29"/>
        <v/>
      </c>
      <c r="G386" s="12" t="str">
        <f t="shared" si="30"/>
        <v>0</v>
      </c>
      <c r="H386" s="17" t="str">
        <f t="shared" si="31"/>
        <v/>
      </c>
    </row>
    <row r="387" spans="2:8" ht="15" x14ac:dyDescent="0.2">
      <c r="B387" s="5" t="s">
        <v>145</v>
      </c>
      <c r="C387" s="8">
        <v>0</v>
      </c>
      <c r="D387" s="8">
        <v>0</v>
      </c>
      <c r="E387" s="13" t="str">
        <f t="shared" si="28"/>
        <v/>
      </c>
      <c r="F387" s="13" t="str">
        <f t="shared" si="29"/>
        <v/>
      </c>
      <c r="G387" s="12" t="str">
        <f t="shared" si="30"/>
        <v>0</v>
      </c>
      <c r="H387" s="17" t="str">
        <f t="shared" si="31"/>
        <v/>
      </c>
    </row>
    <row r="388" spans="2:8" ht="15" x14ac:dyDescent="0.2">
      <c r="B388" s="5" t="s">
        <v>390</v>
      </c>
      <c r="C388" s="8">
        <v>0</v>
      </c>
      <c r="D388" s="8">
        <v>0</v>
      </c>
      <c r="E388" s="13" t="str">
        <f t="shared" si="28"/>
        <v/>
      </c>
      <c r="F388" s="13" t="str">
        <f t="shared" si="29"/>
        <v/>
      </c>
      <c r="G388" s="12" t="str">
        <f t="shared" si="30"/>
        <v>0</v>
      </c>
      <c r="H388" s="17" t="str">
        <f t="shared" si="31"/>
        <v/>
      </c>
    </row>
    <row r="389" spans="2:8" ht="15" x14ac:dyDescent="0.2">
      <c r="B389" s="5" t="s">
        <v>144</v>
      </c>
      <c r="C389" s="8">
        <v>0</v>
      </c>
      <c r="D389" s="8">
        <v>0</v>
      </c>
      <c r="E389" s="13" t="str">
        <f t="shared" si="28"/>
        <v/>
      </c>
      <c r="F389" s="13" t="str">
        <f t="shared" si="29"/>
        <v/>
      </c>
      <c r="G389" s="12" t="str">
        <f t="shared" si="30"/>
        <v>0</v>
      </c>
      <c r="H389" s="17" t="str">
        <f t="shared" si="31"/>
        <v/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0</v>
      </c>
      <c r="D391" s="8">
        <v>1</v>
      </c>
      <c r="E391" s="13" t="str">
        <f t="shared" si="28"/>
        <v/>
      </c>
      <c r="F391" s="13">
        <f t="shared" si="29"/>
        <v>5.2631578947368418E-2</v>
      </c>
      <c r="G391" s="12" t="str">
        <f t="shared" si="30"/>
        <v>0</v>
      </c>
      <c r="H391" s="17" t="str">
        <f t="shared" si="31"/>
        <v/>
      </c>
    </row>
    <row r="392" spans="2:8" ht="15" x14ac:dyDescent="0.2">
      <c r="B392" s="5" t="s">
        <v>141</v>
      </c>
      <c r="C392" s="8">
        <v>0</v>
      </c>
      <c r="D392" s="8">
        <v>0</v>
      </c>
      <c r="E392" s="13" t="str">
        <f t="shared" si="28"/>
        <v/>
      </c>
      <c r="F392" s="13" t="str">
        <f t="shared" si="29"/>
        <v/>
      </c>
      <c r="G392" s="12" t="str">
        <f t="shared" si="30"/>
        <v>0</v>
      </c>
      <c r="H392" s="17" t="str">
        <f t="shared" si="31"/>
        <v/>
      </c>
    </row>
    <row r="393" spans="2:8" ht="15" x14ac:dyDescent="0.2">
      <c r="B393" s="5" t="s">
        <v>391</v>
      </c>
      <c r="C393" s="8">
        <v>0</v>
      </c>
      <c r="D393" s="8">
        <v>4</v>
      </c>
      <c r="E393" s="13" t="str">
        <f t="shared" si="28"/>
        <v/>
      </c>
      <c r="F393" s="13">
        <f t="shared" si="29"/>
        <v>0.21052631578947367</v>
      </c>
      <c r="G393" s="12" t="str">
        <f t="shared" si="30"/>
        <v>0</v>
      </c>
      <c r="H393" s="17" t="str">
        <f t="shared" si="31"/>
        <v/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0</v>
      </c>
      <c r="D395" s="8">
        <v>0</v>
      </c>
      <c r="E395" s="13" t="str">
        <f t="shared" si="28"/>
        <v/>
      </c>
      <c r="F395" s="13" t="str">
        <f t="shared" si="29"/>
        <v/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0</v>
      </c>
      <c r="D398" s="8">
        <v>0</v>
      </c>
      <c r="E398" s="13" t="str">
        <f t="shared" si="28"/>
        <v/>
      </c>
      <c r="F398" s="13" t="str">
        <f t="shared" si="29"/>
        <v/>
      </c>
      <c r="G398" s="12" t="str">
        <f t="shared" si="30"/>
        <v>0</v>
      </c>
      <c r="H398" s="17" t="str">
        <f t="shared" si="31"/>
        <v/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0</v>
      </c>
      <c r="D400" s="8">
        <v>0</v>
      </c>
      <c r="E400" s="13" t="str">
        <f t="shared" si="28"/>
        <v/>
      </c>
      <c r="F400" s="13" t="str">
        <f t="shared" si="29"/>
        <v/>
      </c>
      <c r="G400" s="12" t="str">
        <f t="shared" si="30"/>
        <v>0</v>
      </c>
      <c r="H400" s="17" t="str">
        <f t="shared" si="31"/>
        <v/>
      </c>
    </row>
    <row r="401" spans="2:8" ht="15" x14ac:dyDescent="0.2">
      <c r="B401" s="5" t="s">
        <v>393</v>
      </c>
      <c r="C401" s="8">
        <v>1</v>
      </c>
      <c r="D401" s="8">
        <v>0</v>
      </c>
      <c r="E401" s="13">
        <f t="shared" si="28"/>
        <v>4.7619047619047616E-2</v>
      </c>
      <c r="F401" s="13" t="str">
        <f t="shared" si="29"/>
        <v/>
      </c>
      <c r="G401" s="12" t="str">
        <f t="shared" si="30"/>
        <v>0</v>
      </c>
      <c r="H401" s="17">
        <f t="shared" si="31"/>
        <v>0</v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0</v>
      </c>
      <c r="D403" s="8">
        <v>0</v>
      </c>
      <c r="E403" s="13" t="str">
        <f t="shared" si="28"/>
        <v/>
      </c>
      <c r="F403" s="13" t="str">
        <f t="shared" si="29"/>
        <v/>
      </c>
      <c r="G403" s="12" t="str">
        <f t="shared" si="30"/>
        <v>0</v>
      </c>
      <c r="H403" s="17" t="str">
        <f t="shared" si="31"/>
        <v/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0</v>
      </c>
      <c r="D405" s="8">
        <v>0</v>
      </c>
      <c r="E405" s="13" t="str">
        <f t="shared" si="28"/>
        <v/>
      </c>
      <c r="F405" s="13" t="str">
        <f t="shared" si="29"/>
        <v/>
      </c>
      <c r="G405" s="12" t="str">
        <f t="shared" si="30"/>
        <v>0</v>
      </c>
      <c r="H405" s="17" t="str">
        <f t="shared" si="31"/>
        <v/>
      </c>
    </row>
    <row r="406" spans="2:8" ht="15" x14ac:dyDescent="0.2">
      <c r="B406" s="5" t="s">
        <v>398</v>
      </c>
      <c r="C406" s="8">
        <v>0</v>
      </c>
      <c r="D406" s="8">
        <v>0</v>
      </c>
      <c r="E406" s="13" t="str">
        <f t="shared" si="28"/>
        <v/>
      </c>
      <c r="F406" s="13" t="str">
        <f t="shared" si="29"/>
        <v/>
      </c>
      <c r="G406" s="12" t="str">
        <f t="shared" si="30"/>
        <v>0</v>
      </c>
      <c r="H406" s="17" t="str">
        <f t="shared" si="31"/>
        <v/>
      </c>
    </row>
    <row r="407" spans="2:8" ht="15" x14ac:dyDescent="0.2">
      <c r="B407" s="5" t="s">
        <v>399</v>
      </c>
      <c r="C407" s="8">
        <v>0</v>
      </c>
      <c r="D407" s="8">
        <v>0</v>
      </c>
      <c r="E407" s="13" t="str">
        <f t="shared" si="28"/>
        <v/>
      </c>
      <c r="F407" s="13" t="str">
        <f t="shared" si="29"/>
        <v/>
      </c>
      <c r="G407" s="12" t="str">
        <f t="shared" si="30"/>
        <v>0</v>
      </c>
      <c r="H407" s="17" t="str">
        <f t="shared" si="31"/>
        <v/>
      </c>
    </row>
    <row r="408" spans="2:8" ht="15" x14ac:dyDescent="0.2">
      <c r="B408" s="5" t="s">
        <v>400</v>
      </c>
      <c r="C408" s="8">
        <v>0</v>
      </c>
      <c r="D408" s="8">
        <v>0</v>
      </c>
      <c r="E408" s="13" t="str">
        <f t="shared" si="28"/>
        <v/>
      </c>
      <c r="F408" s="13" t="str">
        <f t="shared" si="29"/>
        <v/>
      </c>
      <c r="G408" s="12" t="str">
        <f t="shared" si="30"/>
        <v>0</v>
      </c>
      <c r="H408" s="17" t="str">
        <f t="shared" si="31"/>
        <v/>
      </c>
    </row>
    <row r="409" spans="2:8" ht="15" x14ac:dyDescent="0.2">
      <c r="B409" s="5" t="s">
        <v>140</v>
      </c>
      <c r="C409" s="8">
        <v>0</v>
      </c>
      <c r="D409" s="8">
        <v>0</v>
      </c>
      <c r="E409" s="13" t="str">
        <f t="shared" si="28"/>
        <v/>
      </c>
      <c r="F409" s="13" t="str">
        <f t="shared" si="29"/>
        <v/>
      </c>
      <c r="G409" s="12" t="str">
        <f t="shared" si="30"/>
        <v>0</v>
      </c>
      <c r="H409" s="17" t="str">
        <f t="shared" si="31"/>
        <v/>
      </c>
    </row>
    <row r="410" spans="2:8" ht="15" x14ac:dyDescent="0.2">
      <c r="B410" s="5" t="s">
        <v>401</v>
      </c>
      <c r="C410" s="8">
        <v>0</v>
      </c>
      <c r="D410" s="8">
        <v>0</v>
      </c>
      <c r="E410" s="13" t="str">
        <f t="shared" si="28"/>
        <v/>
      </c>
      <c r="F410" s="13" t="str">
        <f t="shared" si="29"/>
        <v/>
      </c>
      <c r="G410" s="12" t="str">
        <f t="shared" si="30"/>
        <v>0</v>
      </c>
      <c r="H410" s="17" t="str">
        <f t="shared" si="31"/>
        <v/>
      </c>
    </row>
    <row r="411" spans="2:8" ht="15" x14ac:dyDescent="0.2">
      <c r="B411" s="5" t="s">
        <v>402</v>
      </c>
      <c r="C411" s="8">
        <v>0</v>
      </c>
      <c r="D411" s="8">
        <v>0</v>
      </c>
      <c r="E411" s="13" t="str">
        <f t="shared" si="28"/>
        <v/>
      </c>
      <c r="F411" s="13" t="str">
        <f t="shared" si="29"/>
        <v/>
      </c>
      <c r="G411" s="12" t="str">
        <f t="shared" si="30"/>
        <v>0</v>
      </c>
      <c r="H411" s="17" t="str">
        <f t="shared" si="31"/>
        <v/>
      </c>
    </row>
    <row r="412" spans="2:8" ht="15" x14ac:dyDescent="0.2">
      <c r="B412" s="5" t="s">
        <v>403</v>
      </c>
      <c r="C412" s="8">
        <v>0</v>
      </c>
      <c r="D412" s="8">
        <v>0</v>
      </c>
      <c r="E412" s="13" t="str">
        <f t="shared" si="28"/>
        <v/>
      </c>
      <c r="F412" s="13" t="str">
        <f t="shared" si="29"/>
        <v/>
      </c>
      <c r="G412" s="12" t="str">
        <f t="shared" si="30"/>
        <v>0</v>
      </c>
      <c r="H412" s="17" t="str">
        <f t="shared" si="31"/>
        <v/>
      </c>
    </row>
    <row r="413" spans="2:8" ht="15" x14ac:dyDescent="0.2">
      <c r="B413" s="5" t="s">
        <v>404</v>
      </c>
      <c r="C413" s="8">
        <v>0</v>
      </c>
      <c r="D413" s="8">
        <v>0</v>
      </c>
      <c r="E413" s="13" t="str">
        <f t="shared" si="28"/>
        <v/>
      </c>
      <c r="F413" s="13" t="str">
        <f t="shared" si="29"/>
        <v/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0</v>
      </c>
      <c r="D414" s="8">
        <v>0</v>
      </c>
      <c r="E414" s="13" t="str">
        <f t="shared" si="28"/>
        <v/>
      </c>
      <c r="F414" s="13" t="str">
        <f t="shared" si="29"/>
        <v/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0</v>
      </c>
      <c r="D416" s="8">
        <v>0</v>
      </c>
      <c r="E416" s="13" t="str">
        <f t="shared" si="28"/>
        <v/>
      </c>
      <c r="F416" s="13" t="str">
        <f t="shared" si="29"/>
        <v/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0</v>
      </c>
      <c r="D419" s="8">
        <v>0</v>
      </c>
      <c r="E419" s="13" t="str">
        <f t="shared" si="28"/>
        <v/>
      </c>
      <c r="F419" s="13" t="str">
        <f t="shared" si="29"/>
        <v/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0</v>
      </c>
      <c r="D420" s="8">
        <v>0</v>
      </c>
      <c r="E420" s="13" t="str">
        <f t="shared" si="28"/>
        <v/>
      </c>
      <c r="F420" s="13" t="str">
        <f t="shared" si="29"/>
        <v/>
      </c>
      <c r="G420" s="12" t="str">
        <f t="shared" si="30"/>
        <v>0</v>
      </c>
      <c r="H420" s="17" t="str">
        <f t="shared" si="31"/>
        <v/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0</v>
      </c>
      <c r="D422" s="8">
        <v>0</v>
      </c>
      <c r="E422" s="13" t="str">
        <f t="shared" si="28"/>
        <v/>
      </c>
      <c r="F422" s="13" t="str">
        <f t="shared" si="29"/>
        <v/>
      </c>
      <c r="G422" s="12" t="str">
        <f t="shared" si="30"/>
        <v>0</v>
      </c>
      <c r="H422" s="17" t="str">
        <f t="shared" si="31"/>
        <v/>
      </c>
    </row>
    <row r="423" spans="2:8" ht="15" x14ac:dyDescent="0.2">
      <c r="B423" s="5" t="s">
        <v>411</v>
      </c>
      <c r="C423" s="8">
        <v>0</v>
      </c>
      <c r="D423" s="8">
        <v>0</v>
      </c>
      <c r="E423" s="13" t="str">
        <f t="shared" si="28"/>
        <v/>
      </c>
      <c r="F423" s="13" t="str">
        <f t="shared" si="29"/>
        <v/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0</v>
      </c>
      <c r="E429" s="13" t="str">
        <f t="shared" si="32"/>
        <v/>
      </c>
      <c r="F429" s="13" t="str">
        <f t="shared" si="33"/>
        <v/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0</v>
      </c>
      <c r="D430" s="8">
        <v>0</v>
      </c>
      <c r="E430" s="13" t="str">
        <f t="shared" si="32"/>
        <v/>
      </c>
      <c r="F430" s="13" t="str">
        <f t="shared" si="33"/>
        <v/>
      </c>
      <c r="G430" s="12" t="str">
        <f t="shared" si="34"/>
        <v>0</v>
      </c>
      <c r="H430" s="17" t="str">
        <f t="shared" si="35"/>
        <v/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0</v>
      </c>
      <c r="D432" s="8">
        <v>0</v>
      </c>
      <c r="E432" s="13" t="str">
        <f t="shared" si="32"/>
        <v/>
      </c>
      <c r="F432" s="13" t="str">
        <f t="shared" si="33"/>
        <v/>
      </c>
      <c r="G432" s="12" t="str">
        <f t="shared" si="34"/>
        <v>0</v>
      </c>
      <c r="H432" s="17" t="str">
        <f t="shared" si="35"/>
        <v/>
      </c>
    </row>
    <row r="433" spans="2:8" ht="15" x14ac:dyDescent="0.2">
      <c r="B433" s="5" t="s">
        <v>163</v>
      </c>
      <c r="C433" s="8">
        <v>0</v>
      </c>
      <c r="D433" s="8">
        <v>0</v>
      </c>
      <c r="E433" s="13" t="str">
        <f t="shared" si="32"/>
        <v/>
      </c>
      <c r="F433" s="13" t="str">
        <f t="shared" si="33"/>
        <v/>
      </c>
      <c r="G433" s="12" t="str">
        <f t="shared" si="34"/>
        <v>0</v>
      </c>
      <c r="H433" s="17" t="str">
        <f t="shared" si="35"/>
        <v/>
      </c>
    </row>
    <row r="434" spans="2:8" ht="30" x14ac:dyDescent="0.2">
      <c r="B434" s="5" t="s">
        <v>419</v>
      </c>
      <c r="C434" s="8">
        <v>0</v>
      </c>
      <c r="D434" s="8">
        <v>0</v>
      </c>
      <c r="E434" s="13" t="str">
        <f t="shared" si="32"/>
        <v/>
      </c>
      <c r="F434" s="13" t="str">
        <f t="shared" si="33"/>
        <v/>
      </c>
      <c r="G434" s="12" t="str">
        <f t="shared" si="34"/>
        <v>0</v>
      </c>
      <c r="H434" s="17" t="str">
        <f t="shared" si="35"/>
        <v/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0</v>
      </c>
      <c r="D437" s="8">
        <v>0</v>
      </c>
      <c r="E437" s="13" t="str">
        <f t="shared" si="32"/>
        <v/>
      </c>
      <c r="F437" s="13" t="str">
        <f t="shared" si="33"/>
        <v/>
      </c>
      <c r="G437" s="12" t="str">
        <f t="shared" si="34"/>
        <v>0</v>
      </c>
      <c r="H437" s="17" t="str">
        <f t="shared" si="35"/>
        <v/>
      </c>
    </row>
    <row r="438" spans="2:8" ht="15" x14ac:dyDescent="0.2">
      <c r="B438" s="5" t="s">
        <v>156</v>
      </c>
      <c r="C438" s="8">
        <v>0</v>
      </c>
      <c r="D438" s="8">
        <v>0</v>
      </c>
      <c r="E438" s="13" t="str">
        <f t="shared" si="32"/>
        <v/>
      </c>
      <c r="F438" s="13" t="str">
        <f t="shared" si="33"/>
        <v/>
      </c>
      <c r="G438" s="12" t="str">
        <f t="shared" si="34"/>
        <v>0</v>
      </c>
      <c r="H438" s="17" t="str">
        <f t="shared" si="35"/>
        <v/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0</v>
      </c>
      <c r="E441" s="13" t="str">
        <f t="shared" si="32"/>
        <v/>
      </c>
      <c r="F441" s="13" t="str">
        <f t="shared" si="33"/>
        <v/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0</v>
      </c>
      <c r="D442" s="8">
        <v>0</v>
      </c>
      <c r="E442" s="13" t="str">
        <f t="shared" si="32"/>
        <v/>
      </c>
      <c r="F442" s="13" t="str">
        <f t="shared" si="33"/>
        <v/>
      </c>
      <c r="G442" s="12" t="str">
        <f t="shared" si="34"/>
        <v>0</v>
      </c>
      <c r="H442" s="17" t="str">
        <f t="shared" si="35"/>
        <v/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0</v>
      </c>
      <c r="E449" s="13" t="str">
        <f t="shared" si="32"/>
        <v/>
      </c>
      <c r="F449" s="13" t="str">
        <f t="shared" si="33"/>
        <v/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0</v>
      </c>
      <c r="E454" s="13" t="str">
        <f t="shared" si="32"/>
        <v/>
      </c>
      <c r="F454" s="13" t="str">
        <f t="shared" si="33"/>
        <v/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0</v>
      </c>
      <c r="E455" s="13" t="str">
        <f t="shared" si="32"/>
        <v/>
      </c>
      <c r="F455" s="13" t="str">
        <f t="shared" si="33"/>
        <v/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0</v>
      </c>
      <c r="D456" s="8">
        <v>0</v>
      </c>
      <c r="E456" s="13" t="str">
        <f t="shared" si="32"/>
        <v/>
      </c>
      <c r="F456" s="13" t="str">
        <f t="shared" si="33"/>
        <v/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0</v>
      </c>
      <c r="D458" s="8">
        <v>0</v>
      </c>
      <c r="E458" s="13" t="str">
        <f t="shared" si="32"/>
        <v/>
      </c>
      <c r="F458" s="13" t="str">
        <f t="shared" si="33"/>
        <v/>
      </c>
      <c r="G458" s="12" t="str">
        <f t="shared" si="34"/>
        <v>0</v>
      </c>
      <c r="H458" s="17" t="str">
        <f t="shared" si="35"/>
        <v/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0</v>
      </c>
      <c r="D460" s="8">
        <v>0</v>
      </c>
      <c r="E460" s="13" t="str">
        <f t="shared" si="32"/>
        <v/>
      </c>
      <c r="F460" s="13" t="str">
        <f t="shared" si="33"/>
        <v/>
      </c>
      <c r="G460" s="12" t="str">
        <f t="shared" si="34"/>
        <v>0</v>
      </c>
      <c r="H460" s="17" t="str">
        <f t="shared" si="35"/>
        <v/>
      </c>
    </row>
    <row r="461" spans="2:8" ht="30" x14ac:dyDescent="0.2">
      <c r="B461" s="5" t="s">
        <v>174</v>
      </c>
      <c r="C461" s="8">
        <v>0</v>
      </c>
      <c r="D461" s="8">
        <v>0</v>
      </c>
      <c r="E461" s="13" t="str">
        <f t="shared" si="32"/>
        <v/>
      </c>
      <c r="F461" s="13" t="str">
        <f t="shared" si="33"/>
        <v/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0</v>
      </c>
      <c r="D463" s="8">
        <v>0</v>
      </c>
      <c r="E463" s="13" t="str">
        <f t="shared" si="32"/>
        <v/>
      </c>
      <c r="F463" s="13" t="str">
        <f t="shared" si="33"/>
        <v/>
      </c>
      <c r="G463" s="12" t="str">
        <f t="shared" si="34"/>
        <v>0</v>
      </c>
      <c r="H463" s="17" t="str">
        <f t="shared" si="35"/>
        <v/>
      </c>
    </row>
    <row r="464" spans="2:8" ht="15" x14ac:dyDescent="0.2">
      <c r="B464" s="5" t="s">
        <v>485</v>
      </c>
      <c r="C464" s="8">
        <v>0</v>
      </c>
      <c r="D464" s="8">
        <v>0</v>
      </c>
      <c r="E464" s="13" t="str">
        <f t="shared" si="32"/>
        <v/>
      </c>
      <c r="F464" s="13" t="str">
        <f t="shared" si="33"/>
        <v/>
      </c>
      <c r="G464" s="12" t="str">
        <f t="shared" si="34"/>
        <v>0</v>
      </c>
      <c r="H464" s="17" t="str">
        <f t="shared" si="35"/>
        <v/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0</v>
      </c>
      <c r="D466" s="8">
        <v>0</v>
      </c>
      <c r="E466" s="13" t="str">
        <f t="shared" si="32"/>
        <v/>
      </c>
      <c r="F466" s="13" t="str">
        <f t="shared" si="33"/>
        <v/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0</v>
      </c>
      <c r="D467" s="8">
        <v>0</v>
      </c>
      <c r="E467" s="13" t="str">
        <f t="shared" si="32"/>
        <v/>
      </c>
      <c r="F467" s="13" t="str">
        <f t="shared" si="33"/>
        <v/>
      </c>
      <c r="G467" s="12" t="str">
        <f t="shared" si="34"/>
        <v>0</v>
      </c>
      <c r="H467" s="17" t="str">
        <f t="shared" si="35"/>
        <v/>
      </c>
    </row>
    <row r="468" spans="2:8" ht="15" x14ac:dyDescent="0.2">
      <c r="B468" s="5" t="s">
        <v>183</v>
      </c>
      <c r="C468" s="8">
        <v>0</v>
      </c>
      <c r="D468" s="8">
        <v>0</v>
      </c>
      <c r="E468" s="13" t="str">
        <f t="shared" si="32"/>
        <v/>
      </c>
      <c r="F468" s="13" t="str">
        <f t="shared" si="33"/>
        <v/>
      </c>
      <c r="G468" s="12" t="str">
        <f t="shared" si="34"/>
        <v>0</v>
      </c>
      <c r="H468" s="17" t="str">
        <f t="shared" si="35"/>
        <v/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0</v>
      </c>
      <c r="D473" s="8">
        <v>0</v>
      </c>
      <c r="E473" s="13" t="str">
        <f t="shared" si="32"/>
        <v/>
      </c>
      <c r="F473" s="13" t="str">
        <f t="shared" si="33"/>
        <v/>
      </c>
      <c r="G473" s="12" t="str">
        <f t="shared" si="34"/>
        <v>0</v>
      </c>
      <c r="H473" s="17" t="str">
        <f t="shared" si="35"/>
        <v/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0</v>
      </c>
      <c r="D475" s="8">
        <v>0</v>
      </c>
      <c r="E475" s="13" t="str">
        <f t="shared" si="32"/>
        <v/>
      </c>
      <c r="F475" s="13" t="str">
        <f t="shared" si="33"/>
        <v/>
      </c>
      <c r="G475" s="12" t="str">
        <f t="shared" si="34"/>
        <v>0</v>
      </c>
      <c r="H475" s="17" t="str">
        <f t="shared" si="35"/>
        <v/>
      </c>
    </row>
    <row r="476" spans="2:8" ht="30" x14ac:dyDescent="0.2">
      <c r="B476" s="5" t="s">
        <v>439</v>
      </c>
      <c r="C476" s="8">
        <v>0</v>
      </c>
      <c r="D476" s="8">
        <v>0</v>
      </c>
      <c r="E476" s="13" t="str">
        <f t="shared" si="32"/>
        <v/>
      </c>
      <c r="F476" s="13" t="str">
        <f t="shared" si="33"/>
        <v/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0</v>
      </c>
      <c r="D478" s="8">
        <v>0</v>
      </c>
      <c r="E478" s="13" t="str">
        <f t="shared" si="32"/>
        <v/>
      </c>
      <c r="F478" s="13" t="str">
        <f t="shared" si="33"/>
        <v/>
      </c>
      <c r="G478" s="12" t="str">
        <f t="shared" si="34"/>
        <v>0</v>
      </c>
      <c r="H478" s="17" t="str">
        <f t="shared" si="35"/>
        <v/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0</v>
      </c>
      <c r="D480" s="8">
        <v>0</v>
      </c>
      <c r="E480" s="13" t="str">
        <f t="shared" si="32"/>
        <v/>
      </c>
      <c r="F480" s="13" t="str">
        <f t="shared" si="33"/>
        <v/>
      </c>
      <c r="G480" s="12" t="str">
        <f t="shared" si="34"/>
        <v>0</v>
      </c>
      <c r="H480" s="17" t="str">
        <f t="shared" si="35"/>
        <v/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0</v>
      </c>
      <c r="D483" s="8">
        <v>0</v>
      </c>
      <c r="E483" s="13" t="str">
        <f t="shared" si="32"/>
        <v/>
      </c>
      <c r="F483" s="13" t="str">
        <f t="shared" si="33"/>
        <v/>
      </c>
      <c r="G483" s="12" t="str">
        <f t="shared" si="34"/>
        <v>0</v>
      </c>
      <c r="H483" s="17" t="str">
        <f t="shared" si="35"/>
        <v/>
      </c>
    </row>
    <row r="484" spans="2:8" ht="30" x14ac:dyDescent="0.2">
      <c r="B484" s="5" t="s">
        <v>185</v>
      </c>
      <c r="C484" s="8">
        <v>0</v>
      </c>
      <c r="D484" s="8">
        <v>0</v>
      </c>
      <c r="E484" s="13" t="str">
        <f t="shared" si="32"/>
        <v/>
      </c>
      <c r="F484" s="13" t="str">
        <f t="shared" si="33"/>
        <v/>
      </c>
      <c r="G484" s="12" t="str">
        <f t="shared" si="34"/>
        <v>0</v>
      </c>
      <c r="H484" s="17" t="str">
        <f t="shared" si="35"/>
        <v/>
      </c>
    </row>
    <row r="485" spans="2:8" ht="15" x14ac:dyDescent="0.2">
      <c r="B485" s="5" t="s">
        <v>444</v>
      </c>
      <c r="C485" s="8">
        <v>0</v>
      </c>
      <c r="D485" s="8">
        <v>0</v>
      </c>
      <c r="E485" s="13" t="str">
        <f t="shared" si="32"/>
        <v/>
      </c>
      <c r="F485" s="13" t="str">
        <f t="shared" si="33"/>
        <v/>
      </c>
      <c r="G485" s="12" t="str">
        <f t="shared" si="34"/>
        <v>0</v>
      </c>
      <c r="H485" s="17" t="str">
        <f t="shared" si="35"/>
        <v/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1</v>
      </c>
      <c r="D488" s="8">
        <v>0</v>
      </c>
      <c r="E488" s="13">
        <f t="shared" ref="E488:E499" si="36">+IF(C488=0,"",C488/C$294)</f>
        <v>4.7619047619047616E-2</v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>
        <f t="shared" ref="H488:H499" si="39">+IF(OR(AND(E488=""),(G488="")),"",E488*G488)</f>
        <v>0</v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0</v>
      </c>
      <c r="D491" s="8">
        <v>0</v>
      </c>
      <c r="E491" s="13" t="str">
        <f t="shared" si="36"/>
        <v/>
      </c>
      <c r="F491" s="13" t="str">
        <f t="shared" si="37"/>
        <v/>
      </c>
      <c r="G491" s="12" t="str">
        <f t="shared" si="38"/>
        <v>0</v>
      </c>
      <c r="H491" s="17" t="str">
        <f t="shared" si="39"/>
        <v/>
      </c>
    </row>
    <row r="492" spans="2:8" ht="15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0</v>
      </c>
      <c r="D493" s="8">
        <v>0</v>
      </c>
      <c r="E493" s="13" t="str">
        <f t="shared" si="36"/>
        <v/>
      </c>
      <c r="F493" s="13" t="str">
        <f t="shared" si="37"/>
        <v/>
      </c>
      <c r="G493" s="12" t="str">
        <f t="shared" si="38"/>
        <v>0</v>
      </c>
      <c r="H493" s="17" t="str">
        <f t="shared" si="39"/>
        <v/>
      </c>
    </row>
    <row r="494" spans="2:8" ht="15" x14ac:dyDescent="0.2">
      <c r="B494" s="5" t="s">
        <v>449</v>
      </c>
      <c r="C494" s="8">
        <v>0</v>
      </c>
      <c r="D494" s="8">
        <v>2</v>
      </c>
      <c r="E494" s="13" t="str">
        <f t="shared" si="36"/>
        <v/>
      </c>
      <c r="F494" s="13">
        <f t="shared" si="37"/>
        <v>0.10526315789473684</v>
      </c>
      <c r="G494" s="12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450</v>
      </c>
      <c r="C495" s="8">
        <v>0</v>
      </c>
      <c r="D495" s="8">
        <v>0</v>
      </c>
      <c r="E495" s="13" t="str">
        <f t="shared" si="36"/>
        <v/>
      </c>
      <c r="F495" s="13" t="str">
        <f t="shared" si="37"/>
        <v/>
      </c>
      <c r="G495" s="12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0</v>
      </c>
      <c r="D497" s="8">
        <v>0</v>
      </c>
      <c r="E497" s="13" t="str">
        <f t="shared" si="36"/>
        <v/>
      </c>
      <c r="F497" s="13" t="str">
        <f t="shared" si="37"/>
        <v/>
      </c>
      <c r="G497" s="12" t="str">
        <f t="shared" si="38"/>
        <v>0</v>
      </c>
      <c r="H497" s="17" t="str">
        <f t="shared" si="39"/>
        <v/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9</v>
      </c>
      <c r="D505" s="40">
        <f>SUM(D506:D530)</f>
        <v>54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5</v>
      </c>
      <c r="H505" s="39">
        <f>+IF(OR(AND(E505=""),(G505="")),"",E505*G505)</f>
        <v>5</v>
      </c>
    </row>
    <row r="506" spans="2:8" ht="15" x14ac:dyDescent="0.2">
      <c r="B506" s="5" t="s">
        <v>455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188</v>
      </c>
      <c r="C507" s="8">
        <v>0</v>
      </c>
      <c r="D507" s="8">
        <v>1</v>
      </c>
      <c r="E507" s="13" t="str">
        <f t="shared" ref="E507:E530" si="40">+IF(C507=0,"",C507/C$505)</f>
        <v/>
      </c>
      <c r="F507" s="13">
        <f t="shared" ref="F507:F530" si="41">+IF(D507=0,"",D507/D$505)</f>
        <v>1.8518518518518517E-2</v>
      </c>
      <c r="G507" s="12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456</v>
      </c>
      <c r="C508" s="8">
        <v>0</v>
      </c>
      <c r="D508" s="8">
        <v>0</v>
      </c>
      <c r="E508" s="13" t="str">
        <f t="shared" si="40"/>
        <v/>
      </c>
      <c r="F508" s="13" t="str">
        <f t="shared" si="41"/>
        <v/>
      </c>
      <c r="G508" s="12" t="str">
        <f t="shared" si="42"/>
        <v>0</v>
      </c>
      <c r="H508" s="17" t="str">
        <f t="shared" si="43"/>
        <v/>
      </c>
    </row>
    <row r="509" spans="2:8" ht="15" x14ac:dyDescent="0.2">
      <c r="B509" s="5" t="s">
        <v>457</v>
      </c>
      <c r="C509" s="8">
        <v>0</v>
      </c>
      <c r="D509" s="8">
        <v>0</v>
      </c>
      <c r="E509" s="13" t="str">
        <f t="shared" si="40"/>
        <v/>
      </c>
      <c r="F509" s="13" t="str">
        <f t="shared" si="41"/>
        <v/>
      </c>
      <c r="G509" s="12" t="str">
        <f t="shared" si="42"/>
        <v>0</v>
      </c>
      <c r="H509" s="17" t="str">
        <f t="shared" si="43"/>
        <v/>
      </c>
    </row>
    <row r="510" spans="2:8" ht="15" x14ac:dyDescent="0.2">
      <c r="B510" s="5" t="s">
        <v>189</v>
      </c>
      <c r="C510" s="8">
        <v>0</v>
      </c>
      <c r="D510" s="8">
        <v>0</v>
      </c>
      <c r="E510" s="13" t="str">
        <f t="shared" si="40"/>
        <v/>
      </c>
      <c r="F510" s="13" t="str">
        <f t="shared" si="41"/>
        <v/>
      </c>
      <c r="G510" s="12" t="str">
        <f t="shared" si="42"/>
        <v>0</v>
      </c>
      <c r="H510" s="17" t="str">
        <f t="shared" si="43"/>
        <v/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0</v>
      </c>
      <c r="D512" s="8">
        <v>0</v>
      </c>
      <c r="E512" s="13" t="str">
        <f t="shared" si="40"/>
        <v/>
      </c>
      <c r="F512" s="13" t="str">
        <f t="shared" si="41"/>
        <v/>
      </c>
      <c r="G512" s="12" t="str">
        <f t="shared" si="42"/>
        <v>0</v>
      </c>
      <c r="H512" s="17" t="str">
        <f t="shared" si="43"/>
        <v/>
      </c>
    </row>
    <row r="513" spans="2:8" ht="15" x14ac:dyDescent="0.2">
      <c r="B513" s="5" t="s">
        <v>458</v>
      </c>
      <c r="C513" s="8">
        <v>0</v>
      </c>
      <c r="D513" s="8">
        <v>0</v>
      </c>
      <c r="E513" s="13" t="str">
        <f t="shared" si="40"/>
        <v/>
      </c>
      <c r="F513" s="13" t="str">
        <f t="shared" si="41"/>
        <v/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0</v>
      </c>
      <c r="D514" s="8">
        <v>0</v>
      </c>
      <c r="E514" s="13" t="str">
        <f t="shared" si="40"/>
        <v/>
      </c>
      <c r="F514" s="13" t="str">
        <f t="shared" si="41"/>
        <v/>
      </c>
      <c r="G514" s="12" t="str">
        <f t="shared" si="42"/>
        <v>0</v>
      </c>
      <c r="H514" s="17" t="str">
        <f t="shared" si="43"/>
        <v/>
      </c>
    </row>
    <row r="515" spans="2:8" ht="15" x14ac:dyDescent="0.2">
      <c r="B515" s="5" t="s">
        <v>488</v>
      </c>
      <c r="C515" s="8">
        <v>0</v>
      </c>
      <c r="D515" s="8">
        <v>0</v>
      </c>
      <c r="E515" s="13" t="str">
        <f t="shared" si="40"/>
        <v/>
      </c>
      <c r="F515" s="13" t="str">
        <f t="shared" si="41"/>
        <v/>
      </c>
      <c r="G515" s="12" t="str">
        <f t="shared" si="42"/>
        <v>0</v>
      </c>
      <c r="H515" s="17" t="str">
        <f t="shared" si="43"/>
        <v/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0</v>
      </c>
      <c r="D517" s="8">
        <v>0</v>
      </c>
      <c r="E517" s="13" t="str">
        <f t="shared" si="40"/>
        <v/>
      </c>
      <c r="F517" s="13" t="str">
        <f t="shared" si="41"/>
        <v/>
      </c>
      <c r="G517" s="12" t="str">
        <f t="shared" si="42"/>
        <v>0</v>
      </c>
      <c r="H517" s="17" t="str">
        <f t="shared" si="43"/>
        <v/>
      </c>
    </row>
    <row r="518" spans="2:8" ht="15" x14ac:dyDescent="0.2">
      <c r="B518" s="5" t="s">
        <v>191</v>
      </c>
      <c r="C518" s="8">
        <v>0</v>
      </c>
      <c r="D518" s="8">
        <v>0</v>
      </c>
      <c r="E518" s="13" t="str">
        <f t="shared" si="40"/>
        <v/>
      </c>
      <c r="F518" s="13" t="str">
        <f t="shared" si="41"/>
        <v/>
      </c>
      <c r="G518" s="12" t="str">
        <f t="shared" si="42"/>
        <v>0</v>
      </c>
      <c r="H518" s="17" t="str">
        <f t="shared" si="43"/>
        <v/>
      </c>
    </row>
    <row r="519" spans="2:8" ht="15" x14ac:dyDescent="0.2">
      <c r="B519" s="5" t="s">
        <v>193</v>
      </c>
      <c r="C519" s="8">
        <v>0</v>
      </c>
      <c r="D519" s="8">
        <v>0</v>
      </c>
      <c r="E519" s="13" t="str">
        <f t="shared" si="40"/>
        <v/>
      </c>
      <c r="F519" s="13" t="str">
        <f t="shared" si="41"/>
        <v/>
      </c>
      <c r="G519" s="12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9</v>
      </c>
      <c r="D521" s="8">
        <v>53</v>
      </c>
      <c r="E521" s="13">
        <f t="shared" si="40"/>
        <v>1</v>
      </c>
      <c r="F521" s="13">
        <f t="shared" si="41"/>
        <v>0.98148148148148151</v>
      </c>
      <c r="G521" s="12">
        <f t="shared" si="42"/>
        <v>4.8888888888888893</v>
      </c>
      <c r="H521" s="17">
        <f t="shared" si="43"/>
        <v>4.8888888888888893</v>
      </c>
    </row>
    <row r="522" spans="2:8" ht="25.5" customHeight="1" x14ac:dyDescent="0.2">
      <c r="B522" s="5" t="s">
        <v>194</v>
      </c>
      <c r="C522" s="8">
        <v>0</v>
      </c>
      <c r="D522" s="8">
        <v>0</v>
      </c>
      <c r="E522" s="13" t="str">
        <f t="shared" si="40"/>
        <v/>
      </c>
      <c r="F522" s="13" t="str">
        <f t="shared" si="41"/>
        <v/>
      </c>
      <c r="G522" s="12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463</v>
      </c>
      <c r="C523" s="8">
        <v>0</v>
      </c>
      <c r="D523" s="8">
        <v>0</v>
      </c>
      <c r="E523" s="13" t="str">
        <f t="shared" si="40"/>
        <v/>
      </c>
      <c r="F523" s="13" t="str">
        <f t="shared" si="41"/>
        <v/>
      </c>
      <c r="G523" s="12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195</v>
      </c>
      <c r="C524" s="8">
        <v>0</v>
      </c>
      <c r="D524" s="8">
        <v>0</v>
      </c>
      <c r="E524" s="13" t="str">
        <f t="shared" si="40"/>
        <v/>
      </c>
      <c r="F524" s="13" t="str">
        <f t="shared" si="41"/>
        <v/>
      </c>
      <c r="G524" s="12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0</v>
      </c>
      <c r="D526" s="8">
        <v>0</v>
      </c>
      <c r="E526" s="13" t="str">
        <f t="shared" si="40"/>
        <v/>
      </c>
      <c r="F526" s="13" t="str">
        <f t="shared" si="41"/>
        <v/>
      </c>
      <c r="G526" s="12" t="str">
        <f t="shared" si="42"/>
        <v>0</v>
      </c>
      <c r="H526" s="17" t="str">
        <f t="shared" si="43"/>
        <v/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0</v>
      </c>
      <c r="D529" s="8">
        <v>0</v>
      </c>
      <c r="E529" s="13" t="str">
        <f t="shared" si="40"/>
        <v/>
      </c>
      <c r="F529" s="13" t="str">
        <f t="shared" si="41"/>
        <v/>
      </c>
      <c r="G529" s="12" t="str">
        <f t="shared" si="42"/>
        <v>0</v>
      </c>
      <c r="H529" s="17" t="str">
        <f t="shared" si="43"/>
        <v/>
      </c>
    </row>
    <row r="530" spans="2:8" ht="15" x14ac:dyDescent="0.2">
      <c r="B530" s="5" t="s">
        <v>468</v>
      </c>
      <c r="C530" s="8">
        <v>0</v>
      </c>
      <c r="D530" s="8">
        <v>0</v>
      </c>
      <c r="E530" s="13" t="str">
        <f t="shared" si="40"/>
        <v/>
      </c>
      <c r="F530" s="13" t="str">
        <f t="shared" si="41"/>
        <v/>
      </c>
      <c r="G530" s="12" t="str">
        <f t="shared" si="42"/>
        <v>0</v>
      </c>
      <c r="H530" s="17" t="str">
        <f t="shared" si="43"/>
        <v/>
      </c>
    </row>
    <row r="531" spans="2:8" x14ac:dyDescent="0.2">
      <c r="B531" s="14" t="s">
        <v>571</v>
      </c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549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508</v>
      </c>
      <c r="C8" s="18">
        <f>+C18+C70+C151+C294+C505</f>
        <v>1308</v>
      </c>
      <c r="D8" s="18">
        <f>+D18+D70+D151+D294+D505</f>
        <v>1245</v>
      </c>
      <c r="E8" s="19">
        <f>SUM(E9:E13)</f>
        <v>1</v>
      </c>
      <c r="F8" s="19">
        <f>SUM(F9:F13)</f>
        <v>1</v>
      </c>
      <c r="G8" s="16">
        <f>+(D8-C8)/C8</f>
        <v>-4.8165137614678902E-2</v>
      </c>
      <c r="H8" s="32">
        <f>+E8*G8</f>
        <v>-4.8165137614678902E-2</v>
      </c>
    </row>
    <row r="9" spans="2:8" x14ac:dyDescent="0.2">
      <c r="B9" s="46" t="str">
        <f>+B18</f>
        <v>Total Vacantes en ocupaciones de nivel Directivo</v>
      </c>
      <c r="C9" s="33">
        <f>+C18</f>
        <v>8</v>
      </c>
      <c r="D9" s="33">
        <f>+D18</f>
        <v>8</v>
      </c>
      <c r="E9" s="34">
        <f>C9/$C$8</f>
        <v>6.1162079510703364E-3</v>
      </c>
      <c r="F9" s="34">
        <f>D9/$D$8</f>
        <v>6.4257028112449802E-3</v>
      </c>
      <c r="G9" s="12">
        <f>+IF(OR(AND(D9=0),(C9=0)),"0",((D9-C9)/C9))</f>
        <v>0</v>
      </c>
      <c r="H9" s="17">
        <f>+IF(OR(AND(E9=""),(G9="")),"",E9*G9)</f>
        <v>0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120</v>
      </c>
      <c r="D10" s="33">
        <f>+D70</f>
        <v>205</v>
      </c>
      <c r="E10" s="34">
        <f>C10/$C$8</f>
        <v>9.1743119266055051E-2</v>
      </c>
      <c r="F10" s="34">
        <f>D10/$D$8</f>
        <v>0.1646586345381526</v>
      </c>
      <c r="G10" s="12">
        <f>+IF(OR(AND(D10=0),(C10=0)),"0",((D10-C10)/C10))</f>
        <v>0.70833333333333337</v>
      </c>
      <c r="H10" s="17">
        <f>+IF(OR(AND(E10=""),(G10="")),"",E10*G10)</f>
        <v>6.4984709480122332E-2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167</v>
      </c>
      <c r="D11" s="33">
        <f>+D151</f>
        <v>74</v>
      </c>
      <c r="E11" s="34">
        <f>C11/$C$8</f>
        <v>0.12767584097859327</v>
      </c>
      <c r="F11" s="34">
        <f>D11/$D$8</f>
        <v>5.9437751004016062E-2</v>
      </c>
      <c r="G11" s="12">
        <f>+IF(OR(AND(D11=0),(C11=0)),"0",((D11-C11)/C11))</f>
        <v>-0.55688622754491013</v>
      </c>
      <c r="H11" s="17">
        <f>+IF(OR(AND(E11=""),(G11="")),"",E11*G11)</f>
        <v>-7.1100917431192651E-2</v>
      </c>
    </row>
    <row r="12" spans="2:8" x14ac:dyDescent="0.2">
      <c r="B12" s="46" t="str">
        <f>+B294</f>
        <v>Total Vacantes  en ocupaciones de nivel Calificados</v>
      </c>
      <c r="C12" s="33">
        <f>+C294</f>
        <v>791</v>
      </c>
      <c r="D12" s="33">
        <f>+D294</f>
        <v>177</v>
      </c>
      <c r="E12" s="34">
        <f>C12/$C$8</f>
        <v>0.60474006116207946</v>
      </c>
      <c r="F12" s="34">
        <f>D12/$D$8</f>
        <v>0.14216867469879518</v>
      </c>
      <c r="G12" s="12">
        <f>+IF(OR(AND(D12=0),(C12=0)),"0",((D12-C12)/C12))</f>
        <v>-0.77623261694058154</v>
      </c>
      <c r="H12" s="17">
        <f>+IF(OR(AND(E12=""),(G12="")),"",E12*G12)</f>
        <v>-0.4694189602446483</v>
      </c>
    </row>
    <row r="13" spans="2:8" x14ac:dyDescent="0.2">
      <c r="B13" s="46" t="str">
        <f>+B505</f>
        <v>Total Vacantes en ocupaciones de nivel Elemental</v>
      </c>
      <c r="C13" s="33">
        <f>+C505</f>
        <v>222</v>
      </c>
      <c r="D13" s="33">
        <f>+D505</f>
        <v>781</v>
      </c>
      <c r="E13" s="34">
        <f>C13/$C$8</f>
        <v>0.16972477064220184</v>
      </c>
      <c r="F13" s="34">
        <f>D13/$D$8</f>
        <v>0.62730923694779117</v>
      </c>
      <c r="G13" s="12">
        <f>+IF(OR(AND(D13=0),(C13=0)),"0",((D13-C13)/C13))</f>
        <v>2.5180180180180178</v>
      </c>
      <c r="H13" s="17">
        <f>+IF(OR(AND(E13=""),(G13="")),"",E13*G13)</f>
        <v>0.42737003058103973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8</v>
      </c>
      <c r="D18" s="36">
        <f>SUM(D19:D64)</f>
        <v>8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</v>
      </c>
      <c r="H18" s="39">
        <f>+IF(OR(AND(E18=""),(G18="")),"",E18*G18)</f>
        <v>0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0</v>
      </c>
      <c r="D23" s="8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7" t="str">
        <f t="shared" si="3"/>
        <v/>
      </c>
    </row>
    <row r="24" spans="2:8" ht="20.100000000000001" customHeight="1" x14ac:dyDescent="0.2">
      <c r="B24" s="5" t="s">
        <v>200</v>
      </c>
      <c r="C24" s="8">
        <v>0</v>
      </c>
      <c r="D24" s="8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1</v>
      </c>
      <c r="D25" s="8">
        <v>0</v>
      </c>
      <c r="E25" s="11">
        <f t="shared" si="0"/>
        <v>0.125</v>
      </c>
      <c r="F25" s="11" t="str">
        <f t="shared" si="1"/>
        <v/>
      </c>
      <c r="G25" s="12" t="str">
        <f t="shared" si="2"/>
        <v>0</v>
      </c>
      <c r="H25" s="17">
        <f t="shared" si="3"/>
        <v>0</v>
      </c>
    </row>
    <row r="26" spans="2:8" ht="20.100000000000001" customHeight="1" x14ac:dyDescent="0.2">
      <c r="B26" s="5" t="s">
        <v>7</v>
      </c>
      <c r="C26" s="8">
        <v>1</v>
      </c>
      <c r="D26" s="8">
        <v>0</v>
      </c>
      <c r="E26" s="11">
        <f t="shared" si="0"/>
        <v>0.125</v>
      </c>
      <c r="F26" s="11" t="str">
        <f t="shared" si="1"/>
        <v/>
      </c>
      <c r="G26" s="12" t="str">
        <f t="shared" si="2"/>
        <v>0</v>
      </c>
      <c r="H26" s="17">
        <f t="shared" si="3"/>
        <v>0</v>
      </c>
    </row>
    <row r="27" spans="2:8" ht="20.100000000000001" customHeight="1" x14ac:dyDescent="0.2">
      <c r="B27" s="5" t="s">
        <v>4</v>
      </c>
      <c r="C27" s="8">
        <v>0</v>
      </c>
      <c r="D27" s="8">
        <v>1</v>
      </c>
      <c r="E27" s="11" t="str">
        <f t="shared" si="0"/>
        <v/>
      </c>
      <c r="F27" s="11">
        <f t="shared" si="1"/>
        <v>0.125</v>
      </c>
      <c r="G27" s="12" t="str">
        <f t="shared" si="2"/>
        <v>0</v>
      </c>
      <c r="H27" s="17" t="str">
        <f t="shared" si="3"/>
        <v/>
      </c>
    </row>
    <row r="28" spans="2:8" ht="20.100000000000001" customHeight="1" x14ac:dyDescent="0.2">
      <c r="B28" s="5" t="s">
        <v>6</v>
      </c>
      <c r="C28" s="8">
        <v>2</v>
      </c>
      <c r="D28" s="8">
        <v>2</v>
      </c>
      <c r="E28" s="11">
        <f t="shared" si="0"/>
        <v>0.25</v>
      </c>
      <c r="F28" s="11">
        <f t="shared" si="1"/>
        <v>0.25</v>
      </c>
      <c r="G28" s="12">
        <f t="shared" si="2"/>
        <v>0</v>
      </c>
      <c r="H28" s="17">
        <f t="shared" si="3"/>
        <v>0</v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1</v>
      </c>
      <c r="D32" s="8">
        <v>0</v>
      </c>
      <c r="E32" s="11">
        <f t="shared" si="0"/>
        <v>0.125</v>
      </c>
      <c r="F32" s="11" t="str">
        <f t="shared" si="1"/>
        <v/>
      </c>
      <c r="G32" s="12" t="str">
        <f t="shared" si="2"/>
        <v>0</v>
      </c>
      <c r="H32" s="17">
        <f t="shared" si="3"/>
        <v>0</v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0</v>
      </c>
      <c r="D34" s="8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7" t="str">
        <f t="shared" si="3"/>
        <v/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0</v>
      </c>
      <c r="D36" s="8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0</v>
      </c>
      <c r="D37" s="8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7" t="str">
        <f t="shared" si="3"/>
        <v/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0</v>
      </c>
      <c r="D42" s="8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7" t="str">
        <f t="shared" si="3"/>
        <v/>
      </c>
    </row>
    <row r="43" spans="2:8" ht="20.100000000000001" customHeight="1" x14ac:dyDescent="0.2">
      <c r="B43" s="5" t="s">
        <v>212</v>
      </c>
      <c r="C43" s="8">
        <v>1</v>
      </c>
      <c r="D43" s="8">
        <v>0</v>
      </c>
      <c r="E43" s="11">
        <f t="shared" si="0"/>
        <v>0.125</v>
      </c>
      <c r="F43" s="11" t="str">
        <f t="shared" si="1"/>
        <v/>
      </c>
      <c r="G43" s="12" t="str">
        <f t="shared" si="2"/>
        <v>0</v>
      </c>
      <c r="H43" s="17">
        <f t="shared" si="3"/>
        <v>0</v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0</v>
      </c>
      <c r="D48" s="8">
        <v>1</v>
      </c>
      <c r="E48" s="11" t="str">
        <f t="shared" si="0"/>
        <v/>
      </c>
      <c r="F48" s="11">
        <f t="shared" si="1"/>
        <v>0.125</v>
      </c>
      <c r="G48" s="12" t="str">
        <f t="shared" si="2"/>
        <v>0</v>
      </c>
      <c r="H48" s="17" t="str">
        <f t="shared" si="3"/>
        <v/>
      </c>
    </row>
    <row r="49" spans="2:8" ht="20.100000000000001" customHeight="1" x14ac:dyDescent="0.2">
      <c r="B49" s="5" t="s">
        <v>17</v>
      </c>
      <c r="C49" s="8">
        <v>0</v>
      </c>
      <c r="D49" s="8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0</v>
      </c>
      <c r="D50" s="8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1</v>
      </c>
      <c r="D51" s="8">
        <v>0</v>
      </c>
      <c r="E51" s="11">
        <f t="shared" si="0"/>
        <v>0.125</v>
      </c>
      <c r="F51" s="11" t="str">
        <f t="shared" si="1"/>
        <v/>
      </c>
      <c r="G51" s="12" t="str">
        <f t="shared" si="2"/>
        <v>0</v>
      </c>
      <c r="H51" s="17">
        <f t="shared" si="3"/>
        <v>0</v>
      </c>
    </row>
    <row r="52" spans="2:8" ht="20.100000000000001" customHeight="1" x14ac:dyDescent="0.2">
      <c r="B52" s="5" t="s">
        <v>15</v>
      </c>
      <c r="C52" s="8">
        <v>0</v>
      </c>
      <c r="D52" s="8">
        <v>1</v>
      </c>
      <c r="E52" s="11" t="str">
        <f t="shared" si="0"/>
        <v/>
      </c>
      <c r="F52" s="11">
        <f t="shared" si="1"/>
        <v>0.125</v>
      </c>
      <c r="G52" s="12" t="str">
        <f t="shared" si="2"/>
        <v>0</v>
      </c>
      <c r="H52" s="17" t="str">
        <f t="shared" si="3"/>
        <v/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1</v>
      </c>
      <c r="D60" s="8">
        <v>1</v>
      </c>
      <c r="E60" s="11">
        <f t="shared" si="0"/>
        <v>0.125</v>
      </c>
      <c r="F60" s="11">
        <f t="shared" si="1"/>
        <v>0.125</v>
      </c>
      <c r="G60" s="12">
        <f t="shared" si="2"/>
        <v>0</v>
      </c>
      <c r="H60" s="17">
        <f t="shared" si="3"/>
        <v>0</v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0</v>
      </c>
      <c r="D62" s="8">
        <v>1</v>
      </c>
      <c r="E62" s="11" t="str">
        <f t="shared" si="0"/>
        <v/>
      </c>
      <c r="F62" s="11">
        <f t="shared" si="1"/>
        <v>0.125</v>
      </c>
      <c r="G62" s="12" t="str">
        <f t="shared" si="2"/>
        <v>0</v>
      </c>
      <c r="H62" s="17" t="str">
        <f t="shared" si="3"/>
        <v/>
      </c>
    </row>
    <row r="63" spans="2:8" ht="20.100000000000001" customHeight="1" x14ac:dyDescent="0.2">
      <c r="B63" s="5" t="s">
        <v>221</v>
      </c>
      <c r="C63" s="8">
        <v>0</v>
      </c>
      <c r="D63" s="8">
        <v>1</v>
      </c>
      <c r="E63" s="11" t="str">
        <f t="shared" si="0"/>
        <v/>
      </c>
      <c r="F63" s="11">
        <f t="shared" si="1"/>
        <v>0.125</v>
      </c>
      <c r="G63" s="12" t="str">
        <f t="shared" si="2"/>
        <v>0</v>
      </c>
      <c r="H63" s="17" t="str">
        <f t="shared" si="3"/>
        <v/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120</v>
      </c>
      <c r="D70" s="40">
        <f>SUM(D71:D145)</f>
        <v>205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0.70833333333333337</v>
      </c>
      <c r="H70" s="39">
        <f>+IF(OR(AND(E70=""),(G70="")),"",E70*G70)</f>
        <v>0.70833333333333337</v>
      </c>
    </row>
    <row r="71" spans="2:8" ht="15" x14ac:dyDescent="0.2">
      <c r="B71" s="5" t="s">
        <v>21</v>
      </c>
      <c r="C71" s="8">
        <v>4</v>
      </c>
      <c r="D71" s="8">
        <v>1</v>
      </c>
      <c r="E71" s="13">
        <f>+IF(C71=0,"",C71/C$70)</f>
        <v>3.3333333333333333E-2</v>
      </c>
      <c r="F71" s="13">
        <f>+IF(D71=0,"",D71/D$70)</f>
        <v>4.8780487804878049E-3</v>
      </c>
      <c r="G71" s="12">
        <f>+IF(OR(AND(D71=0),(C71=0)),"0",((D71-C71)/C71))</f>
        <v>-0.75</v>
      </c>
      <c r="H71" s="17">
        <f>+IF(OR(AND(E71=""),(G71="")),"",E71*G71)</f>
        <v>-2.5000000000000001E-2</v>
      </c>
    </row>
    <row r="72" spans="2:8" ht="15" x14ac:dyDescent="0.2">
      <c r="B72" s="5" t="s">
        <v>22</v>
      </c>
      <c r="C72" s="8">
        <v>1</v>
      </c>
      <c r="D72" s="8">
        <v>2</v>
      </c>
      <c r="E72" s="13">
        <f t="shared" ref="E72:E135" si="4">+IF(C72=0,"",C72/C$70)</f>
        <v>8.3333333333333332E-3</v>
      </c>
      <c r="F72" s="13">
        <f t="shared" ref="F72:F135" si="5">+IF(D72=0,"",D72/D$70)</f>
        <v>9.7560975609756097E-3</v>
      </c>
      <c r="G72" s="12">
        <f t="shared" ref="G72:G135" si="6">+IF(OR(AND(D72=0),(C72=0)),"0",((D72-C72)/C72))</f>
        <v>1</v>
      </c>
      <c r="H72" s="17">
        <f t="shared" ref="H72:H135" si="7">+IF(OR(AND(E72=""),(G72="")),"",E72*G72)</f>
        <v>8.3333333333333332E-3</v>
      </c>
    </row>
    <row r="73" spans="2:8" ht="15" x14ac:dyDescent="0.2">
      <c r="B73" s="5" t="s">
        <v>23</v>
      </c>
      <c r="C73" s="8">
        <v>5</v>
      </c>
      <c r="D73" s="8">
        <v>3</v>
      </c>
      <c r="E73" s="13">
        <f t="shared" si="4"/>
        <v>4.1666666666666664E-2</v>
      </c>
      <c r="F73" s="13">
        <f t="shared" si="5"/>
        <v>1.4634146341463415E-2</v>
      </c>
      <c r="G73" s="12">
        <f t="shared" si="6"/>
        <v>-0.4</v>
      </c>
      <c r="H73" s="17">
        <f t="shared" si="7"/>
        <v>-1.6666666666666666E-2</v>
      </c>
    </row>
    <row r="74" spans="2:8" ht="15" x14ac:dyDescent="0.2">
      <c r="B74" s="5" t="s">
        <v>223</v>
      </c>
      <c r="C74" s="8">
        <v>9</v>
      </c>
      <c r="D74" s="8">
        <v>3</v>
      </c>
      <c r="E74" s="13">
        <f t="shared" si="4"/>
        <v>7.4999999999999997E-2</v>
      </c>
      <c r="F74" s="13">
        <f t="shared" si="5"/>
        <v>1.4634146341463415E-2</v>
      </c>
      <c r="G74" s="12">
        <f t="shared" si="6"/>
        <v>-0.66666666666666663</v>
      </c>
      <c r="H74" s="17">
        <f t="shared" si="7"/>
        <v>-4.9999999999999996E-2</v>
      </c>
    </row>
    <row r="75" spans="2:8" ht="15" x14ac:dyDescent="0.2">
      <c r="B75" s="5" t="s">
        <v>24</v>
      </c>
      <c r="C75" s="8">
        <v>2</v>
      </c>
      <c r="D75" s="8">
        <v>3</v>
      </c>
      <c r="E75" s="13">
        <f t="shared" si="4"/>
        <v>1.6666666666666666E-2</v>
      </c>
      <c r="F75" s="13">
        <f t="shared" si="5"/>
        <v>1.4634146341463415E-2</v>
      </c>
      <c r="G75" s="12">
        <f t="shared" si="6"/>
        <v>0.5</v>
      </c>
      <c r="H75" s="17">
        <f t="shared" si="7"/>
        <v>8.3333333333333332E-3</v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2</v>
      </c>
      <c r="D77" s="8">
        <v>0</v>
      </c>
      <c r="E77" s="13">
        <f t="shared" si="4"/>
        <v>1.6666666666666666E-2</v>
      </c>
      <c r="F77" s="13" t="str">
        <f t="shared" si="5"/>
        <v/>
      </c>
      <c r="G77" s="12" t="str">
        <f t="shared" si="6"/>
        <v>0</v>
      </c>
      <c r="H77" s="17">
        <f t="shared" si="7"/>
        <v>0</v>
      </c>
    </row>
    <row r="78" spans="2:8" ht="15" x14ac:dyDescent="0.2">
      <c r="B78" s="5" t="s">
        <v>226</v>
      </c>
      <c r="C78" s="8">
        <v>0</v>
      </c>
      <c r="D78" s="8">
        <v>0</v>
      </c>
      <c r="E78" s="13" t="str">
        <f t="shared" si="4"/>
        <v/>
      </c>
      <c r="F78" s="13" t="str">
        <f t="shared" si="5"/>
        <v/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0</v>
      </c>
      <c r="D80" s="8">
        <v>0</v>
      </c>
      <c r="E80" s="13" t="str">
        <f t="shared" si="4"/>
        <v/>
      </c>
      <c r="F80" s="13" t="str">
        <f t="shared" si="5"/>
        <v/>
      </c>
      <c r="G80" s="12" t="str">
        <f t="shared" si="6"/>
        <v>0</v>
      </c>
      <c r="H80" s="17" t="str">
        <f t="shared" si="7"/>
        <v/>
      </c>
    </row>
    <row r="81" spans="2:8" ht="15" x14ac:dyDescent="0.2">
      <c r="B81" s="5" t="s">
        <v>25</v>
      </c>
      <c r="C81" s="8">
        <v>0</v>
      </c>
      <c r="D81" s="8">
        <v>0</v>
      </c>
      <c r="E81" s="13" t="str">
        <f t="shared" si="4"/>
        <v/>
      </c>
      <c r="F81" s="13" t="str">
        <f t="shared" si="5"/>
        <v/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3</v>
      </c>
      <c r="D82" s="8">
        <v>0</v>
      </c>
      <c r="E82" s="13">
        <f t="shared" si="4"/>
        <v>2.5000000000000001E-2</v>
      </c>
      <c r="F82" s="13" t="str">
        <f t="shared" si="5"/>
        <v/>
      </c>
      <c r="G82" s="12" t="str">
        <f t="shared" si="6"/>
        <v>0</v>
      </c>
      <c r="H82" s="17">
        <f t="shared" si="7"/>
        <v>0</v>
      </c>
    </row>
    <row r="83" spans="2:8" ht="15" x14ac:dyDescent="0.2">
      <c r="B83" s="5" t="s">
        <v>230</v>
      </c>
      <c r="C83" s="8">
        <v>7</v>
      </c>
      <c r="D83" s="8">
        <v>5</v>
      </c>
      <c r="E83" s="13">
        <f t="shared" si="4"/>
        <v>5.8333333333333334E-2</v>
      </c>
      <c r="F83" s="13">
        <f t="shared" si="5"/>
        <v>2.4390243902439025E-2</v>
      </c>
      <c r="G83" s="12">
        <f t="shared" si="6"/>
        <v>-0.2857142857142857</v>
      </c>
      <c r="H83" s="17">
        <f t="shared" si="7"/>
        <v>-1.6666666666666666E-2</v>
      </c>
    </row>
    <row r="84" spans="2:8" ht="15" x14ac:dyDescent="0.2">
      <c r="B84" s="5" t="s">
        <v>231</v>
      </c>
      <c r="C84" s="8">
        <v>1</v>
      </c>
      <c r="D84" s="8">
        <v>0</v>
      </c>
      <c r="E84" s="13">
        <f t="shared" si="4"/>
        <v>8.3333333333333332E-3</v>
      </c>
      <c r="F84" s="13" t="str">
        <f t="shared" si="5"/>
        <v/>
      </c>
      <c r="G84" s="12" t="str">
        <f t="shared" si="6"/>
        <v>0</v>
      </c>
      <c r="H84" s="17">
        <f t="shared" si="7"/>
        <v>0</v>
      </c>
    </row>
    <row r="85" spans="2:8" ht="15" x14ac:dyDescent="0.2">
      <c r="B85" s="5" t="s">
        <v>29</v>
      </c>
      <c r="C85" s="8">
        <v>1</v>
      </c>
      <c r="D85" s="8">
        <v>0</v>
      </c>
      <c r="E85" s="13">
        <f t="shared" si="4"/>
        <v>8.3333333333333332E-3</v>
      </c>
      <c r="F85" s="13" t="str">
        <f t="shared" si="5"/>
        <v/>
      </c>
      <c r="G85" s="12" t="str">
        <f t="shared" si="6"/>
        <v>0</v>
      </c>
      <c r="H85" s="17">
        <f t="shared" si="7"/>
        <v>0</v>
      </c>
    </row>
    <row r="86" spans="2:8" ht="15" x14ac:dyDescent="0.2">
      <c r="B86" s="5" t="s">
        <v>232</v>
      </c>
      <c r="C86" s="8">
        <v>1</v>
      </c>
      <c r="D86" s="8">
        <v>0</v>
      </c>
      <c r="E86" s="13">
        <f t="shared" si="4"/>
        <v>8.3333333333333332E-3</v>
      </c>
      <c r="F86" s="13" t="str">
        <f t="shared" si="5"/>
        <v/>
      </c>
      <c r="G86" s="12" t="str">
        <f t="shared" si="6"/>
        <v>0</v>
      </c>
      <c r="H86" s="17">
        <f t="shared" si="7"/>
        <v>0</v>
      </c>
    </row>
    <row r="87" spans="2:8" ht="15" x14ac:dyDescent="0.2">
      <c r="B87" s="5" t="s">
        <v>233</v>
      </c>
      <c r="C87" s="8">
        <v>1</v>
      </c>
      <c r="D87" s="8">
        <v>0</v>
      </c>
      <c r="E87" s="13">
        <f t="shared" si="4"/>
        <v>8.3333333333333332E-3</v>
      </c>
      <c r="F87" s="13" t="str">
        <f t="shared" si="5"/>
        <v/>
      </c>
      <c r="G87" s="12" t="str">
        <f t="shared" si="6"/>
        <v>0</v>
      </c>
      <c r="H87" s="17">
        <f t="shared" si="7"/>
        <v>0</v>
      </c>
    </row>
    <row r="88" spans="2:8" ht="15" x14ac:dyDescent="0.2">
      <c r="B88" s="5" t="s">
        <v>234</v>
      </c>
      <c r="C88" s="8">
        <v>3</v>
      </c>
      <c r="D88" s="8">
        <v>4</v>
      </c>
      <c r="E88" s="13">
        <f t="shared" si="4"/>
        <v>2.5000000000000001E-2</v>
      </c>
      <c r="F88" s="13">
        <f t="shared" si="5"/>
        <v>1.9512195121951219E-2</v>
      </c>
      <c r="G88" s="12">
        <f t="shared" si="6"/>
        <v>0.33333333333333331</v>
      </c>
      <c r="H88" s="17">
        <f t="shared" si="7"/>
        <v>8.3333333333333332E-3</v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5</v>
      </c>
      <c r="D92" s="8">
        <v>4</v>
      </c>
      <c r="E92" s="13">
        <f t="shared" si="4"/>
        <v>4.1666666666666664E-2</v>
      </c>
      <c r="F92" s="13">
        <f t="shared" si="5"/>
        <v>1.9512195121951219E-2</v>
      </c>
      <c r="G92" s="12">
        <f t="shared" si="6"/>
        <v>-0.2</v>
      </c>
      <c r="H92" s="17">
        <f t="shared" si="7"/>
        <v>-8.3333333333333332E-3</v>
      </c>
    </row>
    <row r="93" spans="2:8" ht="15" x14ac:dyDescent="0.2">
      <c r="B93" s="5" t="s">
        <v>470</v>
      </c>
      <c r="C93" s="8">
        <v>0</v>
      </c>
      <c r="D93" s="8">
        <v>6</v>
      </c>
      <c r="E93" s="13" t="str">
        <f t="shared" si="4"/>
        <v/>
      </c>
      <c r="F93" s="13">
        <f t="shared" si="5"/>
        <v>2.9268292682926831E-2</v>
      </c>
      <c r="G93" s="12" t="str">
        <f t="shared" si="6"/>
        <v>0</v>
      </c>
      <c r="H93" s="17" t="str">
        <f t="shared" si="7"/>
        <v/>
      </c>
    </row>
    <row r="94" spans="2:8" ht="15" x14ac:dyDescent="0.2">
      <c r="B94" s="5" t="s">
        <v>26</v>
      </c>
      <c r="C94" s="8">
        <v>1</v>
      </c>
      <c r="D94" s="8">
        <v>3</v>
      </c>
      <c r="E94" s="13">
        <f t="shared" si="4"/>
        <v>8.3333333333333332E-3</v>
      </c>
      <c r="F94" s="13">
        <f t="shared" si="5"/>
        <v>1.4634146341463415E-2</v>
      </c>
      <c r="G94" s="12">
        <f t="shared" si="6"/>
        <v>2</v>
      </c>
      <c r="H94" s="17">
        <f t="shared" si="7"/>
        <v>1.6666666666666666E-2</v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0</v>
      </c>
      <c r="D97" s="8">
        <v>0</v>
      </c>
      <c r="E97" s="13" t="str">
        <f t="shared" si="4"/>
        <v/>
      </c>
      <c r="F97" s="13" t="str">
        <f t="shared" si="5"/>
        <v/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0</v>
      </c>
      <c r="D98" s="8">
        <v>0</v>
      </c>
      <c r="E98" s="13" t="str">
        <f t="shared" si="4"/>
        <v/>
      </c>
      <c r="F98" s="13" t="str">
        <f t="shared" si="5"/>
        <v/>
      </c>
      <c r="G98" s="12" t="str">
        <f t="shared" si="6"/>
        <v>0</v>
      </c>
      <c r="H98" s="17" t="str">
        <f t="shared" si="7"/>
        <v/>
      </c>
    </row>
    <row r="99" spans="2:8" ht="15" x14ac:dyDescent="0.2">
      <c r="B99" s="5" t="s">
        <v>240</v>
      </c>
      <c r="C99" s="8">
        <v>2</v>
      </c>
      <c r="D99" s="8">
        <v>1</v>
      </c>
      <c r="E99" s="13">
        <f t="shared" si="4"/>
        <v>1.6666666666666666E-2</v>
      </c>
      <c r="F99" s="13">
        <f t="shared" si="5"/>
        <v>4.8780487804878049E-3</v>
      </c>
      <c r="G99" s="12">
        <f t="shared" si="6"/>
        <v>-0.5</v>
      </c>
      <c r="H99" s="17">
        <f t="shared" si="7"/>
        <v>-8.3333333333333332E-3</v>
      </c>
    </row>
    <row r="100" spans="2:8" ht="15" x14ac:dyDescent="0.2">
      <c r="B100" s="5" t="s">
        <v>241</v>
      </c>
      <c r="C100" s="8">
        <v>0</v>
      </c>
      <c r="D100" s="8">
        <v>0</v>
      </c>
      <c r="E100" s="13" t="str">
        <f t="shared" si="4"/>
        <v/>
      </c>
      <c r="F100" s="13" t="str">
        <f t="shared" si="5"/>
        <v/>
      </c>
      <c r="G100" s="12" t="str">
        <f t="shared" si="6"/>
        <v>0</v>
      </c>
      <c r="H100" s="17" t="str">
        <f t="shared" si="7"/>
        <v/>
      </c>
    </row>
    <row r="101" spans="2:8" ht="15" x14ac:dyDescent="0.2">
      <c r="B101" s="5" t="s">
        <v>242</v>
      </c>
      <c r="C101" s="8">
        <v>0</v>
      </c>
      <c r="D101" s="8">
        <v>5</v>
      </c>
      <c r="E101" s="13" t="str">
        <f t="shared" si="4"/>
        <v/>
      </c>
      <c r="F101" s="13">
        <f t="shared" si="5"/>
        <v>2.4390243902439025E-2</v>
      </c>
      <c r="G101" s="12" t="str">
        <f t="shared" si="6"/>
        <v>0</v>
      </c>
      <c r="H101" s="17" t="str">
        <f t="shared" si="7"/>
        <v/>
      </c>
    </row>
    <row r="102" spans="2:8" ht="15" x14ac:dyDescent="0.2">
      <c r="B102" s="5" t="s">
        <v>243</v>
      </c>
      <c r="C102" s="8">
        <v>2</v>
      </c>
      <c r="D102" s="8">
        <v>7</v>
      </c>
      <c r="E102" s="13">
        <f t="shared" si="4"/>
        <v>1.6666666666666666E-2</v>
      </c>
      <c r="F102" s="13">
        <f t="shared" si="5"/>
        <v>3.4146341463414637E-2</v>
      </c>
      <c r="G102" s="12">
        <f t="shared" si="6"/>
        <v>2.5</v>
      </c>
      <c r="H102" s="17">
        <f t="shared" si="7"/>
        <v>4.1666666666666664E-2</v>
      </c>
    </row>
    <row r="103" spans="2:8" ht="15" x14ac:dyDescent="0.2">
      <c r="B103" s="5" t="s">
        <v>244</v>
      </c>
      <c r="C103" s="8">
        <v>2</v>
      </c>
      <c r="D103" s="8">
        <v>0</v>
      </c>
      <c r="E103" s="13">
        <f t="shared" si="4"/>
        <v>1.6666666666666666E-2</v>
      </c>
      <c r="F103" s="13" t="str">
        <f t="shared" si="5"/>
        <v/>
      </c>
      <c r="G103" s="12" t="str">
        <f t="shared" si="6"/>
        <v>0</v>
      </c>
      <c r="H103" s="17">
        <f t="shared" si="7"/>
        <v>0</v>
      </c>
    </row>
    <row r="104" spans="2:8" ht="15" x14ac:dyDescent="0.2">
      <c r="B104" s="5" t="s">
        <v>35</v>
      </c>
      <c r="C104" s="8">
        <v>1</v>
      </c>
      <c r="D104" s="8">
        <v>0</v>
      </c>
      <c r="E104" s="13">
        <f t="shared" si="4"/>
        <v>8.3333333333333332E-3</v>
      </c>
      <c r="F104" s="13" t="str">
        <f t="shared" si="5"/>
        <v/>
      </c>
      <c r="G104" s="12" t="str">
        <f t="shared" si="6"/>
        <v>0</v>
      </c>
      <c r="H104" s="17">
        <f t="shared" si="7"/>
        <v>0</v>
      </c>
    </row>
    <row r="105" spans="2:8" ht="15" x14ac:dyDescent="0.2">
      <c r="B105" s="5" t="s">
        <v>245</v>
      </c>
      <c r="C105" s="8">
        <v>0</v>
      </c>
      <c r="D105" s="8">
        <v>0</v>
      </c>
      <c r="E105" s="13" t="str">
        <f t="shared" si="4"/>
        <v/>
      </c>
      <c r="F105" s="13" t="str">
        <f t="shared" si="5"/>
        <v/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1</v>
      </c>
      <c r="D107" s="8">
        <v>1</v>
      </c>
      <c r="E107" s="13">
        <f t="shared" si="4"/>
        <v>8.3333333333333332E-3</v>
      </c>
      <c r="F107" s="13">
        <f t="shared" si="5"/>
        <v>4.8780487804878049E-3</v>
      </c>
      <c r="G107" s="12">
        <f t="shared" si="6"/>
        <v>0</v>
      </c>
      <c r="H107" s="17">
        <f t="shared" si="7"/>
        <v>0</v>
      </c>
    </row>
    <row r="108" spans="2:8" ht="15" x14ac:dyDescent="0.2">
      <c r="B108" s="5" t="s">
        <v>32</v>
      </c>
      <c r="C108" s="8">
        <v>3</v>
      </c>
      <c r="D108" s="8">
        <v>1</v>
      </c>
      <c r="E108" s="13">
        <f t="shared" si="4"/>
        <v>2.5000000000000001E-2</v>
      </c>
      <c r="F108" s="13">
        <f t="shared" si="5"/>
        <v>4.8780487804878049E-3</v>
      </c>
      <c r="G108" s="12">
        <f t="shared" si="6"/>
        <v>-0.66666666666666663</v>
      </c>
      <c r="H108" s="17">
        <f t="shared" si="7"/>
        <v>-1.6666666666666666E-2</v>
      </c>
    </row>
    <row r="109" spans="2:8" ht="15" x14ac:dyDescent="0.2">
      <c r="B109" s="5" t="s">
        <v>248</v>
      </c>
      <c r="C109" s="8">
        <v>0</v>
      </c>
      <c r="D109" s="8">
        <v>2</v>
      </c>
      <c r="E109" s="13" t="str">
        <f t="shared" si="4"/>
        <v/>
      </c>
      <c r="F109" s="13">
        <f t="shared" si="5"/>
        <v>9.7560975609756097E-3</v>
      </c>
      <c r="G109" s="12" t="str">
        <f t="shared" si="6"/>
        <v>0</v>
      </c>
      <c r="H109" s="17" t="str">
        <f t="shared" si="7"/>
        <v/>
      </c>
    </row>
    <row r="110" spans="2:8" ht="15" x14ac:dyDescent="0.2">
      <c r="B110" s="5" t="s">
        <v>33</v>
      </c>
      <c r="C110" s="8">
        <v>0</v>
      </c>
      <c r="D110" s="8">
        <v>3</v>
      </c>
      <c r="E110" s="13" t="str">
        <f t="shared" si="4"/>
        <v/>
      </c>
      <c r="F110" s="13">
        <f t="shared" si="5"/>
        <v>1.4634146341463415E-2</v>
      </c>
      <c r="G110" s="12" t="str">
        <f t="shared" si="6"/>
        <v>0</v>
      </c>
      <c r="H110" s="17" t="str">
        <f t="shared" si="7"/>
        <v/>
      </c>
    </row>
    <row r="111" spans="2:8" ht="15" x14ac:dyDescent="0.2">
      <c r="B111" s="5" t="s">
        <v>31</v>
      </c>
      <c r="C111" s="8">
        <v>0</v>
      </c>
      <c r="D111" s="8">
        <v>3</v>
      </c>
      <c r="E111" s="13" t="str">
        <f t="shared" si="4"/>
        <v/>
      </c>
      <c r="F111" s="13">
        <f t="shared" si="5"/>
        <v>1.4634146341463415E-2</v>
      </c>
      <c r="G111" s="12" t="str">
        <f t="shared" si="6"/>
        <v>0</v>
      </c>
      <c r="H111" s="17" t="str">
        <f t="shared" si="7"/>
        <v/>
      </c>
    </row>
    <row r="112" spans="2:8" ht="15" x14ac:dyDescent="0.2">
      <c r="B112" s="5" t="s">
        <v>34</v>
      </c>
      <c r="C112" s="8">
        <v>1</v>
      </c>
      <c r="D112" s="8">
        <v>4</v>
      </c>
      <c r="E112" s="13">
        <f t="shared" si="4"/>
        <v>8.3333333333333332E-3</v>
      </c>
      <c r="F112" s="13">
        <f t="shared" si="5"/>
        <v>1.9512195121951219E-2</v>
      </c>
      <c r="G112" s="12">
        <f t="shared" si="6"/>
        <v>3</v>
      </c>
      <c r="H112" s="17">
        <f t="shared" si="7"/>
        <v>2.5000000000000001E-2</v>
      </c>
    </row>
    <row r="113" spans="2:8" ht="15" x14ac:dyDescent="0.2">
      <c r="B113" s="5" t="s">
        <v>249</v>
      </c>
      <c r="C113" s="8">
        <v>6</v>
      </c>
      <c r="D113" s="8">
        <v>5</v>
      </c>
      <c r="E113" s="13">
        <f t="shared" si="4"/>
        <v>0.05</v>
      </c>
      <c r="F113" s="13">
        <f t="shared" si="5"/>
        <v>2.4390243902439025E-2</v>
      </c>
      <c r="G113" s="12">
        <f t="shared" si="6"/>
        <v>-0.16666666666666666</v>
      </c>
      <c r="H113" s="17">
        <f t="shared" si="7"/>
        <v>-8.3333333333333332E-3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1</v>
      </c>
      <c r="D115" s="8">
        <v>1</v>
      </c>
      <c r="E115" s="13">
        <f t="shared" si="4"/>
        <v>8.3333333333333332E-3</v>
      </c>
      <c r="F115" s="13">
        <f t="shared" si="5"/>
        <v>4.8780487804878049E-3</v>
      </c>
      <c r="G115" s="12">
        <f t="shared" si="6"/>
        <v>0</v>
      </c>
      <c r="H115" s="17">
        <f t="shared" si="7"/>
        <v>0</v>
      </c>
    </row>
    <row r="116" spans="2:8" ht="15" x14ac:dyDescent="0.2">
      <c r="B116" s="5" t="s">
        <v>250</v>
      </c>
      <c r="C116" s="8">
        <v>0</v>
      </c>
      <c r="D116" s="8">
        <v>1</v>
      </c>
      <c r="E116" s="13" t="str">
        <f t="shared" si="4"/>
        <v/>
      </c>
      <c r="F116" s="13">
        <f t="shared" si="5"/>
        <v>4.8780487804878049E-3</v>
      </c>
      <c r="G116" s="12" t="str">
        <f t="shared" si="6"/>
        <v>0</v>
      </c>
      <c r="H116" s="17" t="str">
        <f t="shared" si="7"/>
        <v/>
      </c>
    </row>
    <row r="117" spans="2:8" ht="15" x14ac:dyDescent="0.2">
      <c r="B117" s="5" t="s">
        <v>251</v>
      </c>
      <c r="C117" s="8">
        <v>0</v>
      </c>
      <c r="D117" s="8">
        <v>0</v>
      </c>
      <c r="E117" s="13" t="str">
        <f t="shared" si="4"/>
        <v/>
      </c>
      <c r="F117" s="13" t="str">
        <f t="shared" si="5"/>
        <v/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22</v>
      </c>
      <c r="D118" s="8">
        <v>94</v>
      </c>
      <c r="E118" s="13">
        <f t="shared" si="4"/>
        <v>0.18333333333333332</v>
      </c>
      <c r="F118" s="13">
        <f t="shared" si="5"/>
        <v>0.45853658536585368</v>
      </c>
      <c r="G118" s="12">
        <f t="shared" si="6"/>
        <v>3.2727272727272729</v>
      </c>
      <c r="H118" s="17">
        <f t="shared" si="7"/>
        <v>0.6</v>
      </c>
    </row>
    <row r="119" spans="2:8" ht="15" x14ac:dyDescent="0.2">
      <c r="B119" s="5" t="s">
        <v>253</v>
      </c>
      <c r="C119" s="8">
        <v>0</v>
      </c>
      <c r="D119" s="8">
        <v>5</v>
      </c>
      <c r="E119" s="13" t="str">
        <f t="shared" si="4"/>
        <v/>
      </c>
      <c r="F119" s="13">
        <f t="shared" si="5"/>
        <v>2.4390243902439025E-2</v>
      </c>
      <c r="G119" s="12" t="str">
        <f t="shared" si="6"/>
        <v>0</v>
      </c>
      <c r="H119" s="17" t="str">
        <f t="shared" si="7"/>
        <v/>
      </c>
    </row>
    <row r="120" spans="2:8" ht="15" x14ac:dyDescent="0.2">
      <c r="B120" s="5" t="s">
        <v>254</v>
      </c>
      <c r="C120" s="8">
        <v>0</v>
      </c>
      <c r="D120" s="8">
        <v>32</v>
      </c>
      <c r="E120" s="13" t="str">
        <f t="shared" si="4"/>
        <v/>
      </c>
      <c r="F120" s="13">
        <f t="shared" si="5"/>
        <v>0.15609756097560976</v>
      </c>
      <c r="G120" s="12" t="str">
        <f t="shared" si="6"/>
        <v>0</v>
      </c>
      <c r="H120" s="17" t="str">
        <f t="shared" si="7"/>
        <v/>
      </c>
    </row>
    <row r="121" spans="2:8" ht="15" x14ac:dyDescent="0.2">
      <c r="B121" s="5" t="s">
        <v>36</v>
      </c>
      <c r="C121" s="8">
        <v>1</v>
      </c>
      <c r="D121" s="8">
        <v>0</v>
      </c>
      <c r="E121" s="13">
        <f t="shared" si="4"/>
        <v>8.3333333333333332E-3</v>
      </c>
      <c r="F121" s="13" t="str">
        <f t="shared" si="5"/>
        <v/>
      </c>
      <c r="G121" s="12" t="str">
        <f t="shared" si="6"/>
        <v>0</v>
      </c>
      <c r="H121" s="17">
        <f t="shared" si="7"/>
        <v>0</v>
      </c>
    </row>
    <row r="122" spans="2:8" ht="15" x14ac:dyDescent="0.2">
      <c r="B122" s="5" t="s">
        <v>40</v>
      </c>
      <c r="C122" s="8">
        <v>1</v>
      </c>
      <c r="D122" s="8">
        <v>0</v>
      </c>
      <c r="E122" s="13">
        <f t="shared" si="4"/>
        <v>8.3333333333333332E-3</v>
      </c>
      <c r="F122" s="13" t="str">
        <f t="shared" si="5"/>
        <v/>
      </c>
      <c r="G122" s="12" t="str">
        <f t="shared" si="6"/>
        <v>0</v>
      </c>
      <c r="H122" s="17">
        <f t="shared" si="7"/>
        <v>0</v>
      </c>
    </row>
    <row r="123" spans="2:8" ht="15" x14ac:dyDescent="0.2">
      <c r="B123" s="5" t="s">
        <v>38</v>
      </c>
      <c r="C123" s="8">
        <v>26</v>
      </c>
      <c r="D123" s="8">
        <v>1</v>
      </c>
      <c r="E123" s="13">
        <f t="shared" si="4"/>
        <v>0.21666666666666667</v>
      </c>
      <c r="F123" s="13">
        <f t="shared" si="5"/>
        <v>4.8780487804878049E-3</v>
      </c>
      <c r="G123" s="12">
        <f t="shared" si="6"/>
        <v>-0.96153846153846156</v>
      </c>
      <c r="H123" s="17">
        <f t="shared" si="7"/>
        <v>-0.20833333333333334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1</v>
      </c>
      <c r="D125" s="8">
        <v>0</v>
      </c>
      <c r="E125" s="13">
        <f t="shared" si="4"/>
        <v>8.3333333333333332E-3</v>
      </c>
      <c r="F125" s="13" t="str">
        <f t="shared" si="5"/>
        <v/>
      </c>
      <c r="G125" s="12" t="str">
        <f t="shared" si="6"/>
        <v>0</v>
      </c>
      <c r="H125" s="17">
        <f t="shared" si="7"/>
        <v>0</v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0</v>
      </c>
      <c r="D127" s="8">
        <v>0</v>
      </c>
      <c r="E127" s="13" t="str">
        <f t="shared" si="4"/>
        <v/>
      </c>
      <c r="F127" s="13" t="str">
        <f t="shared" si="5"/>
        <v/>
      </c>
      <c r="G127" s="12" t="str">
        <f t="shared" si="6"/>
        <v>0</v>
      </c>
      <c r="H127" s="17" t="str">
        <f t="shared" si="7"/>
        <v/>
      </c>
    </row>
    <row r="128" spans="2:8" ht="15" x14ac:dyDescent="0.2">
      <c r="B128" s="5" t="s">
        <v>258</v>
      </c>
      <c r="C128" s="8">
        <v>0</v>
      </c>
      <c r="D128" s="8">
        <v>0</v>
      </c>
      <c r="E128" s="13" t="str">
        <f t="shared" si="4"/>
        <v/>
      </c>
      <c r="F128" s="13" t="str">
        <f t="shared" si="5"/>
        <v/>
      </c>
      <c r="G128" s="12" t="str">
        <f t="shared" si="6"/>
        <v>0</v>
      </c>
      <c r="H128" s="17" t="str">
        <f t="shared" si="7"/>
        <v/>
      </c>
    </row>
    <row r="129" spans="2:8" ht="30" x14ac:dyDescent="0.2">
      <c r="B129" s="5" t="s">
        <v>259</v>
      </c>
      <c r="C129" s="8">
        <v>0</v>
      </c>
      <c r="D129" s="8">
        <v>1</v>
      </c>
      <c r="E129" s="13" t="str">
        <f t="shared" si="4"/>
        <v/>
      </c>
      <c r="F129" s="13">
        <f t="shared" si="5"/>
        <v>4.8780487804878049E-3</v>
      </c>
      <c r="G129" s="12" t="str">
        <f t="shared" si="6"/>
        <v>0</v>
      </c>
      <c r="H129" s="17" t="str">
        <f t="shared" si="7"/>
        <v/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0</v>
      </c>
      <c r="D131" s="8">
        <v>0</v>
      </c>
      <c r="E131" s="13" t="str">
        <f t="shared" si="4"/>
        <v/>
      </c>
      <c r="F131" s="13" t="str">
        <f t="shared" si="5"/>
        <v/>
      </c>
      <c r="G131" s="12" t="str">
        <f t="shared" si="6"/>
        <v>0</v>
      </c>
      <c r="H131" s="17" t="str">
        <f t="shared" si="7"/>
        <v/>
      </c>
    </row>
    <row r="132" spans="2:8" ht="15" x14ac:dyDescent="0.2">
      <c r="B132" s="5" t="s">
        <v>51</v>
      </c>
      <c r="C132" s="8">
        <v>0</v>
      </c>
      <c r="D132" s="8">
        <v>0</v>
      </c>
      <c r="E132" s="13" t="str">
        <f t="shared" si="4"/>
        <v/>
      </c>
      <c r="F132" s="13" t="str">
        <f t="shared" si="5"/>
        <v/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3</v>
      </c>
      <c r="D134" s="8">
        <v>2</v>
      </c>
      <c r="E134" s="13">
        <f t="shared" si="4"/>
        <v>2.5000000000000001E-2</v>
      </c>
      <c r="F134" s="13">
        <f t="shared" si="5"/>
        <v>9.7560975609756097E-3</v>
      </c>
      <c r="G134" s="12">
        <f t="shared" si="6"/>
        <v>-0.33333333333333331</v>
      </c>
      <c r="H134" s="17">
        <f t="shared" si="7"/>
        <v>-8.3333333333333332E-3</v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1</v>
      </c>
      <c r="D137" s="8">
        <v>0</v>
      </c>
      <c r="E137" s="13">
        <f t="shared" si="8"/>
        <v>8.3333333333333332E-3</v>
      </c>
      <c r="F137" s="13" t="str">
        <f t="shared" si="9"/>
        <v/>
      </c>
      <c r="G137" s="12" t="str">
        <f t="shared" si="10"/>
        <v>0</v>
      </c>
      <c r="H137" s="17">
        <f t="shared" si="11"/>
        <v>0</v>
      </c>
    </row>
    <row r="138" spans="2:8" ht="15" x14ac:dyDescent="0.2">
      <c r="B138" s="5" t="s">
        <v>262</v>
      </c>
      <c r="C138" s="8">
        <v>0</v>
      </c>
      <c r="D138" s="8">
        <v>1</v>
      </c>
      <c r="E138" s="13" t="str">
        <f t="shared" si="8"/>
        <v/>
      </c>
      <c r="F138" s="13">
        <f t="shared" si="9"/>
        <v>4.8780487804878049E-3</v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0</v>
      </c>
      <c r="D139" s="8">
        <v>0</v>
      </c>
      <c r="E139" s="13" t="str">
        <f t="shared" si="8"/>
        <v/>
      </c>
      <c r="F139" s="13" t="str">
        <f t="shared" si="9"/>
        <v/>
      </c>
      <c r="G139" s="12" t="str">
        <f t="shared" si="10"/>
        <v>0</v>
      </c>
      <c r="H139" s="17" t="str">
        <f t="shared" si="11"/>
        <v/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0</v>
      </c>
      <c r="D142" s="8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7" t="str">
        <f t="shared" si="11"/>
        <v/>
      </c>
    </row>
    <row r="143" spans="2:8" ht="15" x14ac:dyDescent="0.2">
      <c r="B143" s="5" t="s">
        <v>50</v>
      </c>
      <c r="C143" s="8">
        <v>0</v>
      </c>
      <c r="D143" s="8">
        <v>1</v>
      </c>
      <c r="E143" s="13" t="str">
        <f t="shared" si="8"/>
        <v/>
      </c>
      <c r="F143" s="13">
        <f t="shared" si="9"/>
        <v>4.8780487804878049E-3</v>
      </c>
      <c r="G143" s="12" t="str">
        <f t="shared" si="10"/>
        <v>0</v>
      </c>
      <c r="H143" s="17" t="str">
        <f t="shared" si="11"/>
        <v/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167</v>
      </c>
      <c r="D151" s="40">
        <f>SUM(D152:D288)</f>
        <v>74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-0.55688622754491013</v>
      </c>
      <c r="H151" s="39">
        <f>+IF(OR(AND(E151=""),(G151="")),"",E151*G151)</f>
        <v>-0.55688622754491013</v>
      </c>
    </row>
    <row r="152" spans="2:8" ht="15" x14ac:dyDescent="0.2">
      <c r="B152" s="7" t="s">
        <v>55</v>
      </c>
      <c r="C152" s="8">
        <v>2</v>
      </c>
      <c r="D152" s="8">
        <v>2</v>
      </c>
      <c r="E152" s="13">
        <f>+IF(C152=0,"",C152/C$151)</f>
        <v>1.1976047904191617E-2</v>
      </c>
      <c r="F152" s="13">
        <f>+IF(D152=0,"",D152/D$151)</f>
        <v>2.7027027027027029E-2</v>
      </c>
      <c r="G152" s="12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7" t="s">
        <v>59</v>
      </c>
      <c r="C153" s="8">
        <v>0</v>
      </c>
      <c r="D153" s="8">
        <v>1</v>
      </c>
      <c r="E153" s="13" t="str">
        <f t="shared" ref="E153:E216" si="12">+IF(C153=0,"",C153/C$151)</f>
        <v/>
      </c>
      <c r="F153" s="13">
        <f t="shared" ref="F153:F216" si="13">+IF(D153=0,"",D153/D$151)</f>
        <v>1.3513513513513514E-2</v>
      </c>
      <c r="G153" s="12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7" t="s">
        <v>266</v>
      </c>
      <c r="C154" s="8">
        <v>0</v>
      </c>
      <c r="D154" s="8">
        <v>2</v>
      </c>
      <c r="E154" s="13" t="str">
        <f t="shared" si="12"/>
        <v/>
      </c>
      <c r="F154" s="13">
        <f t="shared" si="13"/>
        <v>2.7027027027027029E-2</v>
      </c>
      <c r="G154" s="12" t="str">
        <f t="shared" si="14"/>
        <v>0</v>
      </c>
      <c r="H154" s="17" t="str">
        <f t="shared" si="15"/>
        <v/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1</v>
      </c>
      <c r="D156" s="8">
        <v>1</v>
      </c>
      <c r="E156" s="13">
        <f t="shared" si="12"/>
        <v>5.9880239520958087E-3</v>
      </c>
      <c r="F156" s="13">
        <f t="shared" si="13"/>
        <v>1.3513513513513514E-2</v>
      </c>
      <c r="G156" s="12">
        <f t="shared" si="14"/>
        <v>0</v>
      </c>
      <c r="H156" s="17">
        <f t="shared" si="15"/>
        <v>0</v>
      </c>
    </row>
    <row r="157" spans="2:8" ht="15" x14ac:dyDescent="0.2">
      <c r="B157" s="7" t="s">
        <v>54</v>
      </c>
      <c r="C157" s="8">
        <v>81</v>
      </c>
      <c r="D157" s="8">
        <v>5</v>
      </c>
      <c r="E157" s="13">
        <f t="shared" si="12"/>
        <v>0.48502994011976047</v>
      </c>
      <c r="F157" s="13">
        <f t="shared" si="13"/>
        <v>6.7567567567567571E-2</v>
      </c>
      <c r="G157" s="12">
        <f t="shared" si="14"/>
        <v>-0.93827160493827155</v>
      </c>
      <c r="H157" s="17">
        <f t="shared" si="15"/>
        <v>-0.45508982035928142</v>
      </c>
    </row>
    <row r="158" spans="2:8" ht="15" x14ac:dyDescent="0.2">
      <c r="B158" s="7" t="s">
        <v>60</v>
      </c>
      <c r="C158" s="8">
        <v>0</v>
      </c>
      <c r="D158" s="8">
        <v>0</v>
      </c>
      <c r="E158" s="13" t="str">
        <f t="shared" si="12"/>
        <v/>
      </c>
      <c r="F158" s="13" t="str">
        <f t="shared" si="13"/>
        <v/>
      </c>
      <c r="G158" s="12" t="str">
        <f t="shared" si="14"/>
        <v>0</v>
      </c>
      <c r="H158" s="17" t="str">
        <f t="shared" si="15"/>
        <v/>
      </c>
    </row>
    <row r="159" spans="2:8" ht="15" x14ac:dyDescent="0.2">
      <c r="B159" s="7" t="s">
        <v>269</v>
      </c>
      <c r="C159" s="8">
        <v>0</v>
      </c>
      <c r="D159" s="8">
        <v>1</v>
      </c>
      <c r="E159" s="13" t="str">
        <f t="shared" si="12"/>
        <v/>
      </c>
      <c r="F159" s="13">
        <f t="shared" si="13"/>
        <v>1.3513513513513514E-2</v>
      </c>
      <c r="G159" s="12" t="str">
        <f t="shared" si="14"/>
        <v>0</v>
      </c>
      <c r="H159" s="17" t="str">
        <f t="shared" si="15"/>
        <v/>
      </c>
    </row>
    <row r="160" spans="2:8" ht="15" x14ac:dyDescent="0.2">
      <c r="B160" s="7" t="s">
        <v>56</v>
      </c>
      <c r="C160" s="8">
        <v>0</v>
      </c>
      <c r="D160" s="8">
        <v>0</v>
      </c>
      <c r="E160" s="13" t="str">
        <f t="shared" si="12"/>
        <v/>
      </c>
      <c r="F160" s="13" t="str">
        <f t="shared" si="13"/>
        <v/>
      </c>
      <c r="G160" s="12" t="str">
        <f t="shared" si="14"/>
        <v>0</v>
      </c>
      <c r="H160" s="17" t="str">
        <f t="shared" si="15"/>
        <v/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1</v>
      </c>
      <c r="E162" s="13" t="str">
        <f t="shared" si="12"/>
        <v/>
      </c>
      <c r="F162" s="13">
        <f t="shared" si="13"/>
        <v>1.3513513513513514E-2</v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2</v>
      </c>
      <c r="D163" s="8">
        <v>0</v>
      </c>
      <c r="E163" s="13">
        <f t="shared" si="12"/>
        <v>1.1976047904191617E-2</v>
      </c>
      <c r="F163" s="13" t="str">
        <f t="shared" si="13"/>
        <v/>
      </c>
      <c r="G163" s="12" t="str">
        <f t="shared" si="14"/>
        <v>0</v>
      </c>
      <c r="H163" s="17">
        <f t="shared" si="15"/>
        <v>0</v>
      </c>
    </row>
    <row r="164" spans="2:8" ht="15" x14ac:dyDescent="0.2">
      <c r="B164" s="7" t="s">
        <v>57</v>
      </c>
      <c r="C164" s="8">
        <v>1</v>
      </c>
      <c r="D164" s="8">
        <v>0</v>
      </c>
      <c r="E164" s="13">
        <f t="shared" si="12"/>
        <v>5.9880239520958087E-3</v>
      </c>
      <c r="F164" s="13" t="str">
        <f t="shared" si="13"/>
        <v/>
      </c>
      <c r="G164" s="12" t="str">
        <f t="shared" si="14"/>
        <v>0</v>
      </c>
      <c r="H164" s="17">
        <f t="shared" si="15"/>
        <v>0</v>
      </c>
    </row>
    <row r="165" spans="2:8" ht="15" x14ac:dyDescent="0.2">
      <c r="B165" s="7" t="s">
        <v>58</v>
      </c>
      <c r="C165" s="8">
        <v>3</v>
      </c>
      <c r="D165" s="8">
        <v>0</v>
      </c>
      <c r="E165" s="13">
        <f t="shared" si="12"/>
        <v>1.7964071856287425E-2</v>
      </c>
      <c r="F165" s="13" t="str">
        <f t="shared" si="13"/>
        <v/>
      </c>
      <c r="G165" s="12" t="str">
        <f t="shared" si="14"/>
        <v>0</v>
      </c>
      <c r="H165" s="17">
        <f t="shared" si="15"/>
        <v>0</v>
      </c>
    </row>
    <row r="166" spans="2:8" ht="15" x14ac:dyDescent="0.2">
      <c r="B166" s="7" t="s">
        <v>271</v>
      </c>
      <c r="C166" s="8">
        <v>0</v>
      </c>
      <c r="D166" s="8">
        <v>3</v>
      </c>
      <c r="E166" s="13" t="str">
        <f t="shared" si="12"/>
        <v/>
      </c>
      <c r="F166" s="13">
        <f t="shared" si="13"/>
        <v>4.0540540540540543E-2</v>
      </c>
      <c r="G166" s="12" t="str">
        <f t="shared" si="14"/>
        <v>0</v>
      </c>
      <c r="H166" s="17" t="str">
        <f t="shared" si="15"/>
        <v/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0</v>
      </c>
      <c r="D169" s="8">
        <v>2</v>
      </c>
      <c r="E169" s="13" t="str">
        <f t="shared" si="12"/>
        <v/>
      </c>
      <c r="F169" s="13">
        <f t="shared" si="13"/>
        <v>2.7027027027027029E-2</v>
      </c>
      <c r="G169" s="12" t="str">
        <f t="shared" si="14"/>
        <v>0</v>
      </c>
      <c r="H169" s="17" t="str">
        <f t="shared" si="15"/>
        <v/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1</v>
      </c>
      <c r="D173" s="8">
        <v>0</v>
      </c>
      <c r="E173" s="13">
        <f t="shared" si="12"/>
        <v>5.9880239520958087E-3</v>
      </c>
      <c r="F173" s="13" t="str">
        <f t="shared" si="13"/>
        <v/>
      </c>
      <c r="G173" s="12" t="str">
        <f t="shared" si="14"/>
        <v>0</v>
      </c>
      <c r="H173" s="17">
        <f t="shared" si="15"/>
        <v>0</v>
      </c>
    </row>
    <row r="174" spans="2:8" ht="15" x14ac:dyDescent="0.2">
      <c r="B174" s="7" t="s">
        <v>277</v>
      </c>
      <c r="C174" s="8">
        <v>0</v>
      </c>
      <c r="D174" s="8">
        <v>3</v>
      </c>
      <c r="E174" s="13" t="str">
        <f t="shared" si="12"/>
        <v/>
      </c>
      <c r="F174" s="13">
        <f t="shared" si="13"/>
        <v>4.0540540540540543E-2</v>
      </c>
      <c r="G174" s="12" t="str">
        <f t="shared" si="14"/>
        <v>0</v>
      </c>
      <c r="H174" s="17" t="str">
        <f t="shared" si="15"/>
        <v/>
      </c>
    </row>
    <row r="175" spans="2:8" ht="15" x14ac:dyDescent="0.2">
      <c r="B175" s="7" t="s">
        <v>278</v>
      </c>
      <c r="C175" s="8">
        <v>1</v>
      </c>
      <c r="D175" s="8">
        <v>2</v>
      </c>
      <c r="E175" s="13">
        <f t="shared" si="12"/>
        <v>5.9880239520958087E-3</v>
      </c>
      <c r="F175" s="13">
        <f t="shared" si="13"/>
        <v>2.7027027027027029E-2</v>
      </c>
      <c r="G175" s="12">
        <f t="shared" si="14"/>
        <v>1</v>
      </c>
      <c r="H175" s="17">
        <f t="shared" si="15"/>
        <v>5.9880239520958087E-3</v>
      </c>
    </row>
    <row r="176" spans="2:8" ht="15" x14ac:dyDescent="0.2">
      <c r="B176" s="7" t="s">
        <v>279</v>
      </c>
      <c r="C176" s="8">
        <v>1</v>
      </c>
      <c r="D176" s="8">
        <v>2</v>
      </c>
      <c r="E176" s="13">
        <f t="shared" si="12"/>
        <v>5.9880239520958087E-3</v>
      </c>
      <c r="F176" s="13">
        <f t="shared" si="13"/>
        <v>2.7027027027027029E-2</v>
      </c>
      <c r="G176" s="12">
        <f t="shared" si="14"/>
        <v>1</v>
      </c>
      <c r="H176" s="17">
        <f t="shared" si="15"/>
        <v>5.9880239520958087E-3</v>
      </c>
    </row>
    <row r="177" spans="2:8" ht="15" x14ac:dyDescent="0.2">
      <c r="B177" s="7" t="s">
        <v>280</v>
      </c>
      <c r="C177" s="8">
        <v>1</v>
      </c>
      <c r="D177" s="8">
        <v>0</v>
      </c>
      <c r="E177" s="13">
        <f t="shared" si="12"/>
        <v>5.9880239520958087E-3</v>
      </c>
      <c r="F177" s="13" t="str">
        <f t="shared" si="13"/>
        <v/>
      </c>
      <c r="G177" s="12" t="str">
        <f t="shared" si="14"/>
        <v>0</v>
      </c>
      <c r="H177" s="17">
        <f t="shared" si="15"/>
        <v>0</v>
      </c>
    </row>
    <row r="178" spans="2:8" ht="15" x14ac:dyDescent="0.2">
      <c r="B178" s="7" t="s">
        <v>281</v>
      </c>
      <c r="C178" s="8">
        <v>1</v>
      </c>
      <c r="D178" s="8">
        <v>4</v>
      </c>
      <c r="E178" s="13">
        <f t="shared" si="12"/>
        <v>5.9880239520958087E-3</v>
      </c>
      <c r="F178" s="13">
        <f t="shared" si="13"/>
        <v>5.4054054054054057E-2</v>
      </c>
      <c r="G178" s="12">
        <f t="shared" si="14"/>
        <v>3</v>
      </c>
      <c r="H178" s="17">
        <f t="shared" si="15"/>
        <v>1.7964071856287428E-2</v>
      </c>
    </row>
    <row r="179" spans="2:8" ht="15" x14ac:dyDescent="0.2">
      <c r="B179" s="7" t="s">
        <v>282</v>
      </c>
      <c r="C179" s="8">
        <v>0</v>
      </c>
      <c r="D179" s="8">
        <v>1</v>
      </c>
      <c r="E179" s="13" t="str">
        <f t="shared" si="12"/>
        <v/>
      </c>
      <c r="F179" s="13">
        <f t="shared" si="13"/>
        <v>1.3513513513513514E-2</v>
      </c>
      <c r="G179" s="12" t="str">
        <f t="shared" si="14"/>
        <v>0</v>
      </c>
      <c r="H179" s="17" t="str">
        <f t="shared" si="15"/>
        <v/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0</v>
      </c>
      <c r="E181" s="13" t="str">
        <f t="shared" si="12"/>
        <v/>
      </c>
      <c r="F181" s="13" t="str">
        <f t="shared" si="13"/>
        <v/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1</v>
      </c>
      <c r="D182" s="8">
        <v>3</v>
      </c>
      <c r="E182" s="13">
        <f t="shared" si="12"/>
        <v>5.9880239520958087E-3</v>
      </c>
      <c r="F182" s="13">
        <f t="shared" si="13"/>
        <v>4.0540540540540543E-2</v>
      </c>
      <c r="G182" s="12">
        <f t="shared" si="14"/>
        <v>2</v>
      </c>
      <c r="H182" s="17">
        <f t="shared" si="15"/>
        <v>1.1976047904191617E-2</v>
      </c>
    </row>
    <row r="183" spans="2:8" ht="15" x14ac:dyDescent="0.2">
      <c r="B183" s="7" t="s">
        <v>286</v>
      </c>
      <c r="C183" s="8">
        <v>4</v>
      </c>
      <c r="D183" s="8">
        <v>1</v>
      </c>
      <c r="E183" s="13">
        <f t="shared" si="12"/>
        <v>2.3952095808383235E-2</v>
      </c>
      <c r="F183" s="13">
        <f t="shared" si="13"/>
        <v>1.3513513513513514E-2</v>
      </c>
      <c r="G183" s="12">
        <f t="shared" si="14"/>
        <v>-0.75</v>
      </c>
      <c r="H183" s="17">
        <f t="shared" si="15"/>
        <v>-1.7964071856287428E-2</v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13</v>
      </c>
      <c r="D186" s="8">
        <v>6</v>
      </c>
      <c r="E186" s="13">
        <f t="shared" si="12"/>
        <v>7.7844311377245512E-2</v>
      </c>
      <c r="F186" s="13">
        <f t="shared" si="13"/>
        <v>8.1081081081081086E-2</v>
      </c>
      <c r="G186" s="12">
        <f t="shared" si="14"/>
        <v>-0.53846153846153844</v>
      </c>
      <c r="H186" s="17">
        <f t="shared" si="15"/>
        <v>-4.1916167664670656E-2</v>
      </c>
    </row>
    <row r="187" spans="2:8" ht="15" x14ac:dyDescent="0.2">
      <c r="B187" s="7" t="s">
        <v>288</v>
      </c>
      <c r="C187" s="8">
        <v>3</v>
      </c>
      <c r="D187" s="8">
        <v>1</v>
      </c>
      <c r="E187" s="13">
        <f t="shared" si="12"/>
        <v>1.7964071856287425E-2</v>
      </c>
      <c r="F187" s="13">
        <f t="shared" si="13"/>
        <v>1.3513513513513514E-2</v>
      </c>
      <c r="G187" s="12">
        <f t="shared" si="14"/>
        <v>-0.66666666666666663</v>
      </c>
      <c r="H187" s="17">
        <f t="shared" si="15"/>
        <v>-1.1976047904191616E-2</v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1</v>
      </c>
      <c r="E189" s="13" t="str">
        <f t="shared" si="12"/>
        <v/>
      </c>
      <c r="F189" s="13">
        <f t="shared" si="13"/>
        <v>1.3513513513513514E-2</v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1</v>
      </c>
      <c r="D192" s="8">
        <v>0</v>
      </c>
      <c r="E192" s="13">
        <f t="shared" si="12"/>
        <v>5.9880239520958087E-3</v>
      </c>
      <c r="F192" s="13" t="str">
        <f t="shared" si="13"/>
        <v/>
      </c>
      <c r="G192" s="12" t="str">
        <f t="shared" si="14"/>
        <v>0</v>
      </c>
      <c r="H192" s="17">
        <f t="shared" si="15"/>
        <v>0</v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0</v>
      </c>
      <c r="E195" s="13" t="str">
        <f t="shared" si="12"/>
        <v/>
      </c>
      <c r="F195" s="13" t="str">
        <f t="shared" si="13"/>
        <v/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4</v>
      </c>
      <c r="D196" s="8">
        <v>2</v>
      </c>
      <c r="E196" s="13">
        <f t="shared" si="12"/>
        <v>2.3952095808383235E-2</v>
      </c>
      <c r="F196" s="13">
        <f t="shared" si="13"/>
        <v>2.7027027027027029E-2</v>
      </c>
      <c r="G196" s="12">
        <f t="shared" si="14"/>
        <v>-0.5</v>
      </c>
      <c r="H196" s="17">
        <f t="shared" si="15"/>
        <v>-1.1976047904191617E-2</v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0</v>
      </c>
      <c r="E198" s="13" t="str">
        <f t="shared" si="12"/>
        <v/>
      </c>
      <c r="F198" s="13" t="str">
        <f t="shared" si="13"/>
        <v/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0</v>
      </c>
      <c r="D199" s="8">
        <v>0</v>
      </c>
      <c r="E199" s="13" t="str">
        <f t="shared" si="12"/>
        <v/>
      </c>
      <c r="F199" s="13" t="str">
        <f t="shared" si="13"/>
        <v/>
      </c>
      <c r="G199" s="12" t="str">
        <f t="shared" si="14"/>
        <v>0</v>
      </c>
      <c r="H199" s="17" t="str">
        <f t="shared" si="15"/>
        <v/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0</v>
      </c>
      <c r="D201" s="8">
        <v>0</v>
      </c>
      <c r="E201" s="13" t="str">
        <f t="shared" si="12"/>
        <v/>
      </c>
      <c r="F201" s="13" t="str">
        <f t="shared" si="13"/>
        <v/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0</v>
      </c>
      <c r="D203" s="8">
        <v>0</v>
      </c>
      <c r="E203" s="13" t="str">
        <f t="shared" si="12"/>
        <v/>
      </c>
      <c r="F203" s="13" t="str">
        <f t="shared" si="13"/>
        <v/>
      </c>
      <c r="G203" s="12" t="str">
        <f t="shared" si="14"/>
        <v>0</v>
      </c>
      <c r="H203" s="17" t="str">
        <f t="shared" si="15"/>
        <v/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0</v>
      </c>
      <c r="E206" s="13" t="str">
        <f t="shared" si="12"/>
        <v/>
      </c>
      <c r="F206" s="13" t="str">
        <f t="shared" si="13"/>
        <v/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0</v>
      </c>
      <c r="D208" s="8">
        <v>1</v>
      </c>
      <c r="E208" s="13" t="str">
        <f t="shared" si="12"/>
        <v/>
      </c>
      <c r="F208" s="13">
        <f t="shared" si="13"/>
        <v>1.3513513513513514E-2</v>
      </c>
      <c r="G208" s="12" t="str">
        <f t="shared" si="14"/>
        <v>0</v>
      </c>
      <c r="H208" s="17" t="str">
        <f t="shared" si="15"/>
        <v/>
      </c>
    </row>
    <row r="209" spans="2:8" ht="15" x14ac:dyDescent="0.2">
      <c r="B209" s="7" t="s">
        <v>72</v>
      </c>
      <c r="C209" s="8">
        <v>0</v>
      </c>
      <c r="D209" s="8">
        <v>0</v>
      </c>
      <c r="E209" s="13" t="str">
        <f t="shared" si="12"/>
        <v/>
      </c>
      <c r="F209" s="13" t="str">
        <f t="shared" si="13"/>
        <v/>
      </c>
      <c r="G209" s="12" t="str">
        <f t="shared" si="14"/>
        <v>0</v>
      </c>
      <c r="H209" s="17" t="str">
        <f t="shared" si="15"/>
        <v/>
      </c>
    </row>
    <row r="210" spans="2:8" ht="15" x14ac:dyDescent="0.2">
      <c r="B210" s="7" t="s">
        <v>74</v>
      </c>
      <c r="C210" s="8">
        <v>0</v>
      </c>
      <c r="D210" s="8">
        <v>1</v>
      </c>
      <c r="E210" s="13" t="str">
        <f t="shared" si="12"/>
        <v/>
      </c>
      <c r="F210" s="13">
        <f t="shared" si="13"/>
        <v>1.3513513513513514E-2</v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0</v>
      </c>
      <c r="D211" s="8">
        <v>0</v>
      </c>
      <c r="E211" s="13" t="str">
        <f t="shared" si="12"/>
        <v/>
      </c>
      <c r="F211" s="13" t="str">
        <f t="shared" si="13"/>
        <v/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0</v>
      </c>
      <c r="D214" s="8">
        <v>0</v>
      </c>
      <c r="E214" s="13" t="str">
        <f t="shared" si="12"/>
        <v/>
      </c>
      <c r="F214" s="13" t="str">
        <f t="shared" si="13"/>
        <v/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1</v>
      </c>
      <c r="D216" s="8">
        <v>1</v>
      </c>
      <c r="E216" s="13">
        <f t="shared" si="12"/>
        <v>5.9880239520958087E-3</v>
      </c>
      <c r="F216" s="13">
        <f t="shared" si="13"/>
        <v>1.3513513513513514E-2</v>
      </c>
      <c r="G216" s="12">
        <f t="shared" si="14"/>
        <v>0</v>
      </c>
      <c r="H216" s="17">
        <f t="shared" si="15"/>
        <v>0</v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0</v>
      </c>
      <c r="D222" s="8">
        <v>0</v>
      </c>
      <c r="E222" s="13" t="str">
        <f t="shared" si="16"/>
        <v/>
      </c>
      <c r="F222" s="13" t="str">
        <f t="shared" si="17"/>
        <v/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5</v>
      </c>
      <c r="D229" s="8">
        <v>2</v>
      </c>
      <c r="E229" s="13">
        <f t="shared" si="16"/>
        <v>2.9940119760479042E-2</v>
      </c>
      <c r="F229" s="13">
        <f t="shared" si="17"/>
        <v>2.7027027027027029E-2</v>
      </c>
      <c r="G229" s="12">
        <f t="shared" si="18"/>
        <v>-0.6</v>
      </c>
      <c r="H229" s="17">
        <f t="shared" si="19"/>
        <v>-1.7964071856287425E-2</v>
      </c>
    </row>
    <row r="230" spans="2:8" ht="15" x14ac:dyDescent="0.2">
      <c r="B230" s="7" t="s">
        <v>313</v>
      </c>
      <c r="C230" s="8">
        <v>0</v>
      </c>
      <c r="D230" s="8">
        <v>0</v>
      </c>
      <c r="E230" s="13" t="str">
        <f t="shared" si="16"/>
        <v/>
      </c>
      <c r="F230" s="13" t="str">
        <f t="shared" si="17"/>
        <v/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0</v>
      </c>
      <c r="D231" s="8">
        <v>1</v>
      </c>
      <c r="E231" s="13" t="str">
        <f t="shared" si="16"/>
        <v/>
      </c>
      <c r="F231" s="13">
        <f t="shared" si="17"/>
        <v>1.3513513513513514E-2</v>
      </c>
      <c r="G231" s="12" t="str">
        <f t="shared" si="18"/>
        <v>0</v>
      </c>
      <c r="H231" s="17" t="str">
        <f t="shared" si="19"/>
        <v/>
      </c>
    </row>
    <row r="232" spans="2:8" ht="15" x14ac:dyDescent="0.2">
      <c r="B232" s="7" t="s">
        <v>78</v>
      </c>
      <c r="C232" s="8">
        <v>5</v>
      </c>
      <c r="D232" s="8">
        <v>14</v>
      </c>
      <c r="E232" s="13">
        <f t="shared" si="16"/>
        <v>2.9940119760479042E-2</v>
      </c>
      <c r="F232" s="13">
        <f t="shared" si="17"/>
        <v>0.1891891891891892</v>
      </c>
      <c r="G232" s="12">
        <f t="shared" si="18"/>
        <v>1.8</v>
      </c>
      <c r="H232" s="17">
        <f t="shared" si="19"/>
        <v>5.3892215568862277E-2</v>
      </c>
    </row>
    <row r="233" spans="2:8" ht="15" x14ac:dyDescent="0.2">
      <c r="B233" s="7" t="s">
        <v>75</v>
      </c>
      <c r="C233" s="8">
        <v>0</v>
      </c>
      <c r="D233" s="8">
        <v>0</v>
      </c>
      <c r="E233" s="13" t="str">
        <f t="shared" si="16"/>
        <v/>
      </c>
      <c r="F233" s="13" t="str">
        <f t="shared" si="17"/>
        <v/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2</v>
      </c>
      <c r="D235" s="8">
        <v>0</v>
      </c>
      <c r="E235" s="13">
        <f t="shared" si="16"/>
        <v>1.1976047904191617E-2</v>
      </c>
      <c r="F235" s="13" t="str">
        <f t="shared" si="17"/>
        <v/>
      </c>
      <c r="G235" s="12" t="str">
        <f t="shared" si="18"/>
        <v>0</v>
      </c>
      <c r="H235" s="17">
        <f t="shared" si="19"/>
        <v>0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1</v>
      </c>
      <c r="D237" s="8">
        <v>2</v>
      </c>
      <c r="E237" s="13">
        <f t="shared" si="16"/>
        <v>5.9880239520958087E-3</v>
      </c>
      <c r="F237" s="13">
        <f t="shared" si="17"/>
        <v>2.7027027027027029E-2</v>
      </c>
      <c r="G237" s="12">
        <f t="shared" si="18"/>
        <v>1</v>
      </c>
      <c r="H237" s="17">
        <f t="shared" si="19"/>
        <v>5.9880239520958087E-3</v>
      </c>
    </row>
    <row r="238" spans="2:8" ht="15" x14ac:dyDescent="0.2">
      <c r="B238" s="7" t="s">
        <v>86</v>
      </c>
      <c r="C238" s="8">
        <v>1</v>
      </c>
      <c r="D238" s="8">
        <v>1</v>
      </c>
      <c r="E238" s="13">
        <f t="shared" si="16"/>
        <v>5.9880239520958087E-3</v>
      </c>
      <c r="F238" s="13">
        <f t="shared" si="17"/>
        <v>1.3513513513513514E-2</v>
      </c>
      <c r="G238" s="12">
        <f t="shared" si="18"/>
        <v>0</v>
      </c>
      <c r="H238" s="17">
        <f t="shared" si="19"/>
        <v>0</v>
      </c>
    </row>
    <row r="239" spans="2:8" ht="15" x14ac:dyDescent="0.2">
      <c r="B239" s="7" t="s">
        <v>82</v>
      </c>
      <c r="C239" s="8">
        <v>0</v>
      </c>
      <c r="D239" s="8">
        <v>0</v>
      </c>
      <c r="E239" s="13" t="str">
        <f t="shared" si="16"/>
        <v/>
      </c>
      <c r="F239" s="13" t="str">
        <f t="shared" si="17"/>
        <v/>
      </c>
      <c r="G239" s="12" t="str">
        <f t="shared" si="18"/>
        <v>0</v>
      </c>
      <c r="H239" s="17" t="str">
        <f t="shared" si="19"/>
        <v/>
      </c>
    </row>
    <row r="240" spans="2:8" ht="15" x14ac:dyDescent="0.2">
      <c r="B240" s="7" t="s">
        <v>317</v>
      </c>
      <c r="C240" s="8">
        <v>1</v>
      </c>
      <c r="D240" s="8">
        <v>0</v>
      </c>
      <c r="E240" s="13">
        <f t="shared" si="16"/>
        <v>5.9880239520958087E-3</v>
      </c>
      <c r="F240" s="13" t="str">
        <f t="shared" si="17"/>
        <v/>
      </c>
      <c r="G240" s="12" t="str">
        <f t="shared" si="18"/>
        <v>0</v>
      </c>
      <c r="H240" s="17">
        <f t="shared" si="19"/>
        <v>0</v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0</v>
      </c>
      <c r="D244" s="8">
        <v>0</v>
      </c>
      <c r="E244" s="13" t="str">
        <f t="shared" si="16"/>
        <v/>
      </c>
      <c r="F244" s="13" t="str">
        <f t="shared" si="17"/>
        <v/>
      </c>
      <c r="G244" s="12" t="str">
        <f t="shared" si="18"/>
        <v>0</v>
      </c>
      <c r="H244" s="17" t="str">
        <f t="shared" si="19"/>
        <v/>
      </c>
    </row>
    <row r="245" spans="2:8" ht="15" x14ac:dyDescent="0.2">
      <c r="B245" s="7" t="s">
        <v>85</v>
      </c>
      <c r="C245" s="8">
        <v>0</v>
      </c>
      <c r="D245" s="8">
        <v>0</v>
      </c>
      <c r="E245" s="13" t="str">
        <f t="shared" si="16"/>
        <v/>
      </c>
      <c r="F245" s="13" t="str">
        <f t="shared" si="17"/>
        <v/>
      </c>
      <c r="G245" s="12" t="str">
        <f t="shared" si="18"/>
        <v>0</v>
      </c>
      <c r="H245" s="17" t="str">
        <f t="shared" si="19"/>
        <v/>
      </c>
    </row>
    <row r="246" spans="2:8" ht="15" x14ac:dyDescent="0.2">
      <c r="B246" s="7" t="s">
        <v>319</v>
      </c>
      <c r="C246" s="8">
        <v>0</v>
      </c>
      <c r="D246" s="8">
        <v>1</v>
      </c>
      <c r="E246" s="13" t="str">
        <f t="shared" si="16"/>
        <v/>
      </c>
      <c r="F246" s="13">
        <f t="shared" si="17"/>
        <v>1.3513513513513514E-2</v>
      </c>
      <c r="G246" s="12" t="str">
        <f t="shared" si="18"/>
        <v>0</v>
      </c>
      <c r="H246" s="17" t="str">
        <f t="shared" si="19"/>
        <v/>
      </c>
    </row>
    <row r="247" spans="2:8" ht="15" x14ac:dyDescent="0.2">
      <c r="B247" s="7" t="s">
        <v>320</v>
      </c>
      <c r="C247" s="8">
        <v>0</v>
      </c>
      <c r="D247" s="8">
        <v>1</v>
      </c>
      <c r="E247" s="13" t="str">
        <f t="shared" si="16"/>
        <v/>
      </c>
      <c r="F247" s="13">
        <f t="shared" si="17"/>
        <v>1.3513513513513514E-2</v>
      </c>
      <c r="G247" s="12" t="str">
        <f t="shared" si="18"/>
        <v>0</v>
      </c>
      <c r="H247" s="17" t="str">
        <f t="shared" si="19"/>
        <v/>
      </c>
    </row>
    <row r="248" spans="2:8" ht="15" x14ac:dyDescent="0.2">
      <c r="B248" s="7" t="s">
        <v>87</v>
      </c>
      <c r="C248" s="8">
        <v>0</v>
      </c>
      <c r="D248" s="8">
        <v>0</v>
      </c>
      <c r="E248" s="13" t="str">
        <f t="shared" si="16"/>
        <v/>
      </c>
      <c r="F248" s="13" t="str">
        <f t="shared" si="17"/>
        <v/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2</v>
      </c>
      <c r="D249" s="8">
        <v>3</v>
      </c>
      <c r="E249" s="13">
        <f t="shared" si="16"/>
        <v>1.1976047904191617E-2</v>
      </c>
      <c r="F249" s="13">
        <f t="shared" si="17"/>
        <v>4.0540540540540543E-2</v>
      </c>
      <c r="G249" s="12">
        <f t="shared" si="18"/>
        <v>0.5</v>
      </c>
      <c r="H249" s="17">
        <f t="shared" si="19"/>
        <v>5.9880239520958087E-3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5</v>
      </c>
      <c r="D251" s="8">
        <v>0</v>
      </c>
      <c r="E251" s="13">
        <f t="shared" si="16"/>
        <v>2.9940119760479042E-2</v>
      </c>
      <c r="F251" s="13" t="str">
        <f t="shared" si="17"/>
        <v/>
      </c>
      <c r="G251" s="12" t="str">
        <f t="shared" si="18"/>
        <v>0</v>
      </c>
      <c r="H251" s="17">
        <f t="shared" si="19"/>
        <v>0</v>
      </c>
    </row>
    <row r="252" spans="2:8" ht="15" x14ac:dyDescent="0.2">
      <c r="B252" s="7" t="s">
        <v>322</v>
      </c>
      <c r="C252" s="8">
        <v>0</v>
      </c>
      <c r="D252" s="8">
        <v>1</v>
      </c>
      <c r="E252" s="13" t="str">
        <f t="shared" si="16"/>
        <v/>
      </c>
      <c r="F252" s="13">
        <f t="shared" si="17"/>
        <v>1.3513513513513514E-2</v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0</v>
      </c>
      <c r="D253" s="8">
        <v>0</v>
      </c>
      <c r="E253" s="13" t="str">
        <f t="shared" si="16"/>
        <v/>
      </c>
      <c r="F253" s="13" t="str">
        <f t="shared" si="17"/>
        <v/>
      </c>
      <c r="G253" s="12" t="str">
        <f t="shared" si="18"/>
        <v>0</v>
      </c>
      <c r="H253" s="17" t="str">
        <f t="shared" si="19"/>
        <v/>
      </c>
    </row>
    <row r="254" spans="2:8" ht="15" x14ac:dyDescent="0.2">
      <c r="B254" s="7" t="s">
        <v>324</v>
      </c>
      <c r="C254" s="8">
        <v>0</v>
      </c>
      <c r="D254" s="8">
        <v>0</v>
      </c>
      <c r="E254" s="13" t="str">
        <f t="shared" si="16"/>
        <v/>
      </c>
      <c r="F254" s="13" t="str">
        <f t="shared" si="17"/>
        <v/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20</v>
      </c>
      <c r="D256" s="8">
        <v>0</v>
      </c>
      <c r="E256" s="13">
        <f t="shared" si="16"/>
        <v>0.11976047904191617</v>
      </c>
      <c r="F256" s="13" t="str">
        <f t="shared" si="17"/>
        <v/>
      </c>
      <c r="G256" s="12" t="str">
        <f t="shared" si="18"/>
        <v>0</v>
      </c>
      <c r="H256" s="17">
        <f t="shared" si="19"/>
        <v>0</v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0</v>
      </c>
      <c r="D262" s="8">
        <v>0</v>
      </c>
      <c r="E262" s="13" t="str">
        <f t="shared" si="16"/>
        <v/>
      </c>
      <c r="F262" s="13" t="str">
        <f t="shared" si="17"/>
        <v/>
      </c>
      <c r="G262" s="12" t="str">
        <f t="shared" si="18"/>
        <v>0</v>
      </c>
      <c r="H262" s="17" t="str">
        <f t="shared" si="19"/>
        <v/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2</v>
      </c>
      <c r="D266" s="8">
        <v>0</v>
      </c>
      <c r="E266" s="13">
        <f t="shared" si="16"/>
        <v>1.1976047904191617E-2</v>
      </c>
      <c r="F266" s="13" t="str">
        <f t="shared" si="17"/>
        <v/>
      </c>
      <c r="G266" s="12" t="str">
        <f t="shared" si="18"/>
        <v>0</v>
      </c>
      <c r="H266" s="17">
        <f t="shared" si="19"/>
        <v>0</v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1</v>
      </c>
      <c r="D268" s="8">
        <v>0</v>
      </c>
      <c r="E268" s="13">
        <f t="shared" si="16"/>
        <v>5.9880239520958087E-3</v>
      </c>
      <c r="F268" s="13" t="str">
        <f t="shared" si="17"/>
        <v/>
      </c>
      <c r="G268" s="12" t="str">
        <f t="shared" si="18"/>
        <v>0</v>
      </c>
      <c r="H268" s="17">
        <f t="shared" si="19"/>
        <v>0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0</v>
      </c>
      <c r="D270" s="8">
        <v>0</v>
      </c>
      <c r="E270" s="13" t="str">
        <f t="shared" si="16"/>
        <v/>
      </c>
      <c r="F270" s="13" t="str">
        <f t="shared" si="17"/>
        <v/>
      </c>
      <c r="G270" s="12" t="str">
        <f t="shared" si="18"/>
        <v>0</v>
      </c>
      <c r="H270" s="17" t="str">
        <f t="shared" si="19"/>
        <v/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0</v>
      </c>
      <c r="D273" s="8">
        <v>0</v>
      </c>
      <c r="E273" s="13" t="str">
        <f t="shared" si="16"/>
        <v/>
      </c>
      <c r="F273" s="13" t="str">
        <f t="shared" si="17"/>
        <v/>
      </c>
      <c r="G273" s="12" t="str">
        <f t="shared" si="18"/>
        <v>0</v>
      </c>
      <c r="H273" s="17" t="str">
        <f t="shared" si="19"/>
        <v/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0</v>
      </c>
      <c r="E283" s="13" t="str">
        <f t="shared" si="20"/>
        <v/>
      </c>
      <c r="F283" s="13" t="str">
        <f t="shared" si="21"/>
        <v/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1</v>
      </c>
      <c r="E287" s="13" t="str">
        <f t="shared" si="20"/>
        <v/>
      </c>
      <c r="F287" s="13">
        <f t="shared" si="21"/>
        <v>1.3513513513513514E-2</v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791</v>
      </c>
      <c r="D294" s="40">
        <f>SUM(D295:D499)</f>
        <v>177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-0.77623261694058154</v>
      </c>
      <c r="H294" s="39">
        <f>+IF(OR(AND(E294=""),(G294="")),"",E294*G294)</f>
        <v>-0.77623261694058154</v>
      </c>
    </row>
    <row r="295" spans="2:8" ht="15" x14ac:dyDescent="0.2">
      <c r="B295" s="5" t="s">
        <v>101</v>
      </c>
      <c r="C295" s="8">
        <v>20</v>
      </c>
      <c r="D295" s="8">
        <v>5</v>
      </c>
      <c r="E295" s="13">
        <f>+IF(C295=0,"",C295/C$294)</f>
        <v>2.5284450063211124E-2</v>
      </c>
      <c r="F295" s="13">
        <f>+IF(D295=0,"",D295/D$294)</f>
        <v>2.8248587570621469E-2</v>
      </c>
      <c r="G295" s="12">
        <f>+IF(OR(AND(D295=0),(C295=0)),"0",((D295-C295)/C295))</f>
        <v>-0.75</v>
      </c>
      <c r="H295" s="17">
        <f>+IF(OR(AND(E295=""),(G295="")),"",E295*G295)</f>
        <v>-1.8963337547408345E-2</v>
      </c>
    </row>
    <row r="296" spans="2:8" ht="15" x14ac:dyDescent="0.2">
      <c r="B296" s="5" t="s">
        <v>114</v>
      </c>
      <c r="C296" s="8">
        <v>13</v>
      </c>
      <c r="D296" s="8">
        <v>0</v>
      </c>
      <c r="E296" s="13">
        <f t="shared" ref="E296:E359" si="24">+IF(C296=0,"",C296/C$294)</f>
        <v>1.643489254108723E-2</v>
      </c>
      <c r="F296" s="13" t="str">
        <f t="shared" ref="F296:F359" si="25">+IF(D296=0,"",D296/D$294)</f>
        <v/>
      </c>
      <c r="G296" s="12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105</v>
      </c>
      <c r="C297" s="8">
        <v>0</v>
      </c>
      <c r="D297" s="8">
        <v>1</v>
      </c>
      <c r="E297" s="13" t="str">
        <f t="shared" si="24"/>
        <v/>
      </c>
      <c r="F297" s="13">
        <f t="shared" si="25"/>
        <v>5.6497175141242938E-3</v>
      </c>
      <c r="G297" s="12" t="str">
        <f t="shared" si="26"/>
        <v>0</v>
      </c>
      <c r="H297" s="17" t="str">
        <f t="shared" si="27"/>
        <v/>
      </c>
    </row>
    <row r="298" spans="2:8" ht="15" x14ac:dyDescent="0.2">
      <c r="B298" s="5" t="s">
        <v>96</v>
      </c>
      <c r="C298" s="8">
        <v>2</v>
      </c>
      <c r="D298" s="8">
        <v>5</v>
      </c>
      <c r="E298" s="13">
        <f t="shared" si="24"/>
        <v>2.5284450063211127E-3</v>
      </c>
      <c r="F298" s="13">
        <f t="shared" si="25"/>
        <v>2.8248587570621469E-2</v>
      </c>
      <c r="G298" s="12">
        <f t="shared" si="26"/>
        <v>1.5</v>
      </c>
      <c r="H298" s="17">
        <f t="shared" si="27"/>
        <v>3.7926675094816691E-3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0</v>
      </c>
      <c r="E300" s="13" t="str">
        <f t="shared" si="24"/>
        <v/>
      </c>
      <c r="F300" s="13" t="str">
        <f t="shared" si="25"/>
        <v/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9</v>
      </c>
      <c r="D301" s="8">
        <v>11</v>
      </c>
      <c r="E301" s="13">
        <f t="shared" si="24"/>
        <v>1.1378002528445006E-2</v>
      </c>
      <c r="F301" s="13">
        <f t="shared" si="25"/>
        <v>6.2146892655367235E-2</v>
      </c>
      <c r="G301" s="12">
        <f t="shared" si="26"/>
        <v>0.22222222222222221</v>
      </c>
      <c r="H301" s="17">
        <f t="shared" si="27"/>
        <v>2.5284450063211123E-3</v>
      </c>
    </row>
    <row r="302" spans="2:8" ht="15" x14ac:dyDescent="0.2">
      <c r="B302" s="5" t="s">
        <v>110</v>
      </c>
      <c r="C302" s="8">
        <v>4</v>
      </c>
      <c r="D302" s="8">
        <v>3</v>
      </c>
      <c r="E302" s="13">
        <f t="shared" si="24"/>
        <v>5.0568900126422255E-3</v>
      </c>
      <c r="F302" s="13">
        <f t="shared" si="25"/>
        <v>1.6949152542372881E-2</v>
      </c>
      <c r="G302" s="12">
        <f t="shared" si="26"/>
        <v>-0.25</v>
      </c>
      <c r="H302" s="17">
        <f t="shared" si="27"/>
        <v>-1.2642225031605564E-3</v>
      </c>
    </row>
    <row r="303" spans="2:8" ht="15" x14ac:dyDescent="0.2">
      <c r="B303" s="5" t="s">
        <v>109</v>
      </c>
      <c r="C303" s="8">
        <v>1</v>
      </c>
      <c r="D303" s="8">
        <v>0</v>
      </c>
      <c r="E303" s="13">
        <f t="shared" si="24"/>
        <v>1.2642225031605564E-3</v>
      </c>
      <c r="F303" s="13" t="str">
        <f t="shared" si="25"/>
        <v/>
      </c>
      <c r="G303" s="12" t="str">
        <f t="shared" si="26"/>
        <v>0</v>
      </c>
      <c r="H303" s="17">
        <f t="shared" si="27"/>
        <v>0</v>
      </c>
    </row>
    <row r="304" spans="2:8" ht="15" x14ac:dyDescent="0.2">
      <c r="B304" s="5" t="s">
        <v>108</v>
      </c>
      <c r="C304" s="8">
        <v>2</v>
      </c>
      <c r="D304" s="8">
        <v>2</v>
      </c>
      <c r="E304" s="13">
        <f t="shared" si="24"/>
        <v>2.5284450063211127E-3</v>
      </c>
      <c r="F304" s="13">
        <f t="shared" si="25"/>
        <v>1.1299435028248588E-2</v>
      </c>
      <c r="G304" s="12">
        <f t="shared" si="26"/>
        <v>0</v>
      </c>
      <c r="H304" s="17">
        <f t="shared" si="27"/>
        <v>0</v>
      </c>
    </row>
    <row r="305" spans="2:8" ht="15" x14ac:dyDescent="0.2">
      <c r="B305" s="5" t="s">
        <v>352</v>
      </c>
      <c r="C305" s="8">
        <v>1</v>
      </c>
      <c r="D305" s="8">
        <v>1</v>
      </c>
      <c r="E305" s="13">
        <f t="shared" si="24"/>
        <v>1.2642225031605564E-3</v>
      </c>
      <c r="F305" s="13">
        <f t="shared" si="25"/>
        <v>5.6497175141242938E-3</v>
      </c>
      <c r="G305" s="12">
        <f t="shared" si="26"/>
        <v>0</v>
      </c>
      <c r="H305" s="17">
        <f t="shared" si="27"/>
        <v>0</v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56</v>
      </c>
      <c r="D307" s="8">
        <v>5</v>
      </c>
      <c r="E307" s="13">
        <f t="shared" si="24"/>
        <v>7.0796460176991149E-2</v>
      </c>
      <c r="F307" s="13">
        <f t="shared" si="25"/>
        <v>2.8248587570621469E-2</v>
      </c>
      <c r="G307" s="12">
        <f t="shared" si="26"/>
        <v>-0.9107142857142857</v>
      </c>
      <c r="H307" s="17">
        <f t="shared" si="27"/>
        <v>-6.447534766118837E-2</v>
      </c>
    </row>
    <row r="308" spans="2:8" ht="15" x14ac:dyDescent="0.2">
      <c r="B308" s="5" t="s">
        <v>100</v>
      </c>
      <c r="C308" s="8">
        <v>0</v>
      </c>
      <c r="D308" s="8">
        <v>0</v>
      </c>
      <c r="E308" s="13" t="str">
        <f t="shared" si="24"/>
        <v/>
      </c>
      <c r="F308" s="13" t="str">
        <f t="shared" si="25"/>
        <v/>
      </c>
      <c r="G308" s="12" t="str">
        <f t="shared" si="26"/>
        <v>0</v>
      </c>
      <c r="H308" s="17" t="str">
        <f t="shared" si="27"/>
        <v/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2</v>
      </c>
      <c r="D310" s="8">
        <v>0</v>
      </c>
      <c r="E310" s="13">
        <f t="shared" si="24"/>
        <v>2.5284450063211127E-3</v>
      </c>
      <c r="F310" s="13" t="str">
        <f t="shared" si="25"/>
        <v/>
      </c>
      <c r="G310" s="12" t="str">
        <f t="shared" si="26"/>
        <v>0</v>
      </c>
      <c r="H310" s="17">
        <f t="shared" si="27"/>
        <v>0</v>
      </c>
    </row>
    <row r="311" spans="2:8" ht="15" x14ac:dyDescent="0.2">
      <c r="B311" s="5" t="s">
        <v>103</v>
      </c>
      <c r="C311" s="8">
        <v>0</v>
      </c>
      <c r="D311" s="8">
        <v>0</v>
      </c>
      <c r="E311" s="13" t="str">
        <f t="shared" si="24"/>
        <v/>
      </c>
      <c r="F311" s="13" t="str">
        <f t="shared" si="25"/>
        <v/>
      </c>
      <c r="G311" s="12" t="str">
        <f t="shared" si="26"/>
        <v>0</v>
      </c>
      <c r="H311" s="17" t="str">
        <f t="shared" si="27"/>
        <v/>
      </c>
    </row>
    <row r="312" spans="2:8" ht="15" x14ac:dyDescent="0.2">
      <c r="B312" s="5" t="s">
        <v>98</v>
      </c>
      <c r="C312" s="8">
        <v>0</v>
      </c>
      <c r="D312" s="8">
        <v>0</v>
      </c>
      <c r="E312" s="13" t="str">
        <f t="shared" si="24"/>
        <v/>
      </c>
      <c r="F312" s="13" t="str">
        <f t="shared" si="25"/>
        <v/>
      </c>
      <c r="G312" s="12" t="str">
        <f t="shared" si="26"/>
        <v>0</v>
      </c>
      <c r="H312" s="17" t="str">
        <f t="shared" si="27"/>
        <v/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61</v>
      </c>
      <c r="D314" s="8">
        <v>3</v>
      </c>
      <c r="E314" s="13">
        <f t="shared" si="24"/>
        <v>7.7117572692793929E-2</v>
      </c>
      <c r="F314" s="13">
        <f t="shared" si="25"/>
        <v>1.6949152542372881E-2</v>
      </c>
      <c r="G314" s="12">
        <f t="shared" si="26"/>
        <v>-0.95081967213114749</v>
      </c>
      <c r="H314" s="17">
        <f t="shared" si="27"/>
        <v>-7.332490518331225E-2</v>
      </c>
    </row>
    <row r="315" spans="2:8" ht="15" x14ac:dyDescent="0.2">
      <c r="B315" s="5" t="s">
        <v>355</v>
      </c>
      <c r="C315" s="8">
        <v>58</v>
      </c>
      <c r="D315" s="8">
        <v>14</v>
      </c>
      <c r="E315" s="13">
        <f t="shared" si="24"/>
        <v>7.3324905183312264E-2</v>
      </c>
      <c r="F315" s="13">
        <f t="shared" si="25"/>
        <v>7.909604519774012E-2</v>
      </c>
      <c r="G315" s="12">
        <f t="shared" si="26"/>
        <v>-0.75862068965517238</v>
      </c>
      <c r="H315" s="17">
        <f t="shared" si="27"/>
        <v>-5.5625790139064477E-2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17</v>
      </c>
      <c r="D317" s="8">
        <v>5</v>
      </c>
      <c r="E317" s="13">
        <f t="shared" si="24"/>
        <v>2.1491782553729456E-2</v>
      </c>
      <c r="F317" s="13">
        <f t="shared" si="25"/>
        <v>2.8248587570621469E-2</v>
      </c>
      <c r="G317" s="12">
        <f t="shared" si="26"/>
        <v>-0.70588235294117652</v>
      </c>
      <c r="H317" s="17">
        <f t="shared" si="27"/>
        <v>-1.5170670037926676E-2</v>
      </c>
    </row>
    <row r="318" spans="2:8" ht="15" x14ac:dyDescent="0.2">
      <c r="B318" s="5" t="s">
        <v>356</v>
      </c>
      <c r="C318" s="8">
        <v>9</v>
      </c>
      <c r="D318" s="8">
        <v>4</v>
      </c>
      <c r="E318" s="13">
        <f t="shared" si="24"/>
        <v>1.1378002528445006E-2</v>
      </c>
      <c r="F318" s="13">
        <f t="shared" si="25"/>
        <v>2.2598870056497175E-2</v>
      </c>
      <c r="G318" s="12">
        <f t="shared" si="26"/>
        <v>-0.55555555555555558</v>
      </c>
      <c r="H318" s="17">
        <f t="shared" si="27"/>
        <v>-6.3211125158027818E-3</v>
      </c>
    </row>
    <row r="319" spans="2:8" ht="15" x14ac:dyDescent="0.2">
      <c r="B319" s="5" t="s">
        <v>116</v>
      </c>
      <c r="C319" s="8">
        <v>45</v>
      </c>
      <c r="D319" s="8">
        <v>1</v>
      </c>
      <c r="E319" s="13">
        <f t="shared" si="24"/>
        <v>5.6890012642225034E-2</v>
      </c>
      <c r="F319" s="13">
        <f t="shared" si="25"/>
        <v>5.6497175141242938E-3</v>
      </c>
      <c r="G319" s="12">
        <f t="shared" si="26"/>
        <v>-0.97777777777777775</v>
      </c>
      <c r="H319" s="17">
        <f t="shared" si="27"/>
        <v>-5.5625790139064477E-2</v>
      </c>
    </row>
    <row r="320" spans="2:8" ht="15" x14ac:dyDescent="0.2">
      <c r="B320" s="5" t="s">
        <v>115</v>
      </c>
      <c r="C320" s="8">
        <v>1</v>
      </c>
      <c r="D320" s="8">
        <v>0</v>
      </c>
      <c r="E320" s="13">
        <f t="shared" si="24"/>
        <v>1.2642225031605564E-3</v>
      </c>
      <c r="F320" s="13" t="str">
        <f t="shared" si="25"/>
        <v/>
      </c>
      <c r="G320" s="12" t="str">
        <f t="shared" si="26"/>
        <v>0</v>
      </c>
      <c r="H320" s="17">
        <f t="shared" si="27"/>
        <v>0</v>
      </c>
    </row>
    <row r="321" spans="2:8" ht="15" x14ac:dyDescent="0.2">
      <c r="B321" s="5" t="s">
        <v>99</v>
      </c>
      <c r="C321" s="8">
        <v>0</v>
      </c>
      <c r="D321" s="8">
        <v>0</v>
      </c>
      <c r="E321" s="13" t="str">
        <f t="shared" si="24"/>
        <v/>
      </c>
      <c r="F321" s="13" t="str">
        <f t="shared" si="25"/>
        <v/>
      </c>
      <c r="G321" s="12" t="str">
        <f t="shared" si="26"/>
        <v>0</v>
      </c>
      <c r="H321" s="17" t="str">
        <f t="shared" si="27"/>
        <v/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0</v>
      </c>
      <c r="D323" s="8">
        <v>0</v>
      </c>
      <c r="E323" s="13" t="str">
        <f t="shared" si="24"/>
        <v/>
      </c>
      <c r="F323" s="13" t="str">
        <f t="shared" si="25"/>
        <v/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0</v>
      </c>
      <c r="D324" s="8">
        <v>0</v>
      </c>
      <c r="E324" s="13" t="str">
        <f t="shared" si="24"/>
        <v/>
      </c>
      <c r="F324" s="13" t="str">
        <f t="shared" si="25"/>
        <v/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27</v>
      </c>
      <c r="D326" s="8">
        <v>2</v>
      </c>
      <c r="E326" s="13">
        <f t="shared" si="24"/>
        <v>3.4134007585335017E-2</v>
      </c>
      <c r="F326" s="13">
        <f t="shared" si="25"/>
        <v>1.1299435028248588E-2</v>
      </c>
      <c r="G326" s="12">
        <f t="shared" si="26"/>
        <v>-0.92592592592592593</v>
      </c>
      <c r="H326" s="17">
        <f t="shared" si="27"/>
        <v>-3.1605562579013903E-2</v>
      </c>
    </row>
    <row r="327" spans="2:8" ht="15" x14ac:dyDescent="0.2">
      <c r="B327" s="5" t="s">
        <v>359</v>
      </c>
      <c r="C327" s="8">
        <v>1</v>
      </c>
      <c r="D327" s="8">
        <v>2</v>
      </c>
      <c r="E327" s="13">
        <f t="shared" si="24"/>
        <v>1.2642225031605564E-3</v>
      </c>
      <c r="F327" s="13">
        <f t="shared" si="25"/>
        <v>1.1299435028248588E-2</v>
      </c>
      <c r="G327" s="12">
        <f t="shared" si="26"/>
        <v>1</v>
      </c>
      <c r="H327" s="17">
        <f t="shared" si="27"/>
        <v>1.2642225031605564E-3</v>
      </c>
    </row>
    <row r="328" spans="2:8" ht="15" x14ac:dyDescent="0.2">
      <c r="B328" s="5" t="s">
        <v>117</v>
      </c>
      <c r="C328" s="8">
        <v>23</v>
      </c>
      <c r="D328" s="8">
        <v>0</v>
      </c>
      <c r="E328" s="13">
        <f t="shared" si="24"/>
        <v>2.9077117572692796E-2</v>
      </c>
      <c r="F328" s="13" t="str">
        <f t="shared" si="25"/>
        <v/>
      </c>
      <c r="G328" s="12" t="str">
        <f t="shared" si="26"/>
        <v>0</v>
      </c>
      <c r="H328" s="17">
        <f t="shared" si="27"/>
        <v>0</v>
      </c>
    </row>
    <row r="329" spans="2:8" ht="15" x14ac:dyDescent="0.2">
      <c r="B329" s="5" t="s">
        <v>360</v>
      </c>
      <c r="C329" s="8">
        <v>1</v>
      </c>
      <c r="D329" s="8">
        <v>1</v>
      </c>
      <c r="E329" s="13">
        <f t="shared" si="24"/>
        <v>1.2642225031605564E-3</v>
      </c>
      <c r="F329" s="13">
        <f t="shared" si="25"/>
        <v>5.6497175141242938E-3</v>
      </c>
      <c r="G329" s="12">
        <f t="shared" si="26"/>
        <v>0</v>
      </c>
      <c r="H329" s="17">
        <f t="shared" si="27"/>
        <v>0</v>
      </c>
    </row>
    <row r="330" spans="2:8" ht="15" x14ac:dyDescent="0.2">
      <c r="B330" s="5" t="s">
        <v>361</v>
      </c>
      <c r="C330" s="8">
        <v>0</v>
      </c>
      <c r="D330" s="8">
        <v>1</v>
      </c>
      <c r="E330" s="13" t="str">
        <f t="shared" si="24"/>
        <v/>
      </c>
      <c r="F330" s="13">
        <f t="shared" si="25"/>
        <v>5.6497175141242938E-3</v>
      </c>
      <c r="G330" s="12" t="str">
        <f t="shared" si="26"/>
        <v>0</v>
      </c>
      <c r="H330" s="17" t="str">
        <f t="shared" si="27"/>
        <v/>
      </c>
    </row>
    <row r="331" spans="2:8" ht="15" x14ac:dyDescent="0.2">
      <c r="B331" s="5" t="s">
        <v>118</v>
      </c>
      <c r="C331" s="8">
        <v>0</v>
      </c>
      <c r="D331" s="8">
        <v>2</v>
      </c>
      <c r="E331" s="13" t="str">
        <f t="shared" si="24"/>
        <v/>
      </c>
      <c r="F331" s="13">
        <f t="shared" si="25"/>
        <v>1.1299435028248588E-2</v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124</v>
      </c>
      <c r="D332" s="8">
        <v>28</v>
      </c>
      <c r="E332" s="13">
        <f t="shared" si="24"/>
        <v>0.15676359039190899</v>
      </c>
      <c r="F332" s="13">
        <f t="shared" si="25"/>
        <v>0.15819209039548024</v>
      </c>
      <c r="G332" s="12">
        <f t="shared" si="26"/>
        <v>-0.77419354838709675</v>
      </c>
      <c r="H332" s="17">
        <f t="shared" si="27"/>
        <v>-0.12136536030341341</v>
      </c>
    </row>
    <row r="333" spans="2:8" ht="15" x14ac:dyDescent="0.2">
      <c r="B333" s="5" t="s">
        <v>131</v>
      </c>
      <c r="C333" s="8">
        <v>24</v>
      </c>
      <c r="D333" s="8">
        <v>10</v>
      </c>
      <c r="E333" s="13">
        <f t="shared" si="24"/>
        <v>3.0341340075853349E-2</v>
      </c>
      <c r="F333" s="13">
        <f t="shared" si="25"/>
        <v>5.6497175141242938E-2</v>
      </c>
      <c r="G333" s="12">
        <f t="shared" si="26"/>
        <v>-0.58333333333333337</v>
      </c>
      <c r="H333" s="17">
        <f t="shared" si="27"/>
        <v>-1.7699115044247787E-2</v>
      </c>
    </row>
    <row r="334" spans="2:8" ht="15" x14ac:dyDescent="0.2">
      <c r="B334" s="5" t="s">
        <v>120</v>
      </c>
      <c r="C334" s="8">
        <v>9</v>
      </c>
      <c r="D334" s="8">
        <v>1</v>
      </c>
      <c r="E334" s="13">
        <f t="shared" si="24"/>
        <v>1.1378002528445006E-2</v>
      </c>
      <c r="F334" s="13">
        <f t="shared" si="25"/>
        <v>5.6497175141242938E-3</v>
      </c>
      <c r="G334" s="12">
        <f t="shared" si="26"/>
        <v>-0.88888888888888884</v>
      </c>
      <c r="H334" s="17">
        <f t="shared" si="27"/>
        <v>-1.0113780025284449E-2</v>
      </c>
    </row>
    <row r="335" spans="2:8" ht="15" x14ac:dyDescent="0.2">
      <c r="B335" s="5" t="s">
        <v>129</v>
      </c>
      <c r="C335" s="8">
        <v>8</v>
      </c>
      <c r="D335" s="8">
        <v>4</v>
      </c>
      <c r="E335" s="13">
        <f t="shared" si="24"/>
        <v>1.0113780025284451E-2</v>
      </c>
      <c r="F335" s="13">
        <f t="shared" si="25"/>
        <v>2.2598870056497175E-2</v>
      </c>
      <c r="G335" s="12">
        <f t="shared" si="26"/>
        <v>-0.5</v>
      </c>
      <c r="H335" s="17">
        <f t="shared" si="27"/>
        <v>-5.0568900126422255E-3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0</v>
      </c>
      <c r="D337" s="8">
        <v>0</v>
      </c>
      <c r="E337" s="13" t="str">
        <f t="shared" si="24"/>
        <v/>
      </c>
      <c r="F337" s="13" t="str">
        <f t="shared" si="25"/>
        <v/>
      </c>
      <c r="G337" s="12" t="str">
        <f t="shared" si="26"/>
        <v>0</v>
      </c>
      <c r="H337" s="17" t="str">
        <f t="shared" si="27"/>
        <v/>
      </c>
    </row>
    <row r="338" spans="2:8" ht="30" x14ac:dyDescent="0.2">
      <c r="B338" s="5" t="s">
        <v>363</v>
      </c>
      <c r="C338" s="8">
        <v>0</v>
      </c>
      <c r="D338" s="8">
        <v>0</v>
      </c>
      <c r="E338" s="13" t="str">
        <f t="shared" si="24"/>
        <v/>
      </c>
      <c r="F338" s="13" t="str">
        <f t="shared" si="25"/>
        <v/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1</v>
      </c>
      <c r="D339" s="8">
        <v>3</v>
      </c>
      <c r="E339" s="13">
        <f t="shared" si="24"/>
        <v>1.2642225031605564E-3</v>
      </c>
      <c r="F339" s="13">
        <f t="shared" si="25"/>
        <v>1.6949152542372881E-2</v>
      </c>
      <c r="G339" s="12">
        <f t="shared" si="26"/>
        <v>2</v>
      </c>
      <c r="H339" s="17">
        <f t="shared" si="27"/>
        <v>2.5284450063211127E-3</v>
      </c>
    </row>
    <row r="340" spans="2:8" ht="15" x14ac:dyDescent="0.2">
      <c r="B340" s="5" t="s">
        <v>365</v>
      </c>
      <c r="C340" s="8">
        <v>1</v>
      </c>
      <c r="D340" s="8">
        <v>1</v>
      </c>
      <c r="E340" s="13">
        <f t="shared" si="24"/>
        <v>1.2642225031605564E-3</v>
      </c>
      <c r="F340" s="13">
        <f t="shared" si="25"/>
        <v>5.6497175141242938E-3</v>
      </c>
      <c r="G340" s="12">
        <f t="shared" si="26"/>
        <v>0</v>
      </c>
      <c r="H340" s="17">
        <f t="shared" si="27"/>
        <v>0</v>
      </c>
    </row>
    <row r="341" spans="2:8" ht="15" x14ac:dyDescent="0.2">
      <c r="B341" s="5" t="s">
        <v>119</v>
      </c>
      <c r="C341" s="8">
        <v>0</v>
      </c>
      <c r="D341" s="8">
        <v>1</v>
      </c>
      <c r="E341" s="13" t="str">
        <f t="shared" si="24"/>
        <v/>
      </c>
      <c r="F341" s="13">
        <f t="shared" si="25"/>
        <v>5.6497175141242938E-3</v>
      </c>
      <c r="G341" s="12" t="str">
        <f t="shared" si="26"/>
        <v>0</v>
      </c>
      <c r="H341" s="17" t="str">
        <f t="shared" si="27"/>
        <v/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0</v>
      </c>
      <c r="D343" s="8">
        <v>2</v>
      </c>
      <c r="E343" s="13" t="str">
        <f t="shared" si="24"/>
        <v/>
      </c>
      <c r="F343" s="13">
        <f t="shared" si="25"/>
        <v>1.1299435028248588E-2</v>
      </c>
      <c r="G343" s="12" t="str">
        <f t="shared" si="26"/>
        <v>0</v>
      </c>
      <c r="H343" s="17" t="str">
        <f t="shared" si="27"/>
        <v/>
      </c>
    </row>
    <row r="344" spans="2:8" ht="15" x14ac:dyDescent="0.2">
      <c r="B344" s="5" t="s">
        <v>132</v>
      </c>
      <c r="C344" s="8">
        <v>8</v>
      </c>
      <c r="D344" s="8">
        <v>1</v>
      </c>
      <c r="E344" s="13">
        <f t="shared" si="24"/>
        <v>1.0113780025284451E-2</v>
      </c>
      <c r="F344" s="13">
        <f t="shared" si="25"/>
        <v>5.6497175141242938E-3</v>
      </c>
      <c r="G344" s="12">
        <f t="shared" si="26"/>
        <v>-0.875</v>
      </c>
      <c r="H344" s="17">
        <f t="shared" si="27"/>
        <v>-8.8495575221238937E-3</v>
      </c>
    </row>
    <row r="345" spans="2:8" ht="15" x14ac:dyDescent="0.2">
      <c r="B345" s="5" t="s">
        <v>367</v>
      </c>
      <c r="C345" s="8">
        <v>23</v>
      </c>
      <c r="D345" s="8">
        <v>2</v>
      </c>
      <c r="E345" s="13">
        <f t="shared" si="24"/>
        <v>2.9077117572692796E-2</v>
      </c>
      <c r="F345" s="13">
        <f t="shared" si="25"/>
        <v>1.1299435028248588E-2</v>
      </c>
      <c r="G345" s="12">
        <f t="shared" si="26"/>
        <v>-0.91304347826086951</v>
      </c>
      <c r="H345" s="17">
        <f t="shared" si="27"/>
        <v>-2.6548672566371681E-2</v>
      </c>
    </row>
    <row r="346" spans="2:8" ht="15" x14ac:dyDescent="0.2">
      <c r="B346" s="5" t="s">
        <v>123</v>
      </c>
      <c r="C346" s="8">
        <v>1</v>
      </c>
      <c r="D346" s="8">
        <v>0</v>
      </c>
      <c r="E346" s="13">
        <f t="shared" si="24"/>
        <v>1.2642225031605564E-3</v>
      </c>
      <c r="F346" s="13" t="str">
        <f t="shared" si="25"/>
        <v/>
      </c>
      <c r="G346" s="12" t="str">
        <f t="shared" si="26"/>
        <v>0</v>
      </c>
      <c r="H346" s="17">
        <f t="shared" si="27"/>
        <v>0</v>
      </c>
    </row>
    <row r="347" spans="2:8" ht="15" x14ac:dyDescent="0.2">
      <c r="B347" s="5" t="s">
        <v>122</v>
      </c>
      <c r="C347" s="8">
        <v>7</v>
      </c>
      <c r="D347" s="8">
        <v>1</v>
      </c>
      <c r="E347" s="13">
        <f t="shared" si="24"/>
        <v>8.8495575221238937E-3</v>
      </c>
      <c r="F347" s="13">
        <f t="shared" si="25"/>
        <v>5.6497175141242938E-3</v>
      </c>
      <c r="G347" s="12">
        <f t="shared" si="26"/>
        <v>-0.8571428571428571</v>
      </c>
      <c r="H347" s="17">
        <f t="shared" si="27"/>
        <v>-7.5853350189633373E-3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2</v>
      </c>
      <c r="D351" s="8">
        <v>0</v>
      </c>
      <c r="E351" s="13">
        <f t="shared" si="24"/>
        <v>2.5284450063211127E-3</v>
      </c>
      <c r="F351" s="13" t="str">
        <f t="shared" si="25"/>
        <v/>
      </c>
      <c r="G351" s="12" t="str">
        <f t="shared" si="26"/>
        <v>0</v>
      </c>
      <c r="H351" s="17">
        <f t="shared" si="27"/>
        <v>0</v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3</v>
      </c>
      <c r="D354" s="8">
        <v>0</v>
      </c>
      <c r="E354" s="13">
        <f t="shared" si="24"/>
        <v>3.7926675094816687E-3</v>
      </c>
      <c r="F354" s="13" t="str">
        <f t="shared" si="25"/>
        <v/>
      </c>
      <c r="G354" s="12" t="str">
        <f t="shared" si="26"/>
        <v>0</v>
      </c>
      <c r="H354" s="17">
        <f t="shared" si="27"/>
        <v>0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0</v>
      </c>
      <c r="D357" s="8">
        <v>0</v>
      </c>
      <c r="E357" s="13" t="str">
        <f t="shared" si="24"/>
        <v/>
      </c>
      <c r="F357" s="13" t="str">
        <f t="shared" si="25"/>
        <v/>
      </c>
      <c r="G357" s="12" t="str">
        <f t="shared" si="26"/>
        <v>0</v>
      </c>
      <c r="H357" s="17" t="str">
        <f t="shared" si="27"/>
        <v/>
      </c>
    </row>
    <row r="358" spans="2:8" ht="15" x14ac:dyDescent="0.2">
      <c r="B358" s="5" t="s">
        <v>128</v>
      </c>
      <c r="C358" s="8">
        <v>2</v>
      </c>
      <c r="D358" s="8">
        <v>7</v>
      </c>
      <c r="E358" s="13">
        <f t="shared" si="24"/>
        <v>2.5284450063211127E-3</v>
      </c>
      <c r="F358" s="13">
        <f t="shared" si="25"/>
        <v>3.954802259887006E-2</v>
      </c>
      <c r="G358" s="12">
        <f t="shared" si="26"/>
        <v>2.5</v>
      </c>
      <c r="H358" s="17">
        <f t="shared" si="27"/>
        <v>6.3211125158027818E-3</v>
      </c>
    </row>
    <row r="359" spans="2:8" ht="15" x14ac:dyDescent="0.2">
      <c r="B359" s="5" t="s">
        <v>124</v>
      </c>
      <c r="C359" s="8">
        <v>0</v>
      </c>
      <c r="D359" s="8">
        <v>0</v>
      </c>
      <c r="E359" s="13" t="str">
        <f t="shared" si="24"/>
        <v/>
      </c>
      <c r="F359" s="13" t="str">
        <f t="shared" si="25"/>
        <v/>
      </c>
      <c r="G359" s="12" t="str">
        <f t="shared" si="26"/>
        <v>0</v>
      </c>
      <c r="H359" s="17" t="str">
        <f t="shared" si="27"/>
        <v/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0</v>
      </c>
      <c r="D363" s="8">
        <v>0</v>
      </c>
      <c r="E363" s="13" t="str">
        <f t="shared" si="28"/>
        <v/>
      </c>
      <c r="F363" s="13" t="str">
        <f t="shared" si="29"/>
        <v/>
      </c>
      <c r="G363" s="12" t="str">
        <f t="shared" si="30"/>
        <v>0</v>
      </c>
      <c r="H363" s="17" t="str">
        <f t="shared" si="31"/>
        <v/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0</v>
      </c>
      <c r="E368" s="13" t="str">
        <f t="shared" si="28"/>
        <v/>
      </c>
      <c r="F368" s="13" t="str">
        <f t="shared" si="29"/>
        <v/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0</v>
      </c>
      <c r="D369" s="8">
        <v>0</v>
      </c>
      <c r="E369" s="13" t="str">
        <f t="shared" si="28"/>
        <v/>
      </c>
      <c r="F369" s="13" t="str">
        <f t="shared" si="29"/>
        <v/>
      </c>
      <c r="G369" s="12" t="str">
        <f t="shared" si="30"/>
        <v>0</v>
      </c>
      <c r="H369" s="17" t="str">
        <f t="shared" si="31"/>
        <v/>
      </c>
    </row>
    <row r="370" spans="2:8" ht="15" x14ac:dyDescent="0.2">
      <c r="B370" s="5" t="s">
        <v>136</v>
      </c>
      <c r="C370" s="8">
        <v>0</v>
      </c>
      <c r="D370" s="8">
        <v>0</v>
      </c>
      <c r="E370" s="13" t="str">
        <f t="shared" si="28"/>
        <v/>
      </c>
      <c r="F370" s="13" t="str">
        <f t="shared" si="29"/>
        <v/>
      </c>
      <c r="G370" s="12" t="str">
        <f t="shared" si="30"/>
        <v>0</v>
      </c>
      <c r="H370" s="17" t="str">
        <f t="shared" si="31"/>
        <v/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0</v>
      </c>
      <c r="D372" s="8">
        <v>0</v>
      </c>
      <c r="E372" s="13" t="str">
        <f t="shared" si="28"/>
        <v/>
      </c>
      <c r="F372" s="13" t="str">
        <f t="shared" si="29"/>
        <v/>
      </c>
      <c r="G372" s="12" t="str">
        <f t="shared" si="30"/>
        <v>0</v>
      </c>
      <c r="H372" s="17" t="str">
        <f t="shared" si="31"/>
        <v/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0</v>
      </c>
      <c r="D375" s="8">
        <v>0</v>
      </c>
      <c r="E375" s="13" t="str">
        <f t="shared" si="28"/>
        <v/>
      </c>
      <c r="F375" s="13" t="str">
        <f t="shared" si="29"/>
        <v/>
      </c>
      <c r="G375" s="12" t="str">
        <f t="shared" si="30"/>
        <v>0</v>
      </c>
      <c r="H375" s="17" t="str">
        <f t="shared" si="31"/>
        <v/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1</v>
      </c>
      <c r="D377" s="8">
        <v>0</v>
      </c>
      <c r="E377" s="13">
        <f t="shared" si="28"/>
        <v>1.2642225031605564E-3</v>
      </c>
      <c r="F377" s="13" t="str">
        <f t="shared" si="29"/>
        <v/>
      </c>
      <c r="G377" s="12" t="str">
        <f t="shared" si="30"/>
        <v>0</v>
      </c>
      <c r="H377" s="17">
        <f t="shared" si="31"/>
        <v>0</v>
      </c>
    </row>
    <row r="378" spans="2:8" ht="15" x14ac:dyDescent="0.2">
      <c r="B378" s="5" t="s">
        <v>150</v>
      </c>
      <c r="C378" s="8">
        <v>8</v>
      </c>
      <c r="D378" s="8">
        <v>4</v>
      </c>
      <c r="E378" s="13">
        <f t="shared" si="28"/>
        <v>1.0113780025284451E-2</v>
      </c>
      <c r="F378" s="13">
        <f t="shared" si="29"/>
        <v>2.2598870056497175E-2</v>
      </c>
      <c r="G378" s="12">
        <f t="shared" si="30"/>
        <v>-0.5</v>
      </c>
      <c r="H378" s="17">
        <f t="shared" si="31"/>
        <v>-5.0568900126422255E-3</v>
      </c>
    </row>
    <row r="379" spans="2:8" ht="15" x14ac:dyDescent="0.2">
      <c r="B379" s="5" t="s">
        <v>385</v>
      </c>
      <c r="C379" s="8">
        <v>1</v>
      </c>
      <c r="D379" s="8">
        <v>0</v>
      </c>
      <c r="E379" s="13">
        <f t="shared" si="28"/>
        <v>1.2642225031605564E-3</v>
      </c>
      <c r="F379" s="13" t="str">
        <f t="shared" si="29"/>
        <v/>
      </c>
      <c r="G379" s="12" t="str">
        <f t="shared" si="30"/>
        <v>0</v>
      </c>
      <c r="H379" s="17">
        <f t="shared" si="31"/>
        <v>0</v>
      </c>
    </row>
    <row r="380" spans="2:8" ht="30" x14ac:dyDescent="0.2">
      <c r="B380" s="5" t="s">
        <v>386</v>
      </c>
      <c r="C380" s="8">
        <v>0</v>
      </c>
      <c r="D380" s="8">
        <v>0</v>
      </c>
      <c r="E380" s="13" t="str">
        <f t="shared" si="28"/>
        <v/>
      </c>
      <c r="F380" s="13" t="str">
        <f t="shared" si="29"/>
        <v/>
      </c>
      <c r="G380" s="12" t="str">
        <f t="shared" si="30"/>
        <v>0</v>
      </c>
      <c r="H380" s="17" t="str">
        <f t="shared" si="31"/>
        <v/>
      </c>
    </row>
    <row r="381" spans="2:8" ht="30" x14ac:dyDescent="0.2">
      <c r="B381" s="5" t="s">
        <v>387</v>
      </c>
      <c r="C381" s="8">
        <v>0</v>
      </c>
      <c r="D381" s="8">
        <v>0</v>
      </c>
      <c r="E381" s="13" t="str">
        <f t="shared" si="28"/>
        <v/>
      </c>
      <c r="F381" s="13" t="str">
        <f t="shared" si="29"/>
        <v/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0</v>
      </c>
      <c r="D382" s="8">
        <v>0</v>
      </c>
      <c r="E382" s="13" t="str">
        <f t="shared" si="28"/>
        <v/>
      </c>
      <c r="F382" s="13" t="str">
        <f t="shared" si="29"/>
        <v/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0</v>
      </c>
      <c r="D383" s="8">
        <v>2</v>
      </c>
      <c r="E383" s="13" t="str">
        <f t="shared" si="28"/>
        <v/>
      </c>
      <c r="F383" s="13">
        <f t="shared" si="29"/>
        <v>1.1299435028248588E-2</v>
      </c>
      <c r="G383" s="12" t="str">
        <f t="shared" si="30"/>
        <v>0</v>
      </c>
      <c r="H383" s="17" t="str">
        <f t="shared" si="31"/>
        <v/>
      </c>
    </row>
    <row r="384" spans="2:8" ht="15" x14ac:dyDescent="0.2">
      <c r="B384" s="5" t="s">
        <v>389</v>
      </c>
      <c r="C384" s="8">
        <v>0</v>
      </c>
      <c r="D384" s="8">
        <v>0</v>
      </c>
      <c r="E384" s="13" t="str">
        <f t="shared" si="28"/>
        <v/>
      </c>
      <c r="F384" s="13" t="str">
        <f t="shared" si="29"/>
        <v/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0</v>
      </c>
      <c r="D385" s="8">
        <v>1</v>
      </c>
      <c r="E385" s="13" t="str">
        <f t="shared" si="28"/>
        <v/>
      </c>
      <c r="F385" s="13">
        <f t="shared" si="29"/>
        <v>5.6497175141242938E-3</v>
      </c>
      <c r="G385" s="12" t="str">
        <f t="shared" si="30"/>
        <v>0</v>
      </c>
      <c r="H385" s="17" t="str">
        <f t="shared" si="31"/>
        <v/>
      </c>
    </row>
    <row r="386" spans="2:8" ht="15" x14ac:dyDescent="0.2">
      <c r="B386" s="5" t="s">
        <v>482</v>
      </c>
      <c r="C386" s="8">
        <v>1</v>
      </c>
      <c r="D386" s="8">
        <v>0</v>
      </c>
      <c r="E386" s="13">
        <f t="shared" si="28"/>
        <v>1.2642225031605564E-3</v>
      </c>
      <c r="F386" s="13" t="str">
        <f t="shared" si="29"/>
        <v/>
      </c>
      <c r="G386" s="12" t="str">
        <f t="shared" si="30"/>
        <v>0</v>
      </c>
      <c r="H386" s="17">
        <f t="shared" si="31"/>
        <v>0</v>
      </c>
    </row>
    <row r="387" spans="2:8" ht="15" x14ac:dyDescent="0.2">
      <c r="B387" s="5" t="s">
        <v>145</v>
      </c>
      <c r="C387" s="8">
        <v>14</v>
      </c>
      <c r="D387" s="8">
        <v>1</v>
      </c>
      <c r="E387" s="13">
        <f t="shared" si="28"/>
        <v>1.7699115044247787E-2</v>
      </c>
      <c r="F387" s="13">
        <f t="shared" si="29"/>
        <v>5.6497175141242938E-3</v>
      </c>
      <c r="G387" s="12">
        <f t="shared" si="30"/>
        <v>-0.9285714285714286</v>
      </c>
      <c r="H387" s="17">
        <f t="shared" si="31"/>
        <v>-1.643489254108723E-2</v>
      </c>
    </row>
    <row r="388" spans="2:8" ht="15" x14ac:dyDescent="0.2">
      <c r="B388" s="5" t="s">
        <v>390</v>
      </c>
      <c r="C388" s="8">
        <v>1</v>
      </c>
      <c r="D388" s="8">
        <v>0</v>
      </c>
      <c r="E388" s="13">
        <f t="shared" si="28"/>
        <v>1.2642225031605564E-3</v>
      </c>
      <c r="F388" s="13" t="str">
        <f t="shared" si="29"/>
        <v/>
      </c>
      <c r="G388" s="12" t="str">
        <f t="shared" si="30"/>
        <v>0</v>
      </c>
      <c r="H388" s="17">
        <f t="shared" si="31"/>
        <v>0</v>
      </c>
    </row>
    <row r="389" spans="2:8" ht="15" x14ac:dyDescent="0.2">
      <c r="B389" s="5" t="s">
        <v>144</v>
      </c>
      <c r="C389" s="8">
        <v>0</v>
      </c>
      <c r="D389" s="8">
        <v>0</v>
      </c>
      <c r="E389" s="13" t="str">
        <f t="shared" si="28"/>
        <v/>
      </c>
      <c r="F389" s="13" t="str">
        <f t="shared" si="29"/>
        <v/>
      </c>
      <c r="G389" s="12" t="str">
        <f t="shared" si="30"/>
        <v>0</v>
      </c>
      <c r="H389" s="17" t="str">
        <f t="shared" si="31"/>
        <v/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0</v>
      </c>
      <c r="D391" s="8">
        <v>0</v>
      </c>
      <c r="E391" s="13" t="str">
        <f t="shared" si="28"/>
        <v/>
      </c>
      <c r="F391" s="13" t="str">
        <f t="shared" si="29"/>
        <v/>
      </c>
      <c r="G391" s="12" t="str">
        <f t="shared" si="30"/>
        <v>0</v>
      </c>
      <c r="H391" s="17" t="str">
        <f t="shared" si="31"/>
        <v/>
      </c>
    </row>
    <row r="392" spans="2:8" ht="15" x14ac:dyDescent="0.2">
      <c r="B392" s="5" t="s">
        <v>141</v>
      </c>
      <c r="C392" s="8">
        <v>1</v>
      </c>
      <c r="D392" s="8">
        <v>1</v>
      </c>
      <c r="E392" s="13">
        <f t="shared" si="28"/>
        <v>1.2642225031605564E-3</v>
      </c>
      <c r="F392" s="13">
        <f t="shared" si="29"/>
        <v>5.6497175141242938E-3</v>
      </c>
      <c r="G392" s="12">
        <f t="shared" si="30"/>
        <v>0</v>
      </c>
      <c r="H392" s="17">
        <f t="shared" si="31"/>
        <v>0</v>
      </c>
    </row>
    <row r="393" spans="2:8" ht="15" x14ac:dyDescent="0.2">
      <c r="B393" s="5" t="s">
        <v>391</v>
      </c>
      <c r="C393" s="8">
        <v>6</v>
      </c>
      <c r="D393" s="8">
        <v>6</v>
      </c>
      <c r="E393" s="13">
        <f t="shared" si="28"/>
        <v>7.5853350189633373E-3</v>
      </c>
      <c r="F393" s="13">
        <f t="shared" si="29"/>
        <v>3.3898305084745763E-2</v>
      </c>
      <c r="G393" s="12">
        <f t="shared" si="30"/>
        <v>0</v>
      </c>
      <c r="H393" s="17">
        <f t="shared" si="31"/>
        <v>0</v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0</v>
      </c>
      <c r="D395" s="8">
        <v>0</v>
      </c>
      <c r="E395" s="13" t="str">
        <f t="shared" si="28"/>
        <v/>
      </c>
      <c r="F395" s="13" t="str">
        <f t="shared" si="29"/>
        <v/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0</v>
      </c>
      <c r="D398" s="8">
        <v>0</v>
      </c>
      <c r="E398" s="13" t="str">
        <f t="shared" si="28"/>
        <v/>
      </c>
      <c r="F398" s="13" t="str">
        <f t="shared" si="29"/>
        <v/>
      </c>
      <c r="G398" s="12" t="str">
        <f t="shared" si="30"/>
        <v>0</v>
      </c>
      <c r="H398" s="17" t="str">
        <f t="shared" si="31"/>
        <v/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0</v>
      </c>
      <c r="D400" s="8">
        <v>0</v>
      </c>
      <c r="E400" s="13" t="str">
        <f t="shared" si="28"/>
        <v/>
      </c>
      <c r="F400" s="13" t="str">
        <f t="shared" si="29"/>
        <v/>
      </c>
      <c r="G400" s="12" t="str">
        <f t="shared" si="30"/>
        <v>0</v>
      </c>
      <c r="H400" s="17" t="str">
        <f t="shared" si="31"/>
        <v/>
      </c>
    </row>
    <row r="401" spans="2:8" ht="15" x14ac:dyDescent="0.2">
      <c r="B401" s="5" t="s">
        <v>393</v>
      </c>
      <c r="C401" s="8">
        <v>0</v>
      </c>
      <c r="D401" s="8">
        <v>1</v>
      </c>
      <c r="E401" s="13" t="str">
        <f t="shared" si="28"/>
        <v/>
      </c>
      <c r="F401" s="13">
        <f t="shared" si="29"/>
        <v>5.6497175141242938E-3</v>
      </c>
      <c r="G401" s="12" t="str">
        <f t="shared" si="30"/>
        <v>0</v>
      </c>
      <c r="H401" s="17" t="str">
        <f t="shared" si="31"/>
        <v/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2</v>
      </c>
      <c r="D403" s="8">
        <v>0</v>
      </c>
      <c r="E403" s="13">
        <f t="shared" si="28"/>
        <v>2.5284450063211127E-3</v>
      </c>
      <c r="F403" s="13" t="str">
        <f t="shared" si="29"/>
        <v/>
      </c>
      <c r="G403" s="12" t="str">
        <f t="shared" si="30"/>
        <v>0</v>
      </c>
      <c r="H403" s="17">
        <f t="shared" si="31"/>
        <v>0</v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2</v>
      </c>
      <c r="D405" s="8">
        <v>0</v>
      </c>
      <c r="E405" s="13">
        <f t="shared" si="28"/>
        <v>2.5284450063211127E-3</v>
      </c>
      <c r="F405" s="13" t="str">
        <f t="shared" si="29"/>
        <v/>
      </c>
      <c r="G405" s="12" t="str">
        <f t="shared" si="30"/>
        <v>0</v>
      </c>
      <c r="H405" s="17">
        <f t="shared" si="31"/>
        <v>0</v>
      </c>
    </row>
    <row r="406" spans="2:8" ht="15" x14ac:dyDescent="0.2">
      <c r="B406" s="5" t="s">
        <v>398</v>
      </c>
      <c r="C406" s="8">
        <v>5</v>
      </c>
      <c r="D406" s="8">
        <v>1</v>
      </c>
      <c r="E406" s="13">
        <f t="shared" si="28"/>
        <v>6.321112515802781E-3</v>
      </c>
      <c r="F406" s="13">
        <f t="shared" si="29"/>
        <v>5.6497175141242938E-3</v>
      </c>
      <c r="G406" s="12">
        <f t="shared" si="30"/>
        <v>-0.8</v>
      </c>
      <c r="H406" s="17">
        <f t="shared" si="31"/>
        <v>-5.0568900126422255E-3</v>
      </c>
    </row>
    <row r="407" spans="2:8" ht="15" x14ac:dyDescent="0.2">
      <c r="B407" s="5" t="s">
        <v>399</v>
      </c>
      <c r="C407" s="8">
        <v>2</v>
      </c>
      <c r="D407" s="8">
        <v>1</v>
      </c>
      <c r="E407" s="13">
        <f t="shared" si="28"/>
        <v>2.5284450063211127E-3</v>
      </c>
      <c r="F407" s="13">
        <f t="shared" si="29"/>
        <v>5.6497175141242938E-3</v>
      </c>
      <c r="G407" s="12">
        <f t="shared" si="30"/>
        <v>-0.5</v>
      </c>
      <c r="H407" s="17">
        <f t="shared" si="31"/>
        <v>-1.2642225031605564E-3</v>
      </c>
    </row>
    <row r="408" spans="2:8" ht="15" x14ac:dyDescent="0.2">
      <c r="B408" s="5" t="s">
        <v>400</v>
      </c>
      <c r="C408" s="8">
        <v>1</v>
      </c>
      <c r="D408" s="8">
        <v>0</v>
      </c>
      <c r="E408" s="13">
        <f t="shared" si="28"/>
        <v>1.2642225031605564E-3</v>
      </c>
      <c r="F408" s="13" t="str">
        <f t="shared" si="29"/>
        <v/>
      </c>
      <c r="G408" s="12" t="str">
        <f t="shared" si="30"/>
        <v>0</v>
      </c>
      <c r="H408" s="17">
        <f t="shared" si="31"/>
        <v>0</v>
      </c>
    </row>
    <row r="409" spans="2:8" ht="15" x14ac:dyDescent="0.2">
      <c r="B409" s="5" t="s">
        <v>140</v>
      </c>
      <c r="C409" s="8">
        <v>0</v>
      </c>
      <c r="D409" s="8">
        <v>0</v>
      </c>
      <c r="E409" s="13" t="str">
        <f t="shared" si="28"/>
        <v/>
      </c>
      <c r="F409" s="13" t="str">
        <f t="shared" si="29"/>
        <v/>
      </c>
      <c r="G409" s="12" t="str">
        <f t="shared" si="30"/>
        <v>0</v>
      </c>
      <c r="H409" s="17" t="str">
        <f t="shared" si="31"/>
        <v/>
      </c>
    </row>
    <row r="410" spans="2:8" ht="15" x14ac:dyDescent="0.2">
      <c r="B410" s="5" t="s">
        <v>401</v>
      </c>
      <c r="C410" s="8">
        <v>0</v>
      </c>
      <c r="D410" s="8">
        <v>0</v>
      </c>
      <c r="E410" s="13" t="str">
        <f t="shared" si="28"/>
        <v/>
      </c>
      <c r="F410" s="13" t="str">
        <f t="shared" si="29"/>
        <v/>
      </c>
      <c r="G410" s="12" t="str">
        <f t="shared" si="30"/>
        <v>0</v>
      </c>
      <c r="H410" s="17" t="str">
        <f t="shared" si="31"/>
        <v/>
      </c>
    </row>
    <row r="411" spans="2:8" ht="15" x14ac:dyDescent="0.2">
      <c r="B411" s="5" t="s">
        <v>402</v>
      </c>
      <c r="C411" s="8">
        <v>2</v>
      </c>
      <c r="D411" s="8">
        <v>3</v>
      </c>
      <c r="E411" s="13">
        <f t="shared" si="28"/>
        <v>2.5284450063211127E-3</v>
      </c>
      <c r="F411" s="13">
        <f t="shared" si="29"/>
        <v>1.6949152542372881E-2</v>
      </c>
      <c r="G411" s="12">
        <f t="shared" si="30"/>
        <v>0.5</v>
      </c>
      <c r="H411" s="17">
        <f t="shared" si="31"/>
        <v>1.2642225031605564E-3</v>
      </c>
    </row>
    <row r="412" spans="2:8" ht="15" x14ac:dyDescent="0.2">
      <c r="B412" s="5" t="s">
        <v>403</v>
      </c>
      <c r="C412" s="8">
        <v>2</v>
      </c>
      <c r="D412" s="8">
        <v>0</v>
      </c>
      <c r="E412" s="13">
        <f t="shared" si="28"/>
        <v>2.5284450063211127E-3</v>
      </c>
      <c r="F412" s="13" t="str">
        <f t="shared" si="29"/>
        <v/>
      </c>
      <c r="G412" s="12" t="str">
        <f t="shared" si="30"/>
        <v>0</v>
      </c>
      <c r="H412" s="17">
        <f t="shared" si="31"/>
        <v>0</v>
      </c>
    </row>
    <row r="413" spans="2:8" ht="15" x14ac:dyDescent="0.2">
      <c r="B413" s="5" t="s">
        <v>404</v>
      </c>
      <c r="C413" s="8">
        <v>1</v>
      </c>
      <c r="D413" s="8">
        <v>0</v>
      </c>
      <c r="E413" s="13">
        <f t="shared" si="28"/>
        <v>1.2642225031605564E-3</v>
      </c>
      <c r="F413" s="13" t="str">
        <f t="shared" si="29"/>
        <v/>
      </c>
      <c r="G413" s="12" t="str">
        <f t="shared" si="30"/>
        <v>0</v>
      </c>
      <c r="H413" s="17">
        <f t="shared" si="31"/>
        <v>0</v>
      </c>
    </row>
    <row r="414" spans="2:8" ht="15" x14ac:dyDescent="0.2">
      <c r="B414" s="5" t="s">
        <v>405</v>
      </c>
      <c r="C414" s="8">
        <v>0</v>
      </c>
      <c r="D414" s="8">
        <v>0</v>
      </c>
      <c r="E414" s="13" t="str">
        <f t="shared" si="28"/>
        <v/>
      </c>
      <c r="F414" s="13" t="str">
        <f t="shared" si="29"/>
        <v/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0</v>
      </c>
      <c r="D416" s="8">
        <v>0</v>
      </c>
      <c r="E416" s="13" t="str">
        <f t="shared" si="28"/>
        <v/>
      </c>
      <c r="F416" s="13" t="str">
        <f t="shared" si="29"/>
        <v/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0</v>
      </c>
      <c r="D419" s="8">
        <v>0</v>
      </c>
      <c r="E419" s="13" t="str">
        <f t="shared" si="28"/>
        <v/>
      </c>
      <c r="F419" s="13" t="str">
        <f t="shared" si="29"/>
        <v/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0</v>
      </c>
      <c r="D420" s="8">
        <v>1</v>
      </c>
      <c r="E420" s="13" t="str">
        <f t="shared" si="28"/>
        <v/>
      </c>
      <c r="F420" s="13">
        <f t="shared" si="29"/>
        <v>5.6497175141242938E-3</v>
      </c>
      <c r="G420" s="12" t="str">
        <f t="shared" si="30"/>
        <v>0</v>
      </c>
      <c r="H420" s="17" t="str">
        <f t="shared" si="31"/>
        <v/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0</v>
      </c>
      <c r="D422" s="8">
        <v>0</v>
      </c>
      <c r="E422" s="13" t="str">
        <f t="shared" si="28"/>
        <v/>
      </c>
      <c r="F422" s="13" t="str">
        <f t="shared" si="29"/>
        <v/>
      </c>
      <c r="G422" s="12" t="str">
        <f t="shared" si="30"/>
        <v>0</v>
      </c>
      <c r="H422" s="17" t="str">
        <f t="shared" si="31"/>
        <v/>
      </c>
    </row>
    <row r="423" spans="2:8" ht="15" x14ac:dyDescent="0.2">
      <c r="B423" s="5" t="s">
        <v>411</v>
      </c>
      <c r="C423" s="8">
        <v>1</v>
      </c>
      <c r="D423" s="8">
        <v>0</v>
      </c>
      <c r="E423" s="13">
        <f t="shared" si="28"/>
        <v>1.2642225031605564E-3</v>
      </c>
      <c r="F423" s="13" t="str">
        <f t="shared" si="29"/>
        <v/>
      </c>
      <c r="G423" s="12" t="str">
        <f t="shared" si="30"/>
        <v>0</v>
      </c>
      <c r="H423" s="17">
        <f t="shared" si="31"/>
        <v>0</v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1</v>
      </c>
      <c r="E429" s="13" t="str">
        <f t="shared" si="32"/>
        <v/>
      </c>
      <c r="F429" s="13">
        <f t="shared" si="33"/>
        <v>5.6497175141242938E-3</v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0</v>
      </c>
      <c r="D430" s="8">
        <v>0</v>
      </c>
      <c r="E430" s="13" t="str">
        <f t="shared" si="32"/>
        <v/>
      </c>
      <c r="F430" s="13" t="str">
        <f t="shared" si="33"/>
        <v/>
      </c>
      <c r="G430" s="12" t="str">
        <f t="shared" si="34"/>
        <v>0</v>
      </c>
      <c r="H430" s="17" t="str">
        <f t="shared" si="35"/>
        <v/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1</v>
      </c>
      <c r="D432" s="8">
        <v>1</v>
      </c>
      <c r="E432" s="13">
        <f t="shared" si="32"/>
        <v>1.2642225031605564E-3</v>
      </c>
      <c r="F432" s="13">
        <f t="shared" si="33"/>
        <v>5.6497175141242938E-3</v>
      </c>
      <c r="G432" s="12">
        <f t="shared" si="34"/>
        <v>0</v>
      </c>
      <c r="H432" s="17">
        <f t="shared" si="35"/>
        <v>0</v>
      </c>
    </row>
    <row r="433" spans="2:8" ht="15" x14ac:dyDescent="0.2">
      <c r="B433" s="5" t="s">
        <v>163</v>
      </c>
      <c r="C433" s="8">
        <v>0</v>
      </c>
      <c r="D433" s="8">
        <v>0</v>
      </c>
      <c r="E433" s="13" t="str">
        <f t="shared" si="32"/>
        <v/>
      </c>
      <c r="F433" s="13" t="str">
        <f t="shared" si="33"/>
        <v/>
      </c>
      <c r="G433" s="12" t="str">
        <f t="shared" si="34"/>
        <v>0</v>
      </c>
      <c r="H433" s="17" t="str">
        <f t="shared" si="35"/>
        <v/>
      </c>
    </row>
    <row r="434" spans="2:8" ht="30" x14ac:dyDescent="0.2">
      <c r="B434" s="5" t="s">
        <v>419</v>
      </c>
      <c r="C434" s="8">
        <v>0</v>
      </c>
      <c r="D434" s="8">
        <v>0</v>
      </c>
      <c r="E434" s="13" t="str">
        <f t="shared" si="32"/>
        <v/>
      </c>
      <c r="F434" s="13" t="str">
        <f t="shared" si="33"/>
        <v/>
      </c>
      <c r="G434" s="12" t="str">
        <f t="shared" si="34"/>
        <v>0</v>
      </c>
      <c r="H434" s="17" t="str">
        <f t="shared" si="35"/>
        <v/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0</v>
      </c>
      <c r="D437" s="8">
        <v>0</v>
      </c>
      <c r="E437" s="13" t="str">
        <f t="shared" si="32"/>
        <v/>
      </c>
      <c r="F437" s="13" t="str">
        <f t="shared" si="33"/>
        <v/>
      </c>
      <c r="G437" s="12" t="str">
        <f t="shared" si="34"/>
        <v>0</v>
      </c>
      <c r="H437" s="17" t="str">
        <f t="shared" si="35"/>
        <v/>
      </c>
    </row>
    <row r="438" spans="2:8" ht="15" x14ac:dyDescent="0.2">
      <c r="B438" s="5" t="s">
        <v>156</v>
      </c>
      <c r="C438" s="8">
        <v>0</v>
      </c>
      <c r="D438" s="8">
        <v>0</v>
      </c>
      <c r="E438" s="13" t="str">
        <f t="shared" si="32"/>
        <v/>
      </c>
      <c r="F438" s="13" t="str">
        <f t="shared" si="33"/>
        <v/>
      </c>
      <c r="G438" s="12" t="str">
        <f t="shared" si="34"/>
        <v>0</v>
      </c>
      <c r="H438" s="17" t="str">
        <f t="shared" si="35"/>
        <v/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0</v>
      </c>
      <c r="E441" s="13" t="str">
        <f t="shared" si="32"/>
        <v/>
      </c>
      <c r="F441" s="13" t="str">
        <f t="shared" si="33"/>
        <v/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0</v>
      </c>
      <c r="D442" s="8">
        <v>0</v>
      </c>
      <c r="E442" s="13" t="str">
        <f t="shared" si="32"/>
        <v/>
      </c>
      <c r="F442" s="13" t="str">
        <f t="shared" si="33"/>
        <v/>
      </c>
      <c r="G442" s="12" t="str">
        <f t="shared" si="34"/>
        <v>0</v>
      </c>
      <c r="H442" s="17" t="str">
        <f t="shared" si="35"/>
        <v/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0</v>
      </c>
      <c r="E449" s="13" t="str">
        <f t="shared" si="32"/>
        <v/>
      </c>
      <c r="F449" s="13" t="str">
        <f t="shared" si="33"/>
        <v/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0</v>
      </c>
      <c r="E454" s="13" t="str">
        <f t="shared" si="32"/>
        <v/>
      </c>
      <c r="F454" s="13" t="str">
        <f t="shared" si="33"/>
        <v/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0</v>
      </c>
      <c r="E455" s="13" t="str">
        <f t="shared" si="32"/>
        <v/>
      </c>
      <c r="F455" s="13" t="str">
        <f t="shared" si="33"/>
        <v/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0</v>
      </c>
      <c r="D456" s="8">
        <v>0</v>
      </c>
      <c r="E456" s="13" t="str">
        <f t="shared" si="32"/>
        <v/>
      </c>
      <c r="F456" s="13" t="str">
        <f t="shared" si="33"/>
        <v/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0</v>
      </c>
      <c r="D458" s="8">
        <v>1</v>
      </c>
      <c r="E458" s="13" t="str">
        <f t="shared" si="32"/>
        <v/>
      </c>
      <c r="F458" s="13">
        <f t="shared" si="33"/>
        <v>5.6497175141242938E-3</v>
      </c>
      <c r="G458" s="12" t="str">
        <f t="shared" si="34"/>
        <v>0</v>
      </c>
      <c r="H458" s="17" t="str">
        <f t="shared" si="35"/>
        <v/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14</v>
      </c>
      <c r="D460" s="8">
        <v>1</v>
      </c>
      <c r="E460" s="13">
        <f t="shared" si="32"/>
        <v>1.7699115044247787E-2</v>
      </c>
      <c r="F460" s="13">
        <f t="shared" si="33"/>
        <v>5.6497175141242938E-3</v>
      </c>
      <c r="G460" s="12">
        <f t="shared" si="34"/>
        <v>-0.9285714285714286</v>
      </c>
      <c r="H460" s="17">
        <f t="shared" si="35"/>
        <v>-1.643489254108723E-2</v>
      </c>
    </row>
    <row r="461" spans="2:8" ht="30" x14ac:dyDescent="0.2">
      <c r="B461" s="5" t="s">
        <v>174</v>
      </c>
      <c r="C461" s="8">
        <v>0</v>
      </c>
      <c r="D461" s="8">
        <v>0</v>
      </c>
      <c r="E461" s="13" t="str">
        <f t="shared" si="32"/>
        <v/>
      </c>
      <c r="F461" s="13" t="str">
        <f t="shared" si="33"/>
        <v/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24</v>
      </c>
      <c r="D463" s="8">
        <v>1</v>
      </c>
      <c r="E463" s="13">
        <f t="shared" si="32"/>
        <v>3.0341340075853349E-2</v>
      </c>
      <c r="F463" s="13">
        <f t="shared" si="33"/>
        <v>5.6497175141242938E-3</v>
      </c>
      <c r="G463" s="12">
        <f t="shared" si="34"/>
        <v>-0.95833333333333337</v>
      </c>
      <c r="H463" s="17">
        <f t="shared" si="35"/>
        <v>-2.9077117572692796E-2</v>
      </c>
    </row>
    <row r="464" spans="2:8" ht="15" x14ac:dyDescent="0.2">
      <c r="B464" s="5" t="s">
        <v>485</v>
      </c>
      <c r="C464" s="8">
        <v>1</v>
      </c>
      <c r="D464" s="8">
        <v>0</v>
      </c>
      <c r="E464" s="13">
        <f t="shared" si="32"/>
        <v>1.2642225031605564E-3</v>
      </c>
      <c r="F464" s="13" t="str">
        <f t="shared" si="33"/>
        <v/>
      </c>
      <c r="G464" s="12" t="str">
        <f t="shared" si="34"/>
        <v>0</v>
      </c>
      <c r="H464" s="17">
        <f t="shared" si="35"/>
        <v>0</v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0</v>
      </c>
      <c r="D466" s="8">
        <v>0</v>
      </c>
      <c r="E466" s="13" t="str">
        <f t="shared" si="32"/>
        <v/>
      </c>
      <c r="F466" s="13" t="str">
        <f t="shared" si="33"/>
        <v/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1</v>
      </c>
      <c r="D467" s="8">
        <v>1</v>
      </c>
      <c r="E467" s="13">
        <f t="shared" si="32"/>
        <v>1.2642225031605564E-3</v>
      </c>
      <c r="F467" s="13">
        <f t="shared" si="33"/>
        <v>5.6497175141242938E-3</v>
      </c>
      <c r="G467" s="12">
        <f t="shared" si="34"/>
        <v>0</v>
      </c>
      <c r="H467" s="17">
        <f t="shared" si="35"/>
        <v>0</v>
      </c>
    </row>
    <row r="468" spans="2:8" ht="15" x14ac:dyDescent="0.2">
      <c r="B468" s="5" t="s">
        <v>183</v>
      </c>
      <c r="C468" s="8">
        <v>0</v>
      </c>
      <c r="D468" s="8">
        <v>0</v>
      </c>
      <c r="E468" s="13" t="str">
        <f t="shared" si="32"/>
        <v/>
      </c>
      <c r="F468" s="13" t="str">
        <f t="shared" si="33"/>
        <v/>
      </c>
      <c r="G468" s="12" t="str">
        <f t="shared" si="34"/>
        <v>0</v>
      </c>
      <c r="H468" s="17" t="str">
        <f t="shared" si="35"/>
        <v/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0</v>
      </c>
      <c r="D473" s="8">
        <v>0</v>
      </c>
      <c r="E473" s="13" t="str">
        <f t="shared" si="32"/>
        <v/>
      </c>
      <c r="F473" s="13" t="str">
        <f t="shared" si="33"/>
        <v/>
      </c>
      <c r="G473" s="12" t="str">
        <f t="shared" si="34"/>
        <v>0</v>
      </c>
      <c r="H473" s="17" t="str">
        <f t="shared" si="35"/>
        <v/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1</v>
      </c>
      <c r="D475" s="8">
        <v>0</v>
      </c>
      <c r="E475" s="13">
        <f t="shared" si="32"/>
        <v>1.2642225031605564E-3</v>
      </c>
      <c r="F475" s="13" t="str">
        <f t="shared" si="33"/>
        <v/>
      </c>
      <c r="G475" s="12" t="str">
        <f t="shared" si="34"/>
        <v>0</v>
      </c>
      <c r="H475" s="17">
        <f t="shared" si="35"/>
        <v>0</v>
      </c>
    </row>
    <row r="476" spans="2:8" ht="30" x14ac:dyDescent="0.2">
      <c r="B476" s="5" t="s">
        <v>439</v>
      </c>
      <c r="C476" s="8">
        <v>2</v>
      </c>
      <c r="D476" s="8">
        <v>0</v>
      </c>
      <c r="E476" s="13">
        <f t="shared" si="32"/>
        <v>2.5284450063211127E-3</v>
      </c>
      <c r="F476" s="13" t="str">
        <f t="shared" si="33"/>
        <v/>
      </c>
      <c r="G476" s="12" t="str">
        <f t="shared" si="34"/>
        <v>0</v>
      </c>
      <c r="H476" s="17">
        <f t="shared" si="35"/>
        <v>0</v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107</v>
      </c>
      <c r="D478" s="8">
        <v>5</v>
      </c>
      <c r="E478" s="13">
        <f t="shared" si="32"/>
        <v>0.13527180783817952</v>
      </c>
      <c r="F478" s="13">
        <f t="shared" si="33"/>
        <v>2.8248587570621469E-2</v>
      </c>
      <c r="G478" s="12">
        <f t="shared" si="34"/>
        <v>-0.95327102803738317</v>
      </c>
      <c r="H478" s="17">
        <f t="shared" si="35"/>
        <v>-0.12895069532237674</v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0</v>
      </c>
      <c r="D480" s="8">
        <v>0</v>
      </c>
      <c r="E480" s="13" t="str">
        <f t="shared" si="32"/>
        <v/>
      </c>
      <c r="F480" s="13" t="str">
        <f t="shared" si="33"/>
        <v/>
      </c>
      <c r="G480" s="12" t="str">
        <f t="shared" si="34"/>
        <v>0</v>
      </c>
      <c r="H480" s="17" t="str">
        <f t="shared" si="35"/>
        <v/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17</v>
      </c>
      <c r="D483" s="8">
        <v>2</v>
      </c>
      <c r="E483" s="13">
        <f t="shared" si="32"/>
        <v>2.1491782553729456E-2</v>
      </c>
      <c r="F483" s="13">
        <f t="shared" si="33"/>
        <v>1.1299435028248588E-2</v>
      </c>
      <c r="G483" s="12">
        <f t="shared" si="34"/>
        <v>-0.88235294117647056</v>
      </c>
      <c r="H483" s="17">
        <f t="shared" si="35"/>
        <v>-1.8963337547408341E-2</v>
      </c>
    </row>
    <row r="484" spans="2:8" ht="30" x14ac:dyDescent="0.2">
      <c r="B484" s="5" t="s">
        <v>185</v>
      </c>
      <c r="C484" s="8">
        <v>0</v>
      </c>
      <c r="D484" s="8">
        <v>2</v>
      </c>
      <c r="E484" s="13" t="str">
        <f t="shared" si="32"/>
        <v/>
      </c>
      <c r="F484" s="13">
        <f t="shared" si="33"/>
        <v>1.1299435028248588E-2</v>
      </c>
      <c r="G484" s="12" t="str">
        <f t="shared" si="34"/>
        <v>0</v>
      </c>
      <c r="H484" s="17" t="str">
        <f t="shared" si="35"/>
        <v/>
      </c>
    </row>
    <row r="485" spans="2:8" ht="15" x14ac:dyDescent="0.2">
      <c r="B485" s="5" t="s">
        <v>444</v>
      </c>
      <c r="C485" s="8">
        <v>3</v>
      </c>
      <c r="D485" s="8">
        <v>3</v>
      </c>
      <c r="E485" s="13">
        <f t="shared" si="32"/>
        <v>3.7926675094816687E-3</v>
      </c>
      <c r="F485" s="13">
        <f t="shared" si="33"/>
        <v>1.6949152542372881E-2</v>
      </c>
      <c r="G485" s="12">
        <f t="shared" si="34"/>
        <v>0</v>
      </c>
      <c r="H485" s="17">
        <f t="shared" si="35"/>
        <v>0</v>
      </c>
    </row>
    <row r="486" spans="2:8" ht="15" x14ac:dyDescent="0.2">
      <c r="B486" s="5" t="s">
        <v>172</v>
      </c>
      <c r="C486" s="8">
        <v>1</v>
      </c>
      <c r="D486" s="8">
        <v>0</v>
      </c>
      <c r="E486" s="13">
        <f t="shared" si="32"/>
        <v>1.2642225031605564E-3</v>
      </c>
      <c r="F486" s="13" t="str">
        <f t="shared" si="33"/>
        <v/>
      </c>
      <c r="G486" s="12" t="str">
        <f t="shared" si="34"/>
        <v>0</v>
      </c>
      <c r="H486" s="17">
        <f t="shared" si="35"/>
        <v>0</v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1</v>
      </c>
      <c r="E488" s="13" t="str">
        <f t="shared" ref="E488:E499" si="36">+IF(C488=0,"",C488/C$294)</f>
        <v/>
      </c>
      <c r="F488" s="13">
        <f t="shared" ref="F488:F499" si="37">+IF(D488=0,"",D488/D$294)</f>
        <v>5.6497175141242938E-3</v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1</v>
      </c>
      <c r="E490" s="13" t="str">
        <f t="shared" si="36"/>
        <v/>
      </c>
      <c r="F490" s="13">
        <f t="shared" si="37"/>
        <v>5.6497175141242938E-3</v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1</v>
      </c>
      <c r="D491" s="8">
        <v>6</v>
      </c>
      <c r="E491" s="13">
        <f t="shared" si="36"/>
        <v>1.2642225031605564E-3</v>
      </c>
      <c r="F491" s="13">
        <f t="shared" si="37"/>
        <v>3.3898305084745763E-2</v>
      </c>
      <c r="G491" s="12">
        <f t="shared" si="38"/>
        <v>5</v>
      </c>
      <c r="H491" s="17">
        <f t="shared" si="39"/>
        <v>6.3211125158027818E-3</v>
      </c>
    </row>
    <row r="492" spans="2:8" ht="15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1</v>
      </c>
      <c r="D493" s="8">
        <v>0</v>
      </c>
      <c r="E493" s="13">
        <f t="shared" si="36"/>
        <v>1.2642225031605564E-3</v>
      </c>
      <c r="F493" s="13" t="str">
        <f t="shared" si="37"/>
        <v/>
      </c>
      <c r="G493" s="12" t="str">
        <f t="shared" si="38"/>
        <v>0</v>
      </c>
      <c r="H493" s="17">
        <f t="shared" si="39"/>
        <v>0</v>
      </c>
    </row>
    <row r="494" spans="2:8" ht="15" x14ac:dyDescent="0.2">
      <c r="B494" s="5" t="s">
        <v>449</v>
      </c>
      <c r="C494" s="8">
        <v>0</v>
      </c>
      <c r="D494" s="8">
        <v>0</v>
      </c>
      <c r="E494" s="13" t="str">
        <f t="shared" si="36"/>
        <v/>
      </c>
      <c r="F494" s="13" t="str">
        <f t="shared" si="37"/>
        <v/>
      </c>
      <c r="G494" s="12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450</v>
      </c>
      <c r="C495" s="8">
        <v>0</v>
      </c>
      <c r="D495" s="8">
        <v>0</v>
      </c>
      <c r="E495" s="13" t="str">
        <f t="shared" si="36"/>
        <v/>
      </c>
      <c r="F495" s="13" t="str">
        <f t="shared" si="37"/>
        <v/>
      </c>
      <c r="G495" s="12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0</v>
      </c>
      <c r="D497" s="8">
        <v>0</v>
      </c>
      <c r="E497" s="13" t="str">
        <f t="shared" si="36"/>
        <v/>
      </c>
      <c r="F497" s="13" t="str">
        <f t="shared" si="37"/>
        <v/>
      </c>
      <c r="G497" s="12" t="str">
        <f t="shared" si="38"/>
        <v>0</v>
      </c>
      <c r="H497" s="17" t="str">
        <f t="shared" si="39"/>
        <v/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222</v>
      </c>
      <c r="D505" s="40">
        <f>SUM(D506:D530)</f>
        <v>781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2.5180180180180178</v>
      </c>
      <c r="H505" s="39">
        <f>+IF(OR(AND(E505=""),(G505="")),"",E505*G505)</f>
        <v>2.5180180180180178</v>
      </c>
    </row>
    <row r="506" spans="2:8" ht="15" x14ac:dyDescent="0.2">
      <c r="B506" s="5" t="s">
        <v>455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188</v>
      </c>
      <c r="C507" s="8">
        <v>1</v>
      </c>
      <c r="D507" s="8">
        <v>2</v>
      </c>
      <c r="E507" s="13">
        <f t="shared" ref="E507:E530" si="40">+IF(C507=0,"",C507/C$505)</f>
        <v>4.5045045045045045E-3</v>
      </c>
      <c r="F507" s="13">
        <f t="shared" ref="F507:F530" si="41">+IF(D507=0,"",D507/D$505)</f>
        <v>2.5608194622279128E-3</v>
      </c>
      <c r="G507" s="12">
        <f t="shared" ref="G507:G530" si="42">+IF(OR(AND(D507=0),(C507=0)),"0",((D507-C507)/C507))</f>
        <v>1</v>
      </c>
      <c r="H507" s="17">
        <f t="shared" ref="H507:H530" si="43">+IF(OR(AND(E507=""),(G507="")),"",E507*G507)</f>
        <v>4.5045045045045045E-3</v>
      </c>
    </row>
    <row r="508" spans="2:8" ht="15" x14ac:dyDescent="0.2">
      <c r="B508" s="5" t="s">
        <v>456</v>
      </c>
      <c r="C508" s="8">
        <v>9</v>
      </c>
      <c r="D508" s="8">
        <v>4</v>
      </c>
      <c r="E508" s="13">
        <f t="shared" si="40"/>
        <v>4.0540540540540543E-2</v>
      </c>
      <c r="F508" s="13">
        <f t="shared" si="41"/>
        <v>5.1216389244558257E-3</v>
      </c>
      <c r="G508" s="12">
        <f t="shared" si="42"/>
        <v>-0.55555555555555558</v>
      </c>
      <c r="H508" s="17">
        <f t="shared" si="43"/>
        <v>-2.2522522522522525E-2</v>
      </c>
    </row>
    <row r="509" spans="2:8" ht="15" x14ac:dyDescent="0.2">
      <c r="B509" s="5" t="s">
        <v>457</v>
      </c>
      <c r="C509" s="8">
        <v>15</v>
      </c>
      <c r="D509" s="8">
        <v>7</v>
      </c>
      <c r="E509" s="13">
        <f t="shared" si="40"/>
        <v>6.7567567567567571E-2</v>
      </c>
      <c r="F509" s="13">
        <f t="shared" si="41"/>
        <v>8.9628681177976958E-3</v>
      </c>
      <c r="G509" s="12">
        <f t="shared" si="42"/>
        <v>-0.53333333333333333</v>
      </c>
      <c r="H509" s="17">
        <f t="shared" si="43"/>
        <v>-3.6036036036036036E-2</v>
      </c>
    </row>
    <row r="510" spans="2:8" ht="15" x14ac:dyDescent="0.2">
      <c r="B510" s="5" t="s">
        <v>189</v>
      </c>
      <c r="C510" s="8">
        <v>1</v>
      </c>
      <c r="D510" s="8">
        <v>0</v>
      </c>
      <c r="E510" s="13">
        <f t="shared" si="40"/>
        <v>4.5045045045045045E-3</v>
      </c>
      <c r="F510" s="13" t="str">
        <f t="shared" si="41"/>
        <v/>
      </c>
      <c r="G510" s="12" t="str">
        <f t="shared" si="42"/>
        <v>0</v>
      </c>
      <c r="H510" s="17">
        <f t="shared" si="43"/>
        <v>0</v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0</v>
      </c>
      <c r="D512" s="8">
        <v>0</v>
      </c>
      <c r="E512" s="13" t="str">
        <f t="shared" si="40"/>
        <v/>
      </c>
      <c r="F512" s="13" t="str">
        <f t="shared" si="41"/>
        <v/>
      </c>
      <c r="G512" s="12" t="str">
        <f t="shared" si="42"/>
        <v>0</v>
      </c>
      <c r="H512" s="17" t="str">
        <f t="shared" si="43"/>
        <v/>
      </c>
    </row>
    <row r="513" spans="2:8" ht="15" x14ac:dyDescent="0.2">
      <c r="B513" s="5" t="s">
        <v>458</v>
      </c>
      <c r="C513" s="8">
        <v>0</v>
      </c>
      <c r="D513" s="8">
        <v>0</v>
      </c>
      <c r="E513" s="13" t="str">
        <f t="shared" si="40"/>
        <v/>
      </c>
      <c r="F513" s="13" t="str">
        <f t="shared" si="41"/>
        <v/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0</v>
      </c>
      <c r="D514" s="8">
        <v>0</v>
      </c>
      <c r="E514" s="13" t="str">
        <f t="shared" si="40"/>
        <v/>
      </c>
      <c r="F514" s="13" t="str">
        <f t="shared" si="41"/>
        <v/>
      </c>
      <c r="G514" s="12" t="str">
        <f t="shared" si="42"/>
        <v>0</v>
      </c>
      <c r="H514" s="17" t="str">
        <f t="shared" si="43"/>
        <v/>
      </c>
    </row>
    <row r="515" spans="2:8" ht="15" x14ac:dyDescent="0.2">
      <c r="B515" s="5" t="s">
        <v>488</v>
      </c>
      <c r="C515" s="8">
        <v>0</v>
      </c>
      <c r="D515" s="8">
        <v>0</v>
      </c>
      <c r="E515" s="13" t="str">
        <f t="shared" si="40"/>
        <v/>
      </c>
      <c r="F515" s="13" t="str">
        <f t="shared" si="41"/>
        <v/>
      </c>
      <c r="G515" s="12" t="str">
        <f t="shared" si="42"/>
        <v>0</v>
      </c>
      <c r="H515" s="17" t="str">
        <f t="shared" si="43"/>
        <v/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0</v>
      </c>
      <c r="D517" s="8">
        <v>3</v>
      </c>
      <c r="E517" s="13" t="str">
        <f t="shared" si="40"/>
        <v/>
      </c>
      <c r="F517" s="13">
        <f t="shared" si="41"/>
        <v>3.8412291933418692E-3</v>
      </c>
      <c r="G517" s="12" t="str">
        <f t="shared" si="42"/>
        <v>0</v>
      </c>
      <c r="H517" s="17" t="str">
        <f t="shared" si="43"/>
        <v/>
      </c>
    </row>
    <row r="518" spans="2:8" ht="15" x14ac:dyDescent="0.2">
      <c r="B518" s="5" t="s">
        <v>191</v>
      </c>
      <c r="C518" s="8">
        <v>6</v>
      </c>
      <c r="D518" s="8">
        <v>2</v>
      </c>
      <c r="E518" s="13">
        <f t="shared" si="40"/>
        <v>2.7027027027027029E-2</v>
      </c>
      <c r="F518" s="13">
        <f t="shared" si="41"/>
        <v>2.5608194622279128E-3</v>
      </c>
      <c r="G518" s="12">
        <f t="shared" si="42"/>
        <v>-0.66666666666666663</v>
      </c>
      <c r="H518" s="17">
        <f t="shared" si="43"/>
        <v>-1.8018018018018018E-2</v>
      </c>
    </row>
    <row r="519" spans="2:8" ht="15" x14ac:dyDescent="0.2">
      <c r="B519" s="5" t="s">
        <v>193</v>
      </c>
      <c r="C519" s="8">
        <v>0</v>
      </c>
      <c r="D519" s="8">
        <v>0</v>
      </c>
      <c r="E519" s="13" t="str">
        <f t="shared" si="40"/>
        <v/>
      </c>
      <c r="F519" s="13" t="str">
        <f t="shared" si="41"/>
        <v/>
      </c>
      <c r="G519" s="12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167</v>
      </c>
      <c r="D521" s="8">
        <v>2</v>
      </c>
      <c r="E521" s="13">
        <f t="shared" si="40"/>
        <v>0.75225225225225223</v>
      </c>
      <c r="F521" s="13">
        <f t="shared" si="41"/>
        <v>2.5608194622279128E-3</v>
      </c>
      <c r="G521" s="12">
        <f t="shared" si="42"/>
        <v>-0.9880239520958084</v>
      </c>
      <c r="H521" s="17">
        <f t="shared" si="43"/>
        <v>-0.7432432432432432</v>
      </c>
    </row>
    <row r="522" spans="2:8" ht="25.5" customHeight="1" x14ac:dyDescent="0.2">
      <c r="B522" s="5" t="s">
        <v>194</v>
      </c>
      <c r="C522" s="8">
        <v>4</v>
      </c>
      <c r="D522" s="8">
        <v>0</v>
      </c>
      <c r="E522" s="13">
        <f t="shared" si="40"/>
        <v>1.8018018018018018E-2</v>
      </c>
      <c r="F522" s="13" t="str">
        <f t="shared" si="41"/>
        <v/>
      </c>
      <c r="G522" s="12" t="str">
        <f t="shared" si="42"/>
        <v>0</v>
      </c>
      <c r="H522" s="17">
        <f t="shared" si="43"/>
        <v>0</v>
      </c>
    </row>
    <row r="523" spans="2:8" ht="13.5" customHeight="1" x14ac:dyDescent="0.2">
      <c r="B523" s="5" t="s">
        <v>463</v>
      </c>
      <c r="C523" s="8">
        <v>0</v>
      </c>
      <c r="D523" s="8">
        <v>760</v>
      </c>
      <c r="E523" s="13" t="str">
        <f t="shared" si="40"/>
        <v/>
      </c>
      <c r="F523" s="13">
        <f t="shared" si="41"/>
        <v>0.97311139564660687</v>
      </c>
      <c r="G523" s="12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195</v>
      </c>
      <c r="C524" s="8">
        <v>2</v>
      </c>
      <c r="D524" s="8">
        <v>0</v>
      </c>
      <c r="E524" s="13">
        <f t="shared" si="40"/>
        <v>9.0090090090090089E-3</v>
      </c>
      <c r="F524" s="13" t="str">
        <f t="shared" si="41"/>
        <v/>
      </c>
      <c r="G524" s="12" t="str">
        <f t="shared" si="42"/>
        <v>0</v>
      </c>
      <c r="H524" s="17">
        <f t="shared" si="43"/>
        <v>0</v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17</v>
      </c>
      <c r="D526" s="8">
        <v>1</v>
      </c>
      <c r="E526" s="13">
        <f t="shared" si="40"/>
        <v>7.6576576576576572E-2</v>
      </c>
      <c r="F526" s="13">
        <f t="shared" si="41"/>
        <v>1.2804097311139564E-3</v>
      </c>
      <c r="G526" s="12">
        <f t="shared" si="42"/>
        <v>-0.94117647058823528</v>
      </c>
      <c r="H526" s="17">
        <f t="shared" si="43"/>
        <v>-7.2072072072072071E-2</v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0</v>
      </c>
      <c r="D529" s="8">
        <v>0</v>
      </c>
      <c r="E529" s="13" t="str">
        <f t="shared" si="40"/>
        <v/>
      </c>
      <c r="F529" s="13" t="str">
        <f t="shared" si="41"/>
        <v/>
      </c>
      <c r="G529" s="12" t="str">
        <f t="shared" si="42"/>
        <v>0</v>
      </c>
      <c r="H529" s="17" t="str">
        <f t="shared" si="43"/>
        <v/>
      </c>
    </row>
    <row r="530" spans="2:8" ht="15" x14ac:dyDescent="0.2">
      <c r="B530" s="5" t="s">
        <v>468</v>
      </c>
      <c r="C530" s="8">
        <v>0</v>
      </c>
      <c r="D530" s="8">
        <v>0</v>
      </c>
      <c r="E530" s="13" t="str">
        <f t="shared" si="40"/>
        <v/>
      </c>
      <c r="F530" s="13" t="str">
        <f t="shared" si="41"/>
        <v/>
      </c>
      <c r="G530" s="12" t="str">
        <f t="shared" si="42"/>
        <v>0</v>
      </c>
      <c r="H530" s="17" t="str">
        <f t="shared" si="43"/>
        <v/>
      </c>
    </row>
    <row r="531" spans="2:8" x14ac:dyDescent="0.2">
      <c r="B531" s="14" t="s">
        <v>571</v>
      </c>
      <c r="C531" s="10"/>
      <c r="D531" s="10"/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548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507</v>
      </c>
      <c r="C8" s="18">
        <f>+C18+C70+C151+C294+C505</f>
        <v>190</v>
      </c>
      <c r="D8" s="18">
        <f>+D18+D70+D151+D294+D505</f>
        <v>145</v>
      </c>
      <c r="E8" s="19">
        <f>SUM(E9:E13)</f>
        <v>1</v>
      </c>
      <c r="F8" s="19">
        <f>SUM(F9:F13)</f>
        <v>1</v>
      </c>
      <c r="G8" s="16">
        <f>+(D8-C8)/C8</f>
        <v>-0.23684210526315788</v>
      </c>
      <c r="H8" s="32">
        <f>+E8*G8</f>
        <v>-0.23684210526315788</v>
      </c>
    </row>
    <row r="9" spans="2:8" x14ac:dyDescent="0.2">
      <c r="B9" s="46" t="str">
        <f>+B18</f>
        <v>Total Vacantes en ocupaciones de nivel Directivo</v>
      </c>
      <c r="C9" s="33">
        <f>+C18</f>
        <v>16</v>
      </c>
      <c r="D9" s="33">
        <f>+D18</f>
        <v>3</v>
      </c>
      <c r="E9" s="34">
        <f>C9/$C$8</f>
        <v>8.4210526315789472E-2</v>
      </c>
      <c r="F9" s="34">
        <f>D9/$D$8</f>
        <v>2.0689655172413793E-2</v>
      </c>
      <c r="G9" s="12">
        <f>+IF(OR(AND(D9=0),(C9=0)),"0",((D9-C9)/C9))</f>
        <v>-0.8125</v>
      </c>
      <c r="H9" s="17">
        <f>+IF(OR(AND(E9=""),(G9="")),"",E9*G9)</f>
        <v>-6.8421052631578952E-2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56</v>
      </c>
      <c r="D10" s="33">
        <f>+D70</f>
        <v>36</v>
      </c>
      <c r="E10" s="34">
        <f>C10/$C$8</f>
        <v>0.29473684210526313</v>
      </c>
      <c r="F10" s="34">
        <f>D10/$D$8</f>
        <v>0.24827586206896551</v>
      </c>
      <c r="G10" s="12">
        <f>+IF(OR(AND(D10=0),(C10=0)),"0",((D10-C10)/C10))</f>
        <v>-0.35714285714285715</v>
      </c>
      <c r="H10" s="17">
        <f>+IF(OR(AND(E10=""),(G10="")),"",E10*G10)</f>
        <v>-0.10526315789473684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14</v>
      </c>
      <c r="D11" s="33">
        <f>+D151</f>
        <v>17</v>
      </c>
      <c r="E11" s="34">
        <f>C11/$C$8</f>
        <v>7.3684210526315783E-2</v>
      </c>
      <c r="F11" s="34">
        <f>D11/$D$8</f>
        <v>0.11724137931034483</v>
      </c>
      <c r="G11" s="12">
        <f>+IF(OR(AND(D11=0),(C11=0)),"0",((D11-C11)/C11))</f>
        <v>0.21428571428571427</v>
      </c>
      <c r="H11" s="17">
        <f>+IF(OR(AND(E11=""),(G11="")),"",E11*G11)</f>
        <v>1.5789473684210523E-2</v>
      </c>
    </row>
    <row r="12" spans="2:8" x14ac:dyDescent="0.2">
      <c r="B12" s="46" t="str">
        <f>+B294</f>
        <v>Total Vacantes  en ocupaciones de nivel Calificados</v>
      </c>
      <c r="C12" s="33">
        <f>+C294</f>
        <v>103</v>
      </c>
      <c r="D12" s="33">
        <f>+D294</f>
        <v>73</v>
      </c>
      <c r="E12" s="34">
        <f>C12/$C$8</f>
        <v>0.54210526315789476</v>
      </c>
      <c r="F12" s="34">
        <f>D12/$D$8</f>
        <v>0.50344827586206897</v>
      </c>
      <c r="G12" s="12">
        <f>+IF(OR(AND(D12=0),(C12=0)),"0",((D12-C12)/C12))</f>
        <v>-0.29126213592233008</v>
      </c>
      <c r="H12" s="17">
        <f>+IF(OR(AND(E12=""),(G12="")),"",E12*G12)</f>
        <v>-0.15789473684210525</v>
      </c>
    </row>
    <row r="13" spans="2:8" x14ac:dyDescent="0.2">
      <c r="B13" s="46" t="str">
        <f>+B505</f>
        <v>Total Vacantes en ocupaciones de nivel Elemental</v>
      </c>
      <c r="C13" s="33">
        <f>+C505</f>
        <v>1</v>
      </c>
      <c r="D13" s="33">
        <f>+D505</f>
        <v>16</v>
      </c>
      <c r="E13" s="34">
        <f>C13/$C$8</f>
        <v>5.263157894736842E-3</v>
      </c>
      <c r="F13" s="34">
        <f>D13/$D$8</f>
        <v>0.1103448275862069</v>
      </c>
      <c r="G13" s="12">
        <f>+IF(OR(AND(D13=0),(C13=0)),"0",((D13-C13)/C13))</f>
        <v>15</v>
      </c>
      <c r="H13" s="17">
        <f>+IF(OR(AND(E13=""),(G13="")),"",E13*G13)</f>
        <v>7.8947368421052627E-2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16</v>
      </c>
      <c r="D18" s="36">
        <f>SUM(D19:D64)</f>
        <v>3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-0.8125</v>
      </c>
      <c r="H18" s="39">
        <f>+IF(OR(AND(E18=""),(G18="")),"",E18*G18)</f>
        <v>-0.8125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1</v>
      </c>
      <c r="E22" s="11" t="str">
        <f t="shared" si="0"/>
        <v/>
      </c>
      <c r="F22" s="11">
        <f t="shared" si="1"/>
        <v>0.33333333333333331</v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0</v>
      </c>
      <c r="D23" s="8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7" t="str">
        <f t="shared" si="3"/>
        <v/>
      </c>
    </row>
    <row r="24" spans="2:8" ht="20.100000000000001" customHeight="1" x14ac:dyDescent="0.2">
      <c r="B24" s="5" t="s">
        <v>200</v>
      </c>
      <c r="C24" s="8">
        <v>0</v>
      </c>
      <c r="D24" s="8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0</v>
      </c>
      <c r="D25" s="8">
        <v>0</v>
      </c>
      <c r="E25" s="11" t="str">
        <f t="shared" si="0"/>
        <v/>
      </c>
      <c r="F25" s="11" t="str">
        <f t="shared" si="1"/>
        <v/>
      </c>
      <c r="G25" s="12" t="str">
        <f t="shared" si="2"/>
        <v>0</v>
      </c>
      <c r="H25" s="17" t="str">
        <f t="shared" si="3"/>
        <v/>
      </c>
    </row>
    <row r="26" spans="2:8" ht="20.100000000000001" customHeight="1" x14ac:dyDescent="0.2">
      <c r="B26" s="5" t="s">
        <v>7</v>
      </c>
      <c r="C26" s="8">
        <v>0</v>
      </c>
      <c r="D26" s="8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>0</v>
      </c>
      <c r="H26" s="17" t="str">
        <f t="shared" si="3"/>
        <v/>
      </c>
    </row>
    <row r="27" spans="2:8" ht="20.100000000000001" customHeight="1" x14ac:dyDescent="0.2">
      <c r="B27" s="5" t="s">
        <v>4</v>
      </c>
      <c r="C27" s="8">
        <v>0</v>
      </c>
      <c r="D27" s="8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>0</v>
      </c>
      <c r="H27" s="17" t="str">
        <f t="shared" si="3"/>
        <v/>
      </c>
    </row>
    <row r="28" spans="2:8" ht="20.100000000000001" customHeight="1" x14ac:dyDescent="0.2">
      <c r="B28" s="5" t="s">
        <v>6</v>
      </c>
      <c r="C28" s="8">
        <v>1</v>
      </c>
      <c r="D28" s="8">
        <v>1</v>
      </c>
      <c r="E28" s="11">
        <f t="shared" si="0"/>
        <v>6.25E-2</v>
      </c>
      <c r="F28" s="11">
        <f t="shared" si="1"/>
        <v>0.33333333333333331</v>
      </c>
      <c r="G28" s="12">
        <f t="shared" si="2"/>
        <v>0</v>
      </c>
      <c r="H28" s="17">
        <f t="shared" si="3"/>
        <v>0</v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0</v>
      </c>
      <c r="D34" s="8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7" t="str">
        <f t="shared" si="3"/>
        <v/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0</v>
      </c>
      <c r="D36" s="8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0</v>
      </c>
      <c r="D37" s="8">
        <v>1</v>
      </c>
      <c r="E37" s="11" t="str">
        <f t="shared" si="0"/>
        <v/>
      </c>
      <c r="F37" s="11">
        <f t="shared" si="1"/>
        <v>0.33333333333333331</v>
      </c>
      <c r="G37" s="12" t="str">
        <f t="shared" si="2"/>
        <v>0</v>
      </c>
      <c r="H37" s="17" t="str">
        <f t="shared" si="3"/>
        <v/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0</v>
      </c>
      <c r="D42" s="8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7" t="str">
        <f t="shared" si="3"/>
        <v/>
      </c>
    </row>
    <row r="43" spans="2:8" ht="20.100000000000001" customHeight="1" x14ac:dyDescent="0.2">
      <c r="B43" s="5" t="s">
        <v>212</v>
      </c>
      <c r="C43" s="8">
        <v>14</v>
      </c>
      <c r="D43" s="8">
        <v>0</v>
      </c>
      <c r="E43" s="11">
        <f t="shared" si="0"/>
        <v>0.875</v>
      </c>
      <c r="F43" s="11" t="str">
        <f t="shared" si="1"/>
        <v/>
      </c>
      <c r="G43" s="12" t="str">
        <f t="shared" si="2"/>
        <v>0</v>
      </c>
      <c r="H43" s="17">
        <f t="shared" si="3"/>
        <v>0</v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1</v>
      </c>
      <c r="D48" s="8">
        <v>0</v>
      </c>
      <c r="E48" s="11">
        <f t="shared" si="0"/>
        <v>6.25E-2</v>
      </c>
      <c r="F48" s="11" t="str">
        <f t="shared" si="1"/>
        <v/>
      </c>
      <c r="G48" s="12" t="str">
        <f t="shared" si="2"/>
        <v>0</v>
      </c>
      <c r="H48" s="17">
        <f t="shared" si="3"/>
        <v>0</v>
      </c>
    </row>
    <row r="49" spans="2:8" ht="20.100000000000001" customHeight="1" x14ac:dyDescent="0.2">
      <c r="B49" s="5" t="s">
        <v>17</v>
      </c>
      <c r="C49" s="8">
        <v>0</v>
      </c>
      <c r="D49" s="8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0</v>
      </c>
      <c r="D50" s="8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0</v>
      </c>
      <c r="D51" s="8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0</v>
      </c>
      <c r="D52" s="8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7" t="str">
        <f t="shared" si="3"/>
        <v/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0</v>
      </c>
      <c r="D60" s="8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7" t="str">
        <f t="shared" si="3"/>
        <v/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0</v>
      </c>
      <c r="D62" s="8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7" t="str">
        <f t="shared" si="3"/>
        <v/>
      </c>
    </row>
    <row r="63" spans="2:8" ht="20.100000000000001" customHeight="1" x14ac:dyDescent="0.2">
      <c r="B63" s="5" t="s">
        <v>221</v>
      </c>
      <c r="C63" s="8">
        <v>0</v>
      </c>
      <c r="D63" s="8">
        <v>0</v>
      </c>
      <c r="E63" s="11" t="str">
        <f t="shared" si="0"/>
        <v/>
      </c>
      <c r="F63" s="11" t="str">
        <f t="shared" si="1"/>
        <v/>
      </c>
      <c r="G63" s="12" t="str">
        <f t="shared" si="2"/>
        <v>0</v>
      </c>
      <c r="H63" s="17" t="str">
        <f t="shared" si="3"/>
        <v/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56</v>
      </c>
      <c r="D70" s="40">
        <f>SUM(D71:D145)</f>
        <v>36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-0.35714285714285715</v>
      </c>
      <c r="H70" s="39">
        <f>+IF(OR(AND(E70=""),(G70="")),"",E70*G70)</f>
        <v>-0.35714285714285715</v>
      </c>
    </row>
    <row r="71" spans="2:8" ht="15" x14ac:dyDescent="0.2">
      <c r="B71" s="5" t="s">
        <v>21</v>
      </c>
      <c r="C71" s="8">
        <v>0</v>
      </c>
      <c r="D71" s="8">
        <v>1</v>
      </c>
      <c r="E71" s="13" t="str">
        <f>+IF(C71=0,"",C71/C$70)</f>
        <v/>
      </c>
      <c r="F71" s="13">
        <f>+IF(D71=0,"",D71/D$70)</f>
        <v>2.7777777777777776E-2</v>
      </c>
      <c r="G71" s="12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22</v>
      </c>
      <c r="C72" s="8">
        <v>0</v>
      </c>
      <c r="D72" s="8">
        <v>0</v>
      </c>
      <c r="E72" s="13" t="str">
        <f t="shared" ref="E72:E135" si="4">+IF(C72=0,"",C72/C$70)</f>
        <v/>
      </c>
      <c r="F72" s="13" t="str">
        <f t="shared" ref="F72:F135" si="5">+IF(D72=0,"",D72/D$70)</f>
        <v/>
      </c>
      <c r="G72" s="12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23</v>
      </c>
      <c r="C73" s="8">
        <v>0</v>
      </c>
      <c r="D73" s="8">
        <v>0</v>
      </c>
      <c r="E73" s="13" t="str">
        <f t="shared" si="4"/>
        <v/>
      </c>
      <c r="F73" s="13" t="str">
        <f t="shared" si="5"/>
        <v/>
      </c>
      <c r="G73" s="12" t="str">
        <f t="shared" si="6"/>
        <v>0</v>
      </c>
      <c r="H73" s="17" t="str">
        <f t="shared" si="7"/>
        <v/>
      </c>
    </row>
    <row r="74" spans="2:8" ht="15" x14ac:dyDescent="0.2">
      <c r="B74" s="5" t="s">
        <v>223</v>
      </c>
      <c r="C74" s="8">
        <v>6</v>
      </c>
      <c r="D74" s="8">
        <v>2</v>
      </c>
      <c r="E74" s="13">
        <f t="shared" si="4"/>
        <v>0.10714285714285714</v>
      </c>
      <c r="F74" s="13">
        <f t="shared" si="5"/>
        <v>5.5555555555555552E-2</v>
      </c>
      <c r="G74" s="12">
        <f t="shared" si="6"/>
        <v>-0.66666666666666663</v>
      </c>
      <c r="H74" s="17">
        <f t="shared" si="7"/>
        <v>-7.1428571428571425E-2</v>
      </c>
    </row>
    <row r="75" spans="2:8" ht="15" x14ac:dyDescent="0.2">
      <c r="B75" s="5" t="s">
        <v>24</v>
      </c>
      <c r="C75" s="8">
        <v>3</v>
      </c>
      <c r="D75" s="8">
        <v>0</v>
      </c>
      <c r="E75" s="13">
        <f t="shared" si="4"/>
        <v>5.3571428571428568E-2</v>
      </c>
      <c r="F75" s="13" t="str">
        <f t="shared" si="5"/>
        <v/>
      </c>
      <c r="G75" s="12" t="str">
        <f t="shared" si="6"/>
        <v>0</v>
      </c>
      <c r="H75" s="17">
        <f t="shared" si="7"/>
        <v>0</v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0</v>
      </c>
      <c r="D77" s="8">
        <v>0</v>
      </c>
      <c r="E77" s="13" t="str">
        <f t="shared" si="4"/>
        <v/>
      </c>
      <c r="F77" s="13" t="str">
        <f t="shared" si="5"/>
        <v/>
      </c>
      <c r="G77" s="12" t="str">
        <f t="shared" si="6"/>
        <v>0</v>
      </c>
      <c r="H77" s="17" t="str">
        <f t="shared" si="7"/>
        <v/>
      </c>
    </row>
    <row r="78" spans="2:8" ht="15" x14ac:dyDescent="0.2">
      <c r="B78" s="5" t="s">
        <v>226</v>
      </c>
      <c r="C78" s="8">
        <v>0</v>
      </c>
      <c r="D78" s="8">
        <v>0</v>
      </c>
      <c r="E78" s="13" t="str">
        <f t="shared" si="4"/>
        <v/>
      </c>
      <c r="F78" s="13" t="str">
        <f t="shared" si="5"/>
        <v/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0</v>
      </c>
      <c r="D80" s="8">
        <v>0</v>
      </c>
      <c r="E80" s="13" t="str">
        <f t="shared" si="4"/>
        <v/>
      </c>
      <c r="F80" s="13" t="str">
        <f t="shared" si="5"/>
        <v/>
      </c>
      <c r="G80" s="12" t="str">
        <f t="shared" si="6"/>
        <v>0</v>
      </c>
      <c r="H80" s="17" t="str">
        <f t="shared" si="7"/>
        <v/>
      </c>
    </row>
    <row r="81" spans="2:8" ht="15" x14ac:dyDescent="0.2">
      <c r="B81" s="5" t="s">
        <v>25</v>
      </c>
      <c r="C81" s="8">
        <v>0</v>
      </c>
      <c r="D81" s="8">
        <v>0</v>
      </c>
      <c r="E81" s="13" t="str">
        <f t="shared" si="4"/>
        <v/>
      </c>
      <c r="F81" s="13" t="str">
        <f t="shared" si="5"/>
        <v/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0</v>
      </c>
      <c r="D82" s="8">
        <v>1</v>
      </c>
      <c r="E82" s="13" t="str">
        <f t="shared" si="4"/>
        <v/>
      </c>
      <c r="F82" s="13">
        <f t="shared" si="5"/>
        <v>2.7777777777777776E-2</v>
      </c>
      <c r="G82" s="12" t="str">
        <f t="shared" si="6"/>
        <v>0</v>
      </c>
      <c r="H82" s="17" t="str">
        <f t="shared" si="7"/>
        <v/>
      </c>
    </row>
    <row r="83" spans="2:8" ht="15" x14ac:dyDescent="0.2">
      <c r="B83" s="5" t="s">
        <v>230</v>
      </c>
      <c r="C83" s="8">
        <v>0</v>
      </c>
      <c r="D83" s="8">
        <v>0</v>
      </c>
      <c r="E83" s="13" t="str">
        <f t="shared" si="4"/>
        <v/>
      </c>
      <c r="F83" s="13" t="str">
        <f t="shared" si="5"/>
        <v/>
      </c>
      <c r="G83" s="12" t="str">
        <f t="shared" si="6"/>
        <v>0</v>
      </c>
      <c r="H83" s="17" t="str">
        <f t="shared" si="7"/>
        <v/>
      </c>
    </row>
    <row r="84" spans="2:8" ht="15" x14ac:dyDescent="0.2">
      <c r="B84" s="5" t="s">
        <v>231</v>
      </c>
      <c r="C84" s="8">
        <v>0</v>
      </c>
      <c r="D84" s="8">
        <v>0</v>
      </c>
      <c r="E84" s="13" t="str">
        <f t="shared" si="4"/>
        <v/>
      </c>
      <c r="F84" s="13" t="str">
        <f t="shared" si="5"/>
        <v/>
      </c>
      <c r="G84" s="12" t="str">
        <f t="shared" si="6"/>
        <v>0</v>
      </c>
      <c r="H84" s="17" t="str">
        <f t="shared" si="7"/>
        <v/>
      </c>
    </row>
    <row r="85" spans="2:8" ht="15" x14ac:dyDescent="0.2">
      <c r="B85" s="5" t="s">
        <v>29</v>
      </c>
      <c r="C85" s="8">
        <v>0</v>
      </c>
      <c r="D85" s="8">
        <v>0</v>
      </c>
      <c r="E85" s="13" t="str">
        <f t="shared" si="4"/>
        <v/>
      </c>
      <c r="F85" s="13" t="str">
        <f t="shared" si="5"/>
        <v/>
      </c>
      <c r="G85" s="12" t="str">
        <f t="shared" si="6"/>
        <v>0</v>
      </c>
      <c r="H85" s="17" t="str">
        <f t="shared" si="7"/>
        <v/>
      </c>
    </row>
    <row r="86" spans="2:8" ht="15" x14ac:dyDescent="0.2">
      <c r="B86" s="5" t="s">
        <v>232</v>
      </c>
      <c r="C86" s="8">
        <v>0</v>
      </c>
      <c r="D86" s="8">
        <v>0</v>
      </c>
      <c r="E86" s="13" t="str">
        <f t="shared" si="4"/>
        <v/>
      </c>
      <c r="F86" s="13" t="str">
        <f t="shared" si="5"/>
        <v/>
      </c>
      <c r="G86" s="12" t="str">
        <f t="shared" si="6"/>
        <v>0</v>
      </c>
      <c r="H86" s="17" t="str">
        <f t="shared" si="7"/>
        <v/>
      </c>
    </row>
    <row r="87" spans="2:8" ht="15" x14ac:dyDescent="0.2">
      <c r="B87" s="5" t="s">
        <v>233</v>
      </c>
      <c r="C87" s="8">
        <v>0</v>
      </c>
      <c r="D87" s="8">
        <v>0</v>
      </c>
      <c r="E87" s="13" t="str">
        <f t="shared" si="4"/>
        <v/>
      </c>
      <c r="F87" s="13" t="str">
        <f t="shared" si="5"/>
        <v/>
      </c>
      <c r="G87" s="12" t="str">
        <f t="shared" si="6"/>
        <v>0</v>
      </c>
      <c r="H87" s="17" t="str">
        <f t="shared" si="7"/>
        <v/>
      </c>
    </row>
    <row r="88" spans="2:8" ht="15" x14ac:dyDescent="0.2">
      <c r="B88" s="5" t="s">
        <v>234</v>
      </c>
      <c r="C88" s="8">
        <v>1</v>
      </c>
      <c r="D88" s="8">
        <v>0</v>
      </c>
      <c r="E88" s="13">
        <f t="shared" si="4"/>
        <v>1.7857142857142856E-2</v>
      </c>
      <c r="F88" s="13" t="str">
        <f t="shared" si="5"/>
        <v/>
      </c>
      <c r="G88" s="12" t="str">
        <f t="shared" si="6"/>
        <v>0</v>
      </c>
      <c r="H88" s="17">
        <f t="shared" si="7"/>
        <v>0</v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0</v>
      </c>
      <c r="D92" s="8">
        <v>0</v>
      </c>
      <c r="E92" s="13" t="str">
        <f t="shared" si="4"/>
        <v/>
      </c>
      <c r="F92" s="13" t="str">
        <f t="shared" si="5"/>
        <v/>
      </c>
      <c r="G92" s="12" t="str">
        <f t="shared" si="6"/>
        <v>0</v>
      </c>
      <c r="H92" s="17" t="str">
        <f t="shared" si="7"/>
        <v/>
      </c>
    </row>
    <row r="93" spans="2:8" ht="15" x14ac:dyDescent="0.2">
      <c r="B93" s="5" t="s">
        <v>470</v>
      </c>
      <c r="C93" s="8">
        <v>2</v>
      </c>
      <c r="D93" s="8">
        <v>0</v>
      </c>
      <c r="E93" s="13">
        <f t="shared" si="4"/>
        <v>3.5714285714285712E-2</v>
      </c>
      <c r="F93" s="13" t="str">
        <f t="shared" si="5"/>
        <v/>
      </c>
      <c r="G93" s="12" t="str">
        <f t="shared" si="6"/>
        <v>0</v>
      </c>
      <c r="H93" s="17">
        <f t="shared" si="7"/>
        <v>0</v>
      </c>
    </row>
    <row r="94" spans="2:8" ht="15" x14ac:dyDescent="0.2">
      <c r="B94" s="5" t="s">
        <v>26</v>
      </c>
      <c r="C94" s="8">
        <v>0</v>
      </c>
      <c r="D94" s="8">
        <v>0</v>
      </c>
      <c r="E94" s="13" t="str">
        <f t="shared" si="4"/>
        <v/>
      </c>
      <c r="F94" s="13" t="str">
        <f t="shared" si="5"/>
        <v/>
      </c>
      <c r="G94" s="12" t="str">
        <f t="shared" si="6"/>
        <v>0</v>
      </c>
      <c r="H94" s="17" t="str">
        <f t="shared" si="7"/>
        <v/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0</v>
      </c>
      <c r="D97" s="8">
        <v>0</v>
      </c>
      <c r="E97" s="13" t="str">
        <f t="shared" si="4"/>
        <v/>
      </c>
      <c r="F97" s="13" t="str">
        <f t="shared" si="5"/>
        <v/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0</v>
      </c>
      <c r="D98" s="8">
        <v>0</v>
      </c>
      <c r="E98" s="13" t="str">
        <f t="shared" si="4"/>
        <v/>
      </c>
      <c r="F98" s="13" t="str">
        <f t="shared" si="5"/>
        <v/>
      </c>
      <c r="G98" s="12" t="str">
        <f t="shared" si="6"/>
        <v>0</v>
      </c>
      <c r="H98" s="17" t="str">
        <f t="shared" si="7"/>
        <v/>
      </c>
    </row>
    <row r="99" spans="2:8" ht="15" x14ac:dyDescent="0.2">
      <c r="B99" s="5" t="s">
        <v>240</v>
      </c>
      <c r="C99" s="8">
        <v>0</v>
      </c>
      <c r="D99" s="8">
        <v>0</v>
      </c>
      <c r="E99" s="13" t="str">
        <f t="shared" si="4"/>
        <v/>
      </c>
      <c r="F99" s="13" t="str">
        <f t="shared" si="5"/>
        <v/>
      </c>
      <c r="G99" s="12" t="str">
        <f t="shared" si="6"/>
        <v>0</v>
      </c>
      <c r="H99" s="17" t="str">
        <f t="shared" si="7"/>
        <v/>
      </c>
    </row>
    <row r="100" spans="2:8" ht="15" x14ac:dyDescent="0.2">
      <c r="B100" s="5" t="s">
        <v>241</v>
      </c>
      <c r="C100" s="8">
        <v>0</v>
      </c>
      <c r="D100" s="8">
        <v>0</v>
      </c>
      <c r="E100" s="13" t="str">
        <f t="shared" si="4"/>
        <v/>
      </c>
      <c r="F100" s="13" t="str">
        <f t="shared" si="5"/>
        <v/>
      </c>
      <c r="G100" s="12" t="str">
        <f t="shared" si="6"/>
        <v>0</v>
      </c>
      <c r="H100" s="17" t="str">
        <f t="shared" si="7"/>
        <v/>
      </c>
    </row>
    <row r="101" spans="2:8" ht="15" x14ac:dyDescent="0.2">
      <c r="B101" s="5" t="s">
        <v>242</v>
      </c>
      <c r="C101" s="8">
        <v>0</v>
      </c>
      <c r="D101" s="8">
        <v>0</v>
      </c>
      <c r="E101" s="13" t="str">
        <f t="shared" si="4"/>
        <v/>
      </c>
      <c r="F101" s="13" t="str">
        <f t="shared" si="5"/>
        <v/>
      </c>
      <c r="G101" s="12" t="str">
        <f t="shared" si="6"/>
        <v>0</v>
      </c>
      <c r="H101" s="17" t="str">
        <f t="shared" si="7"/>
        <v/>
      </c>
    </row>
    <row r="102" spans="2:8" ht="15" x14ac:dyDescent="0.2">
      <c r="B102" s="5" t="s">
        <v>243</v>
      </c>
      <c r="C102" s="8">
        <v>0</v>
      </c>
      <c r="D102" s="8">
        <v>1</v>
      </c>
      <c r="E102" s="13" t="str">
        <f t="shared" si="4"/>
        <v/>
      </c>
      <c r="F102" s="13">
        <f t="shared" si="5"/>
        <v>2.7777777777777776E-2</v>
      </c>
      <c r="G102" s="12" t="str">
        <f t="shared" si="6"/>
        <v>0</v>
      </c>
      <c r="H102" s="17" t="str">
        <f t="shared" si="7"/>
        <v/>
      </c>
    </row>
    <row r="103" spans="2:8" ht="15" x14ac:dyDescent="0.2">
      <c r="B103" s="5" t="s">
        <v>244</v>
      </c>
      <c r="C103" s="8">
        <v>0</v>
      </c>
      <c r="D103" s="8">
        <v>0</v>
      </c>
      <c r="E103" s="13" t="str">
        <f t="shared" si="4"/>
        <v/>
      </c>
      <c r="F103" s="13" t="str">
        <f t="shared" si="5"/>
        <v/>
      </c>
      <c r="G103" s="12" t="str">
        <f t="shared" si="6"/>
        <v>0</v>
      </c>
      <c r="H103" s="17" t="str">
        <f t="shared" si="7"/>
        <v/>
      </c>
    </row>
    <row r="104" spans="2:8" ht="15" x14ac:dyDescent="0.2">
      <c r="B104" s="5" t="s">
        <v>35</v>
      </c>
      <c r="C104" s="8">
        <v>0</v>
      </c>
      <c r="D104" s="8">
        <v>0</v>
      </c>
      <c r="E104" s="13" t="str">
        <f t="shared" si="4"/>
        <v/>
      </c>
      <c r="F104" s="13" t="str">
        <f t="shared" si="5"/>
        <v/>
      </c>
      <c r="G104" s="12" t="str">
        <f t="shared" si="6"/>
        <v>0</v>
      </c>
      <c r="H104" s="17" t="str">
        <f t="shared" si="7"/>
        <v/>
      </c>
    </row>
    <row r="105" spans="2:8" ht="15" x14ac:dyDescent="0.2">
      <c r="B105" s="5" t="s">
        <v>245</v>
      </c>
      <c r="C105" s="8">
        <v>0</v>
      </c>
      <c r="D105" s="8">
        <v>0</v>
      </c>
      <c r="E105" s="13" t="str">
        <f t="shared" si="4"/>
        <v/>
      </c>
      <c r="F105" s="13" t="str">
        <f t="shared" si="5"/>
        <v/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0</v>
      </c>
      <c r="D107" s="8">
        <v>3</v>
      </c>
      <c r="E107" s="13" t="str">
        <f t="shared" si="4"/>
        <v/>
      </c>
      <c r="F107" s="13">
        <f t="shared" si="5"/>
        <v>8.3333333333333329E-2</v>
      </c>
      <c r="G107" s="12" t="str">
        <f t="shared" si="6"/>
        <v>0</v>
      </c>
      <c r="H107" s="17" t="str">
        <f t="shared" si="7"/>
        <v/>
      </c>
    </row>
    <row r="108" spans="2:8" ht="15" x14ac:dyDescent="0.2">
      <c r="B108" s="5" t="s">
        <v>32</v>
      </c>
      <c r="C108" s="8">
        <v>0</v>
      </c>
      <c r="D108" s="8">
        <v>0</v>
      </c>
      <c r="E108" s="13" t="str">
        <f t="shared" si="4"/>
        <v/>
      </c>
      <c r="F108" s="13" t="str">
        <f t="shared" si="5"/>
        <v/>
      </c>
      <c r="G108" s="12" t="str">
        <f t="shared" si="6"/>
        <v>0</v>
      </c>
      <c r="H108" s="17" t="str">
        <f t="shared" si="7"/>
        <v/>
      </c>
    </row>
    <row r="109" spans="2:8" ht="15" x14ac:dyDescent="0.2">
      <c r="B109" s="5" t="s">
        <v>248</v>
      </c>
      <c r="C109" s="8">
        <v>1</v>
      </c>
      <c r="D109" s="8">
        <v>0</v>
      </c>
      <c r="E109" s="13">
        <f t="shared" si="4"/>
        <v>1.7857142857142856E-2</v>
      </c>
      <c r="F109" s="13" t="str">
        <f t="shared" si="5"/>
        <v/>
      </c>
      <c r="G109" s="12" t="str">
        <f t="shared" si="6"/>
        <v>0</v>
      </c>
      <c r="H109" s="17">
        <f t="shared" si="7"/>
        <v>0</v>
      </c>
    </row>
    <row r="110" spans="2:8" ht="15" x14ac:dyDescent="0.2">
      <c r="B110" s="5" t="s">
        <v>33</v>
      </c>
      <c r="C110" s="8">
        <v>0</v>
      </c>
      <c r="D110" s="8">
        <v>0</v>
      </c>
      <c r="E110" s="13" t="str">
        <f t="shared" si="4"/>
        <v/>
      </c>
      <c r="F110" s="13" t="str">
        <f t="shared" si="5"/>
        <v/>
      </c>
      <c r="G110" s="12" t="str">
        <f t="shared" si="6"/>
        <v>0</v>
      </c>
      <c r="H110" s="17" t="str">
        <f t="shared" si="7"/>
        <v/>
      </c>
    </row>
    <row r="111" spans="2:8" ht="15" x14ac:dyDescent="0.2">
      <c r="B111" s="5" t="s">
        <v>31</v>
      </c>
      <c r="C111" s="8">
        <v>1</v>
      </c>
      <c r="D111" s="8">
        <v>0</v>
      </c>
      <c r="E111" s="13">
        <f t="shared" si="4"/>
        <v>1.7857142857142856E-2</v>
      </c>
      <c r="F111" s="13" t="str">
        <f t="shared" si="5"/>
        <v/>
      </c>
      <c r="G111" s="12" t="str">
        <f t="shared" si="6"/>
        <v>0</v>
      </c>
      <c r="H111" s="17">
        <f t="shared" si="7"/>
        <v>0</v>
      </c>
    </row>
    <row r="112" spans="2:8" ht="15" x14ac:dyDescent="0.2">
      <c r="B112" s="5" t="s">
        <v>34</v>
      </c>
      <c r="C112" s="8">
        <v>0</v>
      </c>
      <c r="D112" s="8">
        <v>0</v>
      </c>
      <c r="E112" s="13" t="str">
        <f t="shared" si="4"/>
        <v/>
      </c>
      <c r="F112" s="13" t="str">
        <f t="shared" si="5"/>
        <v/>
      </c>
      <c r="G112" s="12" t="str">
        <f t="shared" si="6"/>
        <v>0</v>
      </c>
      <c r="H112" s="17" t="str">
        <f t="shared" si="7"/>
        <v/>
      </c>
    </row>
    <row r="113" spans="2:8" ht="15" x14ac:dyDescent="0.2">
      <c r="B113" s="5" t="s">
        <v>249</v>
      </c>
      <c r="C113" s="8">
        <v>0</v>
      </c>
      <c r="D113" s="8">
        <v>1</v>
      </c>
      <c r="E113" s="13" t="str">
        <f t="shared" si="4"/>
        <v/>
      </c>
      <c r="F113" s="13">
        <f t="shared" si="5"/>
        <v>2.7777777777777776E-2</v>
      </c>
      <c r="G113" s="12" t="str">
        <f t="shared" si="6"/>
        <v>0</v>
      </c>
      <c r="H113" s="17" t="str">
        <f t="shared" si="7"/>
        <v/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0</v>
      </c>
      <c r="D115" s="8">
        <v>2</v>
      </c>
      <c r="E115" s="13" t="str">
        <f t="shared" si="4"/>
        <v/>
      </c>
      <c r="F115" s="13">
        <f t="shared" si="5"/>
        <v>5.5555555555555552E-2</v>
      </c>
      <c r="G115" s="12" t="str">
        <f t="shared" si="6"/>
        <v>0</v>
      </c>
      <c r="H115" s="17" t="str">
        <f t="shared" si="7"/>
        <v/>
      </c>
    </row>
    <row r="116" spans="2:8" ht="15" x14ac:dyDescent="0.2">
      <c r="B116" s="5" t="s">
        <v>250</v>
      </c>
      <c r="C116" s="8">
        <v>0</v>
      </c>
      <c r="D116" s="8">
        <v>0</v>
      </c>
      <c r="E116" s="13" t="str">
        <f t="shared" si="4"/>
        <v/>
      </c>
      <c r="F116" s="13" t="str">
        <f t="shared" si="5"/>
        <v/>
      </c>
      <c r="G116" s="12" t="str">
        <f t="shared" si="6"/>
        <v>0</v>
      </c>
      <c r="H116" s="17" t="str">
        <f t="shared" si="7"/>
        <v/>
      </c>
    </row>
    <row r="117" spans="2:8" ht="15" x14ac:dyDescent="0.2">
      <c r="B117" s="5" t="s">
        <v>251</v>
      </c>
      <c r="C117" s="8">
        <v>0</v>
      </c>
      <c r="D117" s="8">
        <v>0</v>
      </c>
      <c r="E117" s="13" t="str">
        <f t="shared" si="4"/>
        <v/>
      </c>
      <c r="F117" s="13" t="str">
        <f t="shared" si="5"/>
        <v/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38</v>
      </c>
      <c r="D118" s="8">
        <v>16</v>
      </c>
      <c r="E118" s="13">
        <f t="shared" si="4"/>
        <v>0.6785714285714286</v>
      </c>
      <c r="F118" s="13">
        <f t="shared" si="5"/>
        <v>0.44444444444444442</v>
      </c>
      <c r="G118" s="12">
        <f t="shared" si="6"/>
        <v>-0.57894736842105265</v>
      </c>
      <c r="H118" s="17">
        <f t="shared" si="7"/>
        <v>-0.3928571428571429</v>
      </c>
    </row>
    <row r="119" spans="2:8" ht="15" x14ac:dyDescent="0.2">
      <c r="B119" s="5" t="s">
        <v>253</v>
      </c>
      <c r="C119" s="8">
        <v>0</v>
      </c>
      <c r="D119" s="8">
        <v>0</v>
      </c>
      <c r="E119" s="13" t="str">
        <f t="shared" si="4"/>
        <v/>
      </c>
      <c r="F119" s="13" t="str">
        <f t="shared" si="5"/>
        <v/>
      </c>
      <c r="G119" s="12" t="str">
        <f t="shared" si="6"/>
        <v>0</v>
      </c>
      <c r="H119" s="17" t="str">
        <f t="shared" si="7"/>
        <v/>
      </c>
    </row>
    <row r="120" spans="2:8" ht="15" x14ac:dyDescent="0.2">
      <c r="B120" s="5" t="s">
        <v>254</v>
      </c>
      <c r="C120" s="8">
        <v>0</v>
      </c>
      <c r="D120" s="8">
        <v>0</v>
      </c>
      <c r="E120" s="13" t="str">
        <f t="shared" si="4"/>
        <v/>
      </c>
      <c r="F120" s="13" t="str">
        <f t="shared" si="5"/>
        <v/>
      </c>
      <c r="G120" s="12" t="str">
        <f t="shared" si="6"/>
        <v>0</v>
      </c>
      <c r="H120" s="17" t="str">
        <f t="shared" si="7"/>
        <v/>
      </c>
    </row>
    <row r="121" spans="2:8" ht="15" x14ac:dyDescent="0.2">
      <c r="B121" s="5" t="s">
        <v>36</v>
      </c>
      <c r="C121" s="8">
        <v>0</v>
      </c>
      <c r="D121" s="8">
        <v>0</v>
      </c>
      <c r="E121" s="13" t="str">
        <f t="shared" si="4"/>
        <v/>
      </c>
      <c r="F121" s="13" t="str">
        <f t="shared" si="5"/>
        <v/>
      </c>
      <c r="G121" s="12" t="str">
        <f t="shared" si="6"/>
        <v>0</v>
      </c>
      <c r="H121" s="17" t="str">
        <f t="shared" si="7"/>
        <v/>
      </c>
    </row>
    <row r="122" spans="2:8" ht="15" x14ac:dyDescent="0.2">
      <c r="B122" s="5" t="s">
        <v>40</v>
      </c>
      <c r="C122" s="8">
        <v>0</v>
      </c>
      <c r="D122" s="8">
        <v>0</v>
      </c>
      <c r="E122" s="13" t="str">
        <f t="shared" si="4"/>
        <v/>
      </c>
      <c r="F122" s="13" t="str">
        <f t="shared" si="5"/>
        <v/>
      </c>
      <c r="G122" s="12" t="str">
        <f t="shared" si="6"/>
        <v>0</v>
      </c>
      <c r="H122" s="17" t="str">
        <f t="shared" si="7"/>
        <v/>
      </c>
    </row>
    <row r="123" spans="2:8" ht="15" x14ac:dyDescent="0.2">
      <c r="B123" s="5" t="s">
        <v>38</v>
      </c>
      <c r="C123" s="8">
        <v>2</v>
      </c>
      <c r="D123" s="8">
        <v>0</v>
      </c>
      <c r="E123" s="13">
        <f t="shared" si="4"/>
        <v>3.5714285714285712E-2</v>
      </c>
      <c r="F123" s="13" t="str">
        <f t="shared" si="5"/>
        <v/>
      </c>
      <c r="G123" s="12" t="str">
        <f t="shared" si="6"/>
        <v>0</v>
      </c>
      <c r="H123" s="17">
        <f t="shared" si="7"/>
        <v>0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0</v>
      </c>
      <c r="D125" s="8">
        <v>0</v>
      </c>
      <c r="E125" s="13" t="str">
        <f t="shared" si="4"/>
        <v/>
      </c>
      <c r="F125" s="13" t="str">
        <f t="shared" si="5"/>
        <v/>
      </c>
      <c r="G125" s="12" t="str">
        <f t="shared" si="6"/>
        <v>0</v>
      </c>
      <c r="H125" s="17" t="str">
        <f t="shared" si="7"/>
        <v/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0</v>
      </c>
      <c r="D127" s="8">
        <v>0</v>
      </c>
      <c r="E127" s="13" t="str">
        <f t="shared" si="4"/>
        <v/>
      </c>
      <c r="F127" s="13" t="str">
        <f t="shared" si="5"/>
        <v/>
      </c>
      <c r="G127" s="12" t="str">
        <f t="shared" si="6"/>
        <v>0</v>
      </c>
      <c r="H127" s="17" t="str">
        <f t="shared" si="7"/>
        <v/>
      </c>
    </row>
    <row r="128" spans="2:8" ht="15" x14ac:dyDescent="0.2">
      <c r="B128" s="5" t="s">
        <v>258</v>
      </c>
      <c r="C128" s="8">
        <v>0</v>
      </c>
      <c r="D128" s="8">
        <v>2</v>
      </c>
      <c r="E128" s="13" t="str">
        <f t="shared" si="4"/>
        <v/>
      </c>
      <c r="F128" s="13">
        <f t="shared" si="5"/>
        <v>5.5555555555555552E-2</v>
      </c>
      <c r="G128" s="12" t="str">
        <f t="shared" si="6"/>
        <v>0</v>
      </c>
      <c r="H128" s="17" t="str">
        <f t="shared" si="7"/>
        <v/>
      </c>
    </row>
    <row r="129" spans="2:8" ht="30" x14ac:dyDescent="0.2">
      <c r="B129" s="5" t="s">
        <v>259</v>
      </c>
      <c r="C129" s="8">
        <v>0</v>
      </c>
      <c r="D129" s="8">
        <v>3</v>
      </c>
      <c r="E129" s="13" t="str">
        <f t="shared" si="4"/>
        <v/>
      </c>
      <c r="F129" s="13">
        <f t="shared" si="5"/>
        <v>8.3333333333333329E-2</v>
      </c>
      <c r="G129" s="12" t="str">
        <f t="shared" si="6"/>
        <v>0</v>
      </c>
      <c r="H129" s="17" t="str">
        <f t="shared" si="7"/>
        <v/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2</v>
      </c>
      <c r="D131" s="8">
        <v>0</v>
      </c>
      <c r="E131" s="13">
        <f t="shared" si="4"/>
        <v>3.5714285714285712E-2</v>
      </c>
      <c r="F131" s="13" t="str">
        <f t="shared" si="5"/>
        <v/>
      </c>
      <c r="G131" s="12" t="str">
        <f t="shared" si="6"/>
        <v>0</v>
      </c>
      <c r="H131" s="17">
        <f t="shared" si="7"/>
        <v>0</v>
      </c>
    </row>
    <row r="132" spans="2:8" ht="15" x14ac:dyDescent="0.2">
      <c r="B132" s="5" t="s">
        <v>51</v>
      </c>
      <c r="C132" s="8">
        <v>0</v>
      </c>
      <c r="D132" s="8">
        <v>1</v>
      </c>
      <c r="E132" s="13" t="str">
        <f t="shared" si="4"/>
        <v/>
      </c>
      <c r="F132" s="13">
        <f t="shared" si="5"/>
        <v>2.7777777777777776E-2</v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0</v>
      </c>
      <c r="D134" s="8">
        <v>1</v>
      </c>
      <c r="E134" s="13" t="str">
        <f t="shared" si="4"/>
        <v/>
      </c>
      <c r="F134" s="13">
        <f t="shared" si="5"/>
        <v>2.7777777777777776E-2</v>
      </c>
      <c r="G134" s="12" t="str">
        <f t="shared" si="6"/>
        <v>0</v>
      </c>
      <c r="H134" s="17" t="str">
        <f t="shared" si="7"/>
        <v/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0</v>
      </c>
      <c r="D137" s="8">
        <v>0</v>
      </c>
      <c r="E137" s="13" t="str">
        <f t="shared" si="8"/>
        <v/>
      </c>
      <c r="F137" s="13" t="str">
        <f t="shared" si="9"/>
        <v/>
      </c>
      <c r="G137" s="12" t="str">
        <f t="shared" si="10"/>
        <v>0</v>
      </c>
      <c r="H137" s="17" t="str">
        <f t="shared" si="11"/>
        <v/>
      </c>
    </row>
    <row r="138" spans="2:8" ht="15" x14ac:dyDescent="0.2">
      <c r="B138" s="5" t="s">
        <v>262</v>
      </c>
      <c r="C138" s="8">
        <v>0</v>
      </c>
      <c r="D138" s="8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0</v>
      </c>
      <c r="D139" s="8">
        <v>0</v>
      </c>
      <c r="E139" s="13" t="str">
        <f t="shared" si="8"/>
        <v/>
      </c>
      <c r="F139" s="13" t="str">
        <f t="shared" si="9"/>
        <v/>
      </c>
      <c r="G139" s="12" t="str">
        <f t="shared" si="10"/>
        <v>0</v>
      </c>
      <c r="H139" s="17" t="str">
        <f t="shared" si="11"/>
        <v/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0</v>
      </c>
      <c r="D142" s="8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7" t="str">
        <f t="shared" si="11"/>
        <v/>
      </c>
    </row>
    <row r="143" spans="2:8" ht="15" x14ac:dyDescent="0.2">
      <c r="B143" s="5" t="s">
        <v>50</v>
      </c>
      <c r="C143" s="8">
        <v>0</v>
      </c>
      <c r="D143" s="8">
        <v>2</v>
      </c>
      <c r="E143" s="13" t="str">
        <f t="shared" si="8"/>
        <v/>
      </c>
      <c r="F143" s="13">
        <f t="shared" si="9"/>
        <v>5.5555555555555552E-2</v>
      </c>
      <c r="G143" s="12" t="str">
        <f t="shared" si="10"/>
        <v>0</v>
      </c>
      <c r="H143" s="17" t="str">
        <f t="shared" si="11"/>
        <v/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14</v>
      </c>
      <c r="D151" s="40">
        <f>SUM(D152:D288)</f>
        <v>17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0.21428571428571427</v>
      </c>
      <c r="H151" s="39">
        <f>+IF(OR(AND(E151=""),(G151="")),"",E151*G151)</f>
        <v>0.21428571428571427</v>
      </c>
    </row>
    <row r="152" spans="2:8" ht="15" x14ac:dyDescent="0.2">
      <c r="B152" s="7" t="s">
        <v>55</v>
      </c>
      <c r="C152" s="8">
        <v>0</v>
      </c>
      <c r="D152" s="8">
        <v>1</v>
      </c>
      <c r="E152" s="13" t="str">
        <f>+IF(C152=0,"",C152/C$151)</f>
        <v/>
      </c>
      <c r="F152" s="13">
        <f>+IF(D152=0,"",D152/D$151)</f>
        <v>5.8823529411764705E-2</v>
      </c>
      <c r="G152" s="12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7" t="s">
        <v>59</v>
      </c>
      <c r="C153" s="8">
        <v>0</v>
      </c>
      <c r="D153" s="8">
        <v>0</v>
      </c>
      <c r="E153" s="13" t="str">
        <f t="shared" ref="E153:E216" si="12">+IF(C153=0,"",C153/C$151)</f>
        <v/>
      </c>
      <c r="F153" s="13" t="str">
        <f t="shared" ref="F153:F216" si="13">+IF(D153=0,"",D153/D$151)</f>
        <v/>
      </c>
      <c r="G153" s="12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7" t="s">
        <v>266</v>
      </c>
      <c r="C154" s="8">
        <v>0</v>
      </c>
      <c r="D154" s="8">
        <v>0</v>
      </c>
      <c r="E154" s="13" t="str">
        <f t="shared" si="12"/>
        <v/>
      </c>
      <c r="F154" s="13" t="str">
        <f t="shared" si="13"/>
        <v/>
      </c>
      <c r="G154" s="12" t="str">
        <f t="shared" si="14"/>
        <v>0</v>
      </c>
      <c r="H154" s="17" t="str">
        <f t="shared" si="15"/>
        <v/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0</v>
      </c>
      <c r="D156" s="8">
        <v>0</v>
      </c>
      <c r="E156" s="13" t="str">
        <f t="shared" si="12"/>
        <v/>
      </c>
      <c r="F156" s="13" t="str">
        <f t="shared" si="13"/>
        <v/>
      </c>
      <c r="G156" s="12" t="str">
        <f t="shared" si="14"/>
        <v>0</v>
      </c>
      <c r="H156" s="17" t="str">
        <f t="shared" si="15"/>
        <v/>
      </c>
    </row>
    <row r="157" spans="2:8" ht="15" x14ac:dyDescent="0.2">
      <c r="B157" s="7" t="s">
        <v>54</v>
      </c>
      <c r="C157" s="8">
        <v>0</v>
      </c>
      <c r="D157" s="8">
        <v>1</v>
      </c>
      <c r="E157" s="13" t="str">
        <f t="shared" si="12"/>
        <v/>
      </c>
      <c r="F157" s="13">
        <f t="shared" si="13"/>
        <v>5.8823529411764705E-2</v>
      </c>
      <c r="G157" s="12" t="str">
        <f t="shared" si="14"/>
        <v>0</v>
      </c>
      <c r="H157" s="17" t="str">
        <f t="shared" si="15"/>
        <v/>
      </c>
    </row>
    <row r="158" spans="2:8" ht="15" x14ac:dyDescent="0.2">
      <c r="B158" s="7" t="s">
        <v>60</v>
      </c>
      <c r="C158" s="8">
        <v>0</v>
      </c>
      <c r="D158" s="8">
        <v>0</v>
      </c>
      <c r="E158" s="13" t="str">
        <f t="shared" si="12"/>
        <v/>
      </c>
      <c r="F158" s="13" t="str">
        <f t="shared" si="13"/>
        <v/>
      </c>
      <c r="G158" s="12" t="str">
        <f t="shared" si="14"/>
        <v>0</v>
      </c>
      <c r="H158" s="17" t="str">
        <f t="shared" si="15"/>
        <v/>
      </c>
    </row>
    <row r="159" spans="2:8" ht="15" x14ac:dyDescent="0.2">
      <c r="B159" s="7" t="s">
        <v>269</v>
      </c>
      <c r="C159" s="8">
        <v>0</v>
      </c>
      <c r="D159" s="8">
        <v>0</v>
      </c>
      <c r="E159" s="13" t="str">
        <f t="shared" si="12"/>
        <v/>
      </c>
      <c r="F159" s="13" t="str">
        <f t="shared" si="13"/>
        <v/>
      </c>
      <c r="G159" s="12" t="str">
        <f t="shared" si="14"/>
        <v>0</v>
      </c>
      <c r="H159" s="17" t="str">
        <f t="shared" si="15"/>
        <v/>
      </c>
    </row>
    <row r="160" spans="2:8" ht="15" x14ac:dyDescent="0.2">
      <c r="B160" s="7" t="s">
        <v>56</v>
      </c>
      <c r="C160" s="8">
        <v>0</v>
      </c>
      <c r="D160" s="8">
        <v>0</v>
      </c>
      <c r="E160" s="13" t="str">
        <f t="shared" si="12"/>
        <v/>
      </c>
      <c r="F160" s="13" t="str">
        <f t="shared" si="13"/>
        <v/>
      </c>
      <c r="G160" s="12" t="str">
        <f t="shared" si="14"/>
        <v>0</v>
      </c>
      <c r="H160" s="17" t="str">
        <f t="shared" si="15"/>
        <v/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0</v>
      </c>
      <c r="D163" s="8">
        <v>0</v>
      </c>
      <c r="E163" s="13" t="str">
        <f t="shared" si="12"/>
        <v/>
      </c>
      <c r="F163" s="13" t="str">
        <f t="shared" si="13"/>
        <v/>
      </c>
      <c r="G163" s="12" t="str">
        <f t="shared" si="14"/>
        <v>0</v>
      </c>
      <c r="H163" s="17" t="str">
        <f t="shared" si="15"/>
        <v/>
      </c>
    </row>
    <row r="164" spans="2:8" ht="15" x14ac:dyDescent="0.2">
      <c r="B164" s="7" t="s">
        <v>57</v>
      </c>
      <c r="C164" s="8">
        <v>0</v>
      </c>
      <c r="D164" s="8">
        <v>0</v>
      </c>
      <c r="E164" s="13" t="str">
        <f t="shared" si="12"/>
        <v/>
      </c>
      <c r="F164" s="13" t="str">
        <f t="shared" si="13"/>
        <v/>
      </c>
      <c r="G164" s="12" t="str">
        <f t="shared" si="14"/>
        <v>0</v>
      </c>
      <c r="H164" s="17" t="str">
        <f t="shared" si="15"/>
        <v/>
      </c>
    </row>
    <row r="165" spans="2:8" ht="15" x14ac:dyDescent="0.2">
      <c r="B165" s="7" t="s">
        <v>58</v>
      </c>
      <c r="C165" s="8">
        <v>0</v>
      </c>
      <c r="D165" s="8">
        <v>0</v>
      </c>
      <c r="E165" s="13" t="str">
        <f t="shared" si="12"/>
        <v/>
      </c>
      <c r="F165" s="13" t="str">
        <f t="shared" si="13"/>
        <v/>
      </c>
      <c r="G165" s="12" t="str">
        <f t="shared" si="14"/>
        <v>0</v>
      </c>
      <c r="H165" s="17" t="str">
        <f t="shared" si="15"/>
        <v/>
      </c>
    </row>
    <row r="166" spans="2:8" ht="15" x14ac:dyDescent="0.2">
      <c r="B166" s="7" t="s">
        <v>271</v>
      </c>
      <c r="C166" s="8">
        <v>0</v>
      </c>
      <c r="D166" s="8">
        <v>0</v>
      </c>
      <c r="E166" s="13" t="str">
        <f t="shared" si="12"/>
        <v/>
      </c>
      <c r="F166" s="13" t="str">
        <f t="shared" si="13"/>
        <v/>
      </c>
      <c r="G166" s="12" t="str">
        <f t="shared" si="14"/>
        <v>0</v>
      </c>
      <c r="H166" s="17" t="str">
        <f t="shared" si="15"/>
        <v/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0</v>
      </c>
      <c r="D169" s="8">
        <v>1</v>
      </c>
      <c r="E169" s="13" t="str">
        <f t="shared" si="12"/>
        <v/>
      </c>
      <c r="F169" s="13">
        <f t="shared" si="13"/>
        <v>5.8823529411764705E-2</v>
      </c>
      <c r="G169" s="12" t="str">
        <f t="shared" si="14"/>
        <v>0</v>
      </c>
      <c r="H169" s="17" t="str">
        <f t="shared" si="15"/>
        <v/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0</v>
      </c>
      <c r="D173" s="8">
        <v>0</v>
      </c>
      <c r="E173" s="13" t="str">
        <f t="shared" si="12"/>
        <v/>
      </c>
      <c r="F173" s="13" t="str">
        <f t="shared" si="13"/>
        <v/>
      </c>
      <c r="G173" s="12" t="str">
        <f t="shared" si="14"/>
        <v>0</v>
      </c>
      <c r="H173" s="17" t="str">
        <f t="shared" si="15"/>
        <v/>
      </c>
    </row>
    <row r="174" spans="2:8" ht="15" x14ac:dyDescent="0.2">
      <c r="B174" s="7" t="s">
        <v>277</v>
      </c>
      <c r="C174" s="8">
        <v>0</v>
      </c>
      <c r="D174" s="8">
        <v>0</v>
      </c>
      <c r="E174" s="13" t="str">
        <f t="shared" si="12"/>
        <v/>
      </c>
      <c r="F174" s="13" t="str">
        <f t="shared" si="13"/>
        <v/>
      </c>
      <c r="G174" s="12" t="str">
        <f t="shared" si="14"/>
        <v>0</v>
      </c>
      <c r="H174" s="17" t="str">
        <f t="shared" si="15"/>
        <v/>
      </c>
    </row>
    <row r="175" spans="2:8" ht="15" x14ac:dyDescent="0.2">
      <c r="B175" s="7" t="s">
        <v>278</v>
      </c>
      <c r="C175" s="8">
        <v>0</v>
      </c>
      <c r="D175" s="8">
        <v>0</v>
      </c>
      <c r="E175" s="13" t="str">
        <f t="shared" si="12"/>
        <v/>
      </c>
      <c r="F175" s="13" t="str">
        <f t="shared" si="13"/>
        <v/>
      </c>
      <c r="G175" s="12" t="str">
        <f t="shared" si="14"/>
        <v>0</v>
      </c>
      <c r="H175" s="17" t="str">
        <f t="shared" si="15"/>
        <v/>
      </c>
    </row>
    <row r="176" spans="2:8" ht="15" x14ac:dyDescent="0.2">
      <c r="B176" s="7" t="s">
        <v>279</v>
      </c>
      <c r="C176" s="8">
        <v>0</v>
      </c>
      <c r="D176" s="8">
        <v>0</v>
      </c>
      <c r="E176" s="13" t="str">
        <f t="shared" si="12"/>
        <v/>
      </c>
      <c r="F176" s="13" t="str">
        <f t="shared" si="13"/>
        <v/>
      </c>
      <c r="G176" s="12" t="str">
        <f t="shared" si="14"/>
        <v>0</v>
      </c>
      <c r="H176" s="17" t="str">
        <f t="shared" si="15"/>
        <v/>
      </c>
    </row>
    <row r="177" spans="2:8" ht="15" x14ac:dyDescent="0.2">
      <c r="B177" s="7" t="s">
        <v>280</v>
      </c>
      <c r="C177" s="8">
        <v>0</v>
      </c>
      <c r="D177" s="8">
        <v>1</v>
      </c>
      <c r="E177" s="13" t="str">
        <f t="shared" si="12"/>
        <v/>
      </c>
      <c r="F177" s="13">
        <f t="shared" si="13"/>
        <v>5.8823529411764705E-2</v>
      </c>
      <c r="G177" s="12" t="str">
        <f t="shared" si="14"/>
        <v>0</v>
      </c>
      <c r="H177" s="17" t="str">
        <f t="shared" si="15"/>
        <v/>
      </c>
    </row>
    <row r="178" spans="2:8" ht="15" x14ac:dyDescent="0.2">
      <c r="B178" s="7" t="s">
        <v>281</v>
      </c>
      <c r="C178" s="8">
        <v>0</v>
      </c>
      <c r="D178" s="8">
        <v>0</v>
      </c>
      <c r="E178" s="13" t="str">
        <f t="shared" si="12"/>
        <v/>
      </c>
      <c r="F178" s="13" t="str">
        <f t="shared" si="13"/>
        <v/>
      </c>
      <c r="G178" s="12" t="str">
        <f t="shared" si="14"/>
        <v>0</v>
      </c>
      <c r="H178" s="17" t="str">
        <f t="shared" si="15"/>
        <v/>
      </c>
    </row>
    <row r="179" spans="2:8" ht="15" x14ac:dyDescent="0.2">
      <c r="B179" s="7" t="s">
        <v>282</v>
      </c>
      <c r="C179" s="8">
        <v>0</v>
      </c>
      <c r="D179" s="8">
        <v>0</v>
      </c>
      <c r="E179" s="13" t="str">
        <f t="shared" si="12"/>
        <v/>
      </c>
      <c r="F179" s="13" t="str">
        <f t="shared" si="13"/>
        <v/>
      </c>
      <c r="G179" s="12" t="str">
        <f t="shared" si="14"/>
        <v>0</v>
      </c>
      <c r="H179" s="17" t="str">
        <f t="shared" si="15"/>
        <v/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0</v>
      </c>
      <c r="E181" s="13" t="str">
        <f t="shared" si="12"/>
        <v/>
      </c>
      <c r="F181" s="13" t="str">
        <f t="shared" si="13"/>
        <v/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0</v>
      </c>
      <c r="D182" s="8">
        <v>0</v>
      </c>
      <c r="E182" s="13" t="str">
        <f t="shared" si="12"/>
        <v/>
      </c>
      <c r="F182" s="13" t="str">
        <f t="shared" si="13"/>
        <v/>
      </c>
      <c r="G182" s="12" t="str">
        <f t="shared" si="14"/>
        <v>0</v>
      </c>
      <c r="H182" s="17" t="str">
        <f t="shared" si="15"/>
        <v/>
      </c>
    </row>
    <row r="183" spans="2:8" ht="15" x14ac:dyDescent="0.2">
      <c r="B183" s="7" t="s">
        <v>286</v>
      </c>
      <c r="C183" s="8">
        <v>4</v>
      </c>
      <c r="D183" s="8">
        <v>1</v>
      </c>
      <c r="E183" s="13">
        <f t="shared" si="12"/>
        <v>0.2857142857142857</v>
      </c>
      <c r="F183" s="13">
        <f t="shared" si="13"/>
        <v>5.8823529411764705E-2</v>
      </c>
      <c r="G183" s="12">
        <f t="shared" si="14"/>
        <v>-0.75</v>
      </c>
      <c r="H183" s="17">
        <f t="shared" si="15"/>
        <v>-0.21428571428571427</v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1</v>
      </c>
      <c r="D186" s="8">
        <v>2</v>
      </c>
      <c r="E186" s="13">
        <f t="shared" si="12"/>
        <v>7.1428571428571425E-2</v>
      </c>
      <c r="F186" s="13">
        <f t="shared" si="13"/>
        <v>0.11764705882352941</v>
      </c>
      <c r="G186" s="12">
        <f t="shared" si="14"/>
        <v>1</v>
      </c>
      <c r="H186" s="17">
        <f t="shared" si="15"/>
        <v>7.1428571428571425E-2</v>
      </c>
    </row>
    <row r="187" spans="2:8" ht="15" x14ac:dyDescent="0.2">
      <c r="B187" s="7" t="s">
        <v>288</v>
      </c>
      <c r="C187" s="8">
        <v>0</v>
      </c>
      <c r="D187" s="8">
        <v>0</v>
      </c>
      <c r="E187" s="13" t="str">
        <f t="shared" si="12"/>
        <v/>
      </c>
      <c r="F187" s="13" t="str">
        <f t="shared" si="13"/>
        <v/>
      </c>
      <c r="G187" s="12" t="str">
        <f t="shared" si="14"/>
        <v>0</v>
      </c>
      <c r="H187" s="17" t="str">
        <f t="shared" si="15"/>
        <v/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0</v>
      </c>
      <c r="E195" s="13" t="str">
        <f t="shared" si="12"/>
        <v/>
      </c>
      <c r="F195" s="13" t="str">
        <f t="shared" si="13"/>
        <v/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3</v>
      </c>
      <c r="D196" s="8">
        <v>4</v>
      </c>
      <c r="E196" s="13">
        <f t="shared" si="12"/>
        <v>0.21428571428571427</v>
      </c>
      <c r="F196" s="13">
        <f t="shared" si="13"/>
        <v>0.23529411764705882</v>
      </c>
      <c r="G196" s="12">
        <f t="shared" si="14"/>
        <v>0.33333333333333331</v>
      </c>
      <c r="H196" s="17">
        <f t="shared" si="15"/>
        <v>7.1428571428571425E-2</v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0</v>
      </c>
      <c r="E198" s="13" t="str">
        <f t="shared" si="12"/>
        <v/>
      </c>
      <c r="F198" s="13" t="str">
        <f t="shared" si="13"/>
        <v/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0</v>
      </c>
      <c r="D199" s="8">
        <v>0</v>
      </c>
      <c r="E199" s="13" t="str">
        <f t="shared" si="12"/>
        <v/>
      </c>
      <c r="F199" s="13" t="str">
        <f t="shared" si="13"/>
        <v/>
      </c>
      <c r="G199" s="12" t="str">
        <f t="shared" si="14"/>
        <v>0</v>
      </c>
      <c r="H199" s="17" t="str">
        <f t="shared" si="15"/>
        <v/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0</v>
      </c>
      <c r="D201" s="8">
        <v>0</v>
      </c>
      <c r="E201" s="13" t="str">
        <f t="shared" si="12"/>
        <v/>
      </c>
      <c r="F201" s="13" t="str">
        <f t="shared" si="13"/>
        <v/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0</v>
      </c>
      <c r="D203" s="8">
        <v>0</v>
      </c>
      <c r="E203" s="13" t="str">
        <f t="shared" si="12"/>
        <v/>
      </c>
      <c r="F203" s="13" t="str">
        <f t="shared" si="13"/>
        <v/>
      </c>
      <c r="G203" s="12" t="str">
        <f t="shared" si="14"/>
        <v>0</v>
      </c>
      <c r="H203" s="17" t="str">
        <f t="shared" si="15"/>
        <v/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0</v>
      </c>
      <c r="E206" s="13" t="str">
        <f t="shared" si="12"/>
        <v/>
      </c>
      <c r="F206" s="13" t="str">
        <f t="shared" si="13"/>
        <v/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1</v>
      </c>
      <c r="D208" s="8">
        <v>1</v>
      </c>
      <c r="E208" s="13">
        <f t="shared" si="12"/>
        <v>7.1428571428571425E-2</v>
      </c>
      <c r="F208" s="13">
        <f t="shared" si="13"/>
        <v>5.8823529411764705E-2</v>
      </c>
      <c r="G208" s="12">
        <f t="shared" si="14"/>
        <v>0</v>
      </c>
      <c r="H208" s="17">
        <f t="shared" si="15"/>
        <v>0</v>
      </c>
    </row>
    <row r="209" spans="2:8" ht="15" x14ac:dyDescent="0.2">
      <c r="B209" s="7" t="s">
        <v>72</v>
      </c>
      <c r="C209" s="8">
        <v>1</v>
      </c>
      <c r="D209" s="8">
        <v>2</v>
      </c>
      <c r="E209" s="13">
        <f t="shared" si="12"/>
        <v>7.1428571428571425E-2</v>
      </c>
      <c r="F209" s="13">
        <f t="shared" si="13"/>
        <v>0.11764705882352941</v>
      </c>
      <c r="G209" s="12">
        <f t="shared" si="14"/>
        <v>1</v>
      </c>
      <c r="H209" s="17">
        <f t="shared" si="15"/>
        <v>7.1428571428571425E-2</v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0</v>
      </c>
      <c r="D211" s="8">
        <v>1</v>
      </c>
      <c r="E211" s="13" t="str">
        <f t="shared" si="12"/>
        <v/>
      </c>
      <c r="F211" s="13">
        <f t="shared" si="13"/>
        <v>5.8823529411764705E-2</v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0</v>
      </c>
      <c r="D214" s="8">
        <v>0</v>
      </c>
      <c r="E214" s="13" t="str">
        <f t="shared" si="12"/>
        <v/>
      </c>
      <c r="F214" s="13" t="str">
        <f t="shared" si="13"/>
        <v/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0</v>
      </c>
      <c r="D216" s="8">
        <v>0</v>
      </c>
      <c r="E216" s="13" t="str">
        <f t="shared" si="12"/>
        <v/>
      </c>
      <c r="F216" s="13" t="str">
        <f t="shared" si="13"/>
        <v/>
      </c>
      <c r="G216" s="12" t="str">
        <f t="shared" si="14"/>
        <v>0</v>
      </c>
      <c r="H216" s="17" t="str">
        <f t="shared" si="15"/>
        <v/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0</v>
      </c>
      <c r="D222" s="8">
        <v>0</v>
      </c>
      <c r="E222" s="13" t="str">
        <f t="shared" si="16"/>
        <v/>
      </c>
      <c r="F222" s="13" t="str">
        <f t="shared" si="17"/>
        <v/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0</v>
      </c>
      <c r="D229" s="8">
        <v>0</v>
      </c>
      <c r="E229" s="13" t="str">
        <f t="shared" si="16"/>
        <v/>
      </c>
      <c r="F229" s="13" t="str">
        <f t="shared" si="17"/>
        <v/>
      </c>
      <c r="G229" s="12" t="str">
        <f t="shared" si="18"/>
        <v>0</v>
      </c>
      <c r="H229" s="17" t="str">
        <f t="shared" si="19"/>
        <v/>
      </c>
    </row>
    <row r="230" spans="2:8" ht="15" x14ac:dyDescent="0.2">
      <c r="B230" s="7" t="s">
        <v>313</v>
      </c>
      <c r="C230" s="8">
        <v>0</v>
      </c>
      <c r="D230" s="8">
        <v>0</v>
      </c>
      <c r="E230" s="13" t="str">
        <f t="shared" si="16"/>
        <v/>
      </c>
      <c r="F230" s="13" t="str">
        <f t="shared" si="17"/>
        <v/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0</v>
      </c>
      <c r="D231" s="8">
        <v>0</v>
      </c>
      <c r="E231" s="13" t="str">
        <f t="shared" si="16"/>
        <v/>
      </c>
      <c r="F231" s="13" t="str">
        <f t="shared" si="17"/>
        <v/>
      </c>
      <c r="G231" s="12" t="str">
        <f t="shared" si="18"/>
        <v>0</v>
      </c>
      <c r="H231" s="17" t="str">
        <f t="shared" si="19"/>
        <v/>
      </c>
    </row>
    <row r="232" spans="2:8" ht="15" x14ac:dyDescent="0.2">
      <c r="B232" s="7" t="s">
        <v>78</v>
      </c>
      <c r="C232" s="8">
        <v>1</v>
      </c>
      <c r="D232" s="8">
        <v>0</v>
      </c>
      <c r="E232" s="13">
        <f t="shared" si="16"/>
        <v>7.1428571428571425E-2</v>
      </c>
      <c r="F232" s="13" t="str">
        <f t="shared" si="17"/>
        <v/>
      </c>
      <c r="G232" s="12" t="str">
        <f t="shared" si="18"/>
        <v>0</v>
      </c>
      <c r="H232" s="17">
        <f t="shared" si="19"/>
        <v>0</v>
      </c>
    </row>
    <row r="233" spans="2:8" ht="15" x14ac:dyDescent="0.2">
      <c r="B233" s="7" t="s">
        <v>75</v>
      </c>
      <c r="C233" s="8">
        <v>0</v>
      </c>
      <c r="D233" s="8">
        <v>0</v>
      </c>
      <c r="E233" s="13" t="str">
        <f t="shared" si="16"/>
        <v/>
      </c>
      <c r="F233" s="13" t="str">
        <f t="shared" si="17"/>
        <v/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0</v>
      </c>
      <c r="D235" s="8">
        <v>0</v>
      </c>
      <c r="E235" s="13" t="str">
        <f t="shared" si="16"/>
        <v/>
      </c>
      <c r="F235" s="13" t="str">
        <f t="shared" si="17"/>
        <v/>
      </c>
      <c r="G235" s="12" t="str">
        <f t="shared" si="18"/>
        <v>0</v>
      </c>
      <c r="H235" s="17" t="str">
        <f t="shared" si="19"/>
        <v/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0</v>
      </c>
      <c r="D237" s="8">
        <v>1</v>
      </c>
      <c r="E237" s="13" t="str">
        <f t="shared" si="16"/>
        <v/>
      </c>
      <c r="F237" s="13">
        <f t="shared" si="17"/>
        <v>5.8823529411764705E-2</v>
      </c>
      <c r="G237" s="12" t="str">
        <f t="shared" si="18"/>
        <v>0</v>
      </c>
      <c r="H237" s="17" t="str">
        <f t="shared" si="19"/>
        <v/>
      </c>
    </row>
    <row r="238" spans="2:8" ht="15" x14ac:dyDescent="0.2">
      <c r="B238" s="7" t="s">
        <v>86</v>
      </c>
      <c r="C238" s="8">
        <v>0</v>
      </c>
      <c r="D238" s="8">
        <v>1</v>
      </c>
      <c r="E238" s="13" t="str">
        <f t="shared" si="16"/>
        <v/>
      </c>
      <c r="F238" s="13">
        <f t="shared" si="17"/>
        <v>5.8823529411764705E-2</v>
      </c>
      <c r="G238" s="12" t="str">
        <f t="shared" si="18"/>
        <v>0</v>
      </c>
      <c r="H238" s="17" t="str">
        <f t="shared" si="19"/>
        <v/>
      </c>
    </row>
    <row r="239" spans="2:8" ht="15" x14ac:dyDescent="0.2">
      <c r="B239" s="7" t="s">
        <v>82</v>
      </c>
      <c r="C239" s="8">
        <v>0</v>
      </c>
      <c r="D239" s="8">
        <v>0</v>
      </c>
      <c r="E239" s="13" t="str">
        <f t="shared" si="16"/>
        <v/>
      </c>
      <c r="F239" s="13" t="str">
        <f t="shared" si="17"/>
        <v/>
      </c>
      <c r="G239" s="12" t="str">
        <f t="shared" si="18"/>
        <v>0</v>
      </c>
      <c r="H239" s="17" t="str">
        <f t="shared" si="19"/>
        <v/>
      </c>
    </row>
    <row r="240" spans="2:8" ht="15" x14ac:dyDescent="0.2">
      <c r="B240" s="7" t="s">
        <v>317</v>
      </c>
      <c r="C240" s="8">
        <v>0</v>
      </c>
      <c r="D240" s="8">
        <v>0</v>
      </c>
      <c r="E240" s="13" t="str">
        <f t="shared" si="16"/>
        <v/>
      </c>
      <c r="F240" s="13" t="str">
        <f t="shared" si="17"/>
        <v/>
      </c>
      <c r="G240" s="12" t="str">
        <f t="shared" si="18"/>
        <v>0</v>
      </c>
      <c r="H240" s="17" t="str">
        <f t="shared" si="19"/>
        <v/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0</v>
      </c>
      <c r="D244" s="8">
        <v>0</v>
      </c>
      <c r="E244" s="13" t="str">
        <f t="shared" si="16"/>
        <v/>
      </c>
      <c r="F244" s="13" t="str">
        <f t="shared" si="17"/>
        <v/>
      </c>
      <c r="G244" s="12" t="str">
        <f t="shared" si="18"/>
        <v>0</v>
      </c>
      <c r="H244" s="17" t="str">
        <f t="shared" si="19"/>
        <v/>
      </c>
    </row>
    <row r="245" spans="2:8" ht="15" x14ac:dyDescent="0.2">
      <c r="B245" s="7" t="s">
        <v>85</v>
      </c>
      <c r="C245" s="8">
        <v>0</v>
      </c>
      <c r="D245" s="8">
        <v>0</v>
      </c>
      <c r="E245" s="13" t="str">
        <f t="shared" si="16"/>
        <v/>
      </c>
      <c r="F245" s="13" t="str">
        <f t="shared" si="17"/>
        <v/>
      </c>
      <c r="G245" s="12" t="str">
        <f t="shared" si="18"/>
        <v>0</v>
      </c>
      <c r="H245" s="17" t="str">
        <f t="shared" si="19"/>
        <v/>
      </c>
    </row>
    <row r="246" spans="2:8" ht="15" x14ac:dyDescent="0.2">
      <c r="B246" s="7" t="s">
        <v>319</v>
      </c>
      <c r="C246" s="8">
        <v>0</v>
      </c>
      <c r="D246" s="8">
        <v>0</v>
      </c>
      <c r="E246" s="13" t="str">
        <f t="shared" si="16"/>
        <v/>
      </c>
      <c r="F246" s="13" t="str">
        <f t="shared" si="17"/>
        <v/>
      </c>
      <c r="G246" s="12" t="str">
        <f t="shared" si="18"/>
        <v>0</v>
      </c>
      <c r="H246" s="17" t="str">
        <f t="shared" si="19"/>
        <v/>
      </c>
    </row>
    <row r="247" spans="2:8" ht="15" x14ac:dyDescent="0.2">
      <c r="B247" s="7" t="s">
        <v>320</v>
      </c>
      <c r="C247" s="8">
        <v>1</v>
      </c>
      <c r="D247" s="8">
        <v>0</v>
      </c>
      <c r="E247" s="13">
        <f t="shared" si="16"/>
        <v>7.1428571428571425E-2</v>
      </c>
      <c r="F247" s="13" t="str">
        <f t="shared" si="17"/>
        <v/>
      </c>
      <c r="G247" s="12" t="str">
        <f t="shared" si="18"/>
        <v>0</v>
      </c>
      <c r="H247" s="17">
        <f t="shared" si="19"/>
        <v>0</v>
      </c>
    </row>
    <row r="248" spans="2:8" ht="15" x14ac:dyDescent="0.2">
      <c r="B248" s="7" t="s">
        <v>87</v>
      </c>
      <c r="C248" s="8">
        <v>0</v>
      </c>
      <c r="D248" s="8">
        <v>0</v>
      </c>
      <c r="E248" s="13" t="str">
        <f t="shared" si="16"/>
        <v/>
      </c>
      <c r="F248" s="13" t="str">
        <f t="shared" si="17"/>
        <v/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1</v>
      </c>
      <c r="D249" s="8">
        <v>0</v>
      </c>
      <c r="E249" s="13">
        <f t="shared" si="16"/>
        <v>7.1428571428571425E-2</v>
      </c>
      <c r="F249" s="13" t="str">
        <f t="shared" si="17"/>
        <v/>
      </c>
      <c r="G249" s="12" t="str">
        <f t="shared" si="18"/>
        <v>0</v>
      </c>
      <c r="H249" s="17">
        <f t="shared" si="19"/>
        <v>0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0</v>
      </c>
      <c r="D252" s="8">
        <v>0</v>
      </c>
      <c r="E252" s="13" t="str">
        <f t="shared" si="16"/>
        <v/>
      </c>
      <c r="F252" s="13" t="str">
        <f t="shared" si="17"/>
        <v/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0</v>
      </c>
      <c r="D253" s="8">
        <v>0</v>
      </c>
      <c r="E253" s="13" t="str">
        <f t="shared" si="16"/>
        <v/>
      </c>
      <c r="F253" s="13" t="str">
        <f t="shared" si="17"/>
        <v/>
      </c>
      <c r="G253" s="12" t="str">
        <f t="shared" si="18"/>
        <v>0</v>
      </c>
      <c r="H253" s="17" t="str">
        <f t="shared" si="19"/>
        <v/>
      </c>
    </row>
    <row r="254" spans="2:8" ht="15" x14ac:dyDescent="0.2">
      <c r="B254" s="7" t="s">
        <v>324</v>
      </c>
      <c r="C254" s="8">
        <v>0</v>
      </c>
      <c r="D254" s="8">
        <v>0</v>
      </c>
      <c r="E254" s="13" t="str">
        <f t="shared" si="16"/>
        <v/>
      </c>
      <c r="F254" s="13" t="str">
        <f t="shared" si="17"/>
        <v/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0</v>
      </c>
      <c r="D256" s="8">
        <v>0</v>
      </c>
      <c r="E256" s="13" t="str">
        <f t="shared" si="16"/>
        <v/>
      </c>
      <c r="F256" s="13" t="str">
        <f t="shared" si="17"/>
        <v/>
      </c>
      <c r="G256" s="12" t="str">
        <f t="shared" si="18"/>
        <v>0</v>
      </c>
      <c r="H256" s="17" t="str">
        <f t="shared" si="19"/>
        <v/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1</v>
      </c>
      <c r="D262" s="8">
        <v>0</v>
      </c>
      <c r="E262" s="13">
        <f t="shared" si="16"/>
        <v>7.1428571428571425E-2</v>
      </c>
      <c r="F262" s="13" t="str">
        <f t="shared" si="17"/>
        <v/>
      </c>
      <c r="G262" s="12" t="str">
        <f t="shared" si="18"/>
        <v>0</v>
      </c>
      <c r="H262" s="17">
        <f t="shared" si="19"/>
        <v>0</v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0</v>
      </c>
      <c r="D266" s="8">
        <v>0</v>
      </c>
      <c r="E266" s="13" t="str">
        <f t="shared" si="16"/>
        <v/>
      </c>
      <c r="F266" s="13" t="str">
        <f t="shared" si="17"/>
        <v/>
      </c>
      <c r="G266" s="12" t="str">
        <f t="shared" si="18"/>
        <v>0</v>
      </c>
      <c r="H266" s="17" t="str">
        <f t="shared" si="19"/>
        <v/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0</v>
      </c>
      <c r="D268" s="8">
        <v>0</v>
      </c>
      <c r="E268" s="13" t="str">
        <f t="shared" si="16"/>
        <v/>
      </c>
      <c r="F268" s="13" t="str">
        <f t="shared" si="17"/>
        <v/>
      </c>
      <c r="G268" s="12" t="str">
        <f t="shared" si="18"/>
        <v>0</v>
      </c>
      <c r="H268" s="17" t="str">
        <f t="shared" si="19"/>
        <v/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0</v>
      </c>
      <c r="D270" s="8">
        <v>0</v>
      </c>
      <c r="E270" s="13" t="str">
        <f t="shared" si="16"/>
        <v/>
      </c>
      <c r="F270" s="13" t="str">
        <f t="shared" si="17"/>
        <v/>
      </c>
      <c r="G270" s="12" t="str">
        <f t="shared" si="18"/>
        <v>0</v>
      </c>
      <c r="H270" s="17" t="str">
        <f t="shared" si="19"/>
        <v/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0</v>
      </c>
      <c r="D273" s="8">
        <v>0</v>
      </c>
      <c r="E273" s="13" t="str">
        <f t="shared" si="16"/>
        <v/>
      </c>
      <c r="F273" s="13" t="str">
        <f t="shared" si="17"/>
        <v/>
      </c>
      <c r="G273" s="12" t="str">
        <f t="shared" si="18"/>
        <v>0</v>
      </c>
      <c r="H273" s="17" t="str">
        <f t="shared" si="19"/>
        <v/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0</v>
      </c>
      <c r="E283" s="13" t="str">
        <f t="shared" si="20"/>
        <v/>
      </c>
      <c r="F283" s="13" t="str">
        <f t="shared" si="21"/>
        <v/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103</v>
      </c>
      <c r="D294" s="40">
        <f>SUM(D295:D499)</f>
        <v>73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-0.29126213592233008</v>
      </c>
      <c r="H294" s="39">
        <f>+IF(OR(AND(E294=""),(G294="")),"",E294*G294)</f>
        <v>-0.29126213592233008</v>
      </c>
    </row>
    <row r="295" spans="2:8" ht="15" x14ac:dyDescent="0.2">
      <c r="B295" s="5" t="s">
        <v>101</v>
      </c>
      <c r="C295" s="8">
        <v>1</v>
      </c>
      <c r="D295" s="8">
        <v>5</v>
      </c>
      <c r="E295" s="13">
        <f>+IF(C295=0,"",C295/C$294)</f>
        <v>9.7087378640776691E-3</v>
      </c>
      <c r="F295" s="13">
        <f>+IF(D295=0,"",D295/D$294)</f>
        <v>6.8493150684931503E-2</v>
      </c>
      <c r="G295" s="12">
        <f>+IF(OR(AND(D295=0),(C295=0)),"0",((D295-C295)/C295))</f>
        <v>4</v>
      </c>
      <c r="H295" s="17">
        <f>+IF(OR(AND(E295=""),(G295="")),"",E295*G295)</f>
        <v>3.8834951456310676E-2</v>
      </c>
    </row>
    <row r="296" spans="2:8" ht="15" x14ac:dyDescent="0.2">
      <c r="B296" s="5" t="s">
        <v>114</v>
      </c>
      <c r="C296" s="8">
        <v>0</v>
      </c>
      <c r="D296" s="8">
        <v>1</v>
      </c>
      <c r="E296" s="13" t="str">
        <f t="shared" ref="E296:E359" si="24">+IF(C296=0,"",C296/C$294)</f>
        <v/>
      </c>
      <c r="F296" s="13">
        <f t="shared" ref="F296:F359" si="25">+IF(D296=0,"",D296/D$294)</f>
        <v>1.3698630136986301E-2</v>
      </c>
      <c r="G296" s="12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105</v>
      </c>
      <c r="C297" s="8">
        <v>0</v>
      </c>
      <c r="D297" s="8">
        <v>1</v>
      </c>
      <c r="E297" s="13" t="str">
        <f t="shared" si="24"/>
        <v/>
      </c>
      <c r="F297" s="13">
        <f t="shared" si="25"/>
        <v>1.3698630136986301E-2</v>
      </c>
      <c r="G297" s="12" t="str">
        <f t="shared" si="26"/>
        <v>0</v>
      </c>
      <c r="H297" s="17" t="str">
        <f t="shared" si="27"/>
        <v/>
      </c>
    </row>
    <row r="298" spans="2:8" ht="15" x14ac:dyDescent="0.2">
      <c r="B298" s="5" t="s">
        <v>96</v>
      </c>
      <c r="C298" s="8">
        <v>0</v>
      </c>
      <c r="D298" s="8">
        <v>1</v>
      </c>
      <c r="E298" s="13" t="str">
        <f t="shared" si="24"/>
        <v/>
      </c>
      <c r="F298" s="13">
        <f t="shared" si="25"/>
        <v>1.3698630136986301E-2</v>
      </c>
      <c r="G298" s="12" t="str">
        <f t="shared" si="26"/>
        <v>0</v>
      </c>
      <c r="H298" s="17" t="str">
        <f t="shared" si="27"/>
        <v/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0</v>
      </c>
      <c r="E300" s="13" t="str">
        <f t="shared" si="24"/>
        <v/>
      </c>
      <c r="F300" s="13" t="str">
        <f t="shared" si="25"/>
        <v/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2</v>
      </c>
      <c r="D301" s="8">
        <v>8</v>
      </c>
      <c r="E301" s="13">
        <f t="shared" si="24"/>
        <v>1.9417475728155338E-2</v>
      </c>
      <c r="F301" s="13">
        <f t="shared" si="25"/>
        <v>0.1095890410958904</v>
      </c>
      <c r="G301" s="12">
        <f t="shared" si="26"/>
        <v>3</v>
      </c>
      <c r="H301" s="17">
        <f t="shared" si="27"/>
        <v>5.8252427184466014E-2</v>
      </c>
    </row>
    <row r="302" spans="2:8" ht="15" x14ac:dyDescent="0.2">
      <c r="B302" s="5" t="s">
        <v>110</v>
      </c>
      <c r="C302" s="8">
        <v>0</v>
      </c>
      <c r="D302" s="8">
        <v>0</v>
      </c>
      <c r="E302" s="13" t="str">
        <f t="shared" si="24"/>
        <v/>
      </c>
      <c r="F302" s="13" t="str">
        <f t="shared" si="25"/>
        <v/>
      </c>
      <c r="G302" s="12" t="str">
        <f t="shared" si="26"/>
        <v>0</v>
      </c>
      <c r="H302" s="17" t="str">
        <f t="shared" si="27"/>
        <v/>
      </c>
    </row>
    <row r="303" spans="2:8" ht="15" x14ac:dyDescent="0.2">
      <c r="B303" s="5" t="s">
        <v>109</v>
      </c>
      <c r="C303" s="8">
        <v>0</v>
      </c>
      <c r="D303" s="8">
        <v>0</v>
      </c>
      <c r="E303" s="13" t="str">
        <f t="shared" si="24"/>
        <v/>
      </c>
      <c r="F303" s="13" t="str">
        <f t="shared" si="25"/>
        <v/>
      </c>
      <c r="G303" s="12" t="str">
        <f t="shared" si="26"/>
        <v>0</v>
      </c>
      <c r="H303" s="17" t="str">
        <f t="shared" si="27"/>
        <v/>
      </c>
    </row>
    <row r="304" spans="2:8" ht="15" x14ac:dyDescent="0.2">
      <c r="B304" s="5" t="s">
        <v>108</v>
      </c>
      <c r="C304" s="8">
        <v>0</v>
      </c>
      <c r="D304" s="8">
        <v>0</v>
      </c>
      <c r="E304" s="13" t="str">
        <f t="shared" si="24"/>
        <v/>
      </c>
      <c r="F304" s="13" t="str">
        <f t="shared" si="25"/>
        <v/>
      </c>
      <c r="G304" s="12" t="str">
        <f t="shared" si="26"/>
        <v>0</v>
      </c>
      <c r="H304" s="17" t="str">
        <f t="shared" si="27"/>
        <v/>
      </c>
    </row>
    <row r="305" spans="2:8" ht="15" x14ac:dyDescent="0.2">
      <c r="B305" s="5" t="s">
        <v>352</v>
      </c>
      <c r="C305" s="8">
        <v>0</v>
      </c>
      <c r="D305" s="8">
        <v>0</v>
      </c>
      <c r="E305" s="13" t="str">
        <f t="shared" si="24"/>
        <v/>
      </c>
      <c r="F305" s="13" t="str">
        <f t="shared" si="25"/>
        <v/>
      </c>
      <c r="G305" s="12" t="str">
        <f t="shared" si="26"/>
        <v>0</v>
      </c>
      <c r="H305" s="17" t="str">
        <f t="shared" si="27"/>
        <v/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0</v>
      </c>
      <c r="D307" s="8">
        <v>5</v>
      </c>
      <c r="E307" s="13" t="str">
        <f t="shared" si="24"/>
        <v/>
      </c>
      <c r="F307" s="13">
        <f t="shared" si="25"/>
        <v>6.8493150684931503E-2</v>
      </c>
      <c r="G307" s="12" t="str">
        <f t="shared" si="26"/>
        <v>0</v>
      </c>
      <c r="H307" s="17" t="str">
        <f t="shared" si="27"/>
        <v/>
      </c>
    </row>
    <row r="308" spans="2:8" ht="15" x14ac:dyDescent="0.2">
      <c r="B308" s="5" t="s">
        <v>100</v>
      </c>
      <c r="C308" s="8">
        <v>0</v>
      </c>
      <c r="D308" s="8">
        <v>0</v>
      </c>
      <c r="E308" s="13" t="str">
        <f t="shared" si="24"/>
        <v/>
      </c>
      <c r="F308" s="13" t="str">
        <f t="shared" si="25"/>
        <v/>
      </c>
      <c r="G308" s="12" t="str">
        <f t="shared" si="26"/>
        <v>0</v>
      </c>
      <c r="H308" s="17" t="str">
        <f t="shared" si="27"/>
        <v/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0</v>
      </c>
      <c r="D310" s="8">
        <v>0</v>
      </c>
      <c r="E310" s="13" t="str">
        <f t="shared" si="24"/>
        <v/>
      </c>
      <c r="F310" s="13" t="str">
        <f t="shared" si="25"/>
        <v/>
      </c>
      <c r="G310" s="12" t="str">
        <f t="shared" si="26"/>
        <v>0</v>
      </c>
      <c r="H310" s="17" t="str">
        <f t="shared" si="27"/>
        <v/>
      </c>
    </row>
    <row r="311" spans="2:8" ht="15" x14ac:dyDescent="0.2">
      <c r="B311" s="5" t="s">
        <v>103</v>
      </c>
      <c r="C311" s="8">
        <v>1</v>
      </c>
      <c r="D311" s="8">
        <v>0</v>
      </c>
      <c r="E311" s="13">
        <f t="shared" si="24"/>
        <v>9.7087378640776691E-3</v>
      </c>
      <c r="F311" s="13" t="str">
        <f t="shared" si="25"/>
        <v/>
      </c>
      <c r="G311" s="12" t="str">
        <f t="shared" si="26"/>
        <v>0</v>
      </c>
      <c r="H311" s="17">
        <f t="shared" si="27"/>
        <v>0</v>
      </c>
    </row>
    <row r="312" spans="2:8" ht="15" x14ac:dyDescent="0.2">
      <c r="B312" s="5" t="s">
        <v>98</v>
      </c>
      <c r="C312" s="8">
        <v>0</v>
      </c>
      <c r="D312" s="8">
        <v>0</v>
      </c>
      <c r="E312" s="13" t="str">
        <f t="shared" si="24"/>
        <v/>
      </c>
      <c r="F312" s="13" t="str">
        <f t="shared" si="25"/>
        <v/>
      </c>
      <c r="G312" s="12" t="str">
        <f t="shared" si="26"/>
        <v>0</v>
      </c>
      <c r="H312" s="17" t="str">
        <f t="shared" si="27"/>
        <v/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0</v>
      </c>
      <c r="D314" s="8">
        <v>1</v>
      </c>
      <c r="E314" s="13" t="str">
        <f t="shared" si="24"/>
        <v/>
      </c>
      <c r="F314" s="13">
        <f t="shared" si="25"/>
        <v>1.3698630136986301E-2</v>
      </c>
      <c r="G314" s="12" t="str">
        <f t="shared" si="26"/>
        <v>0</v>
      </c>
      <c r="H314" s="17" t="str">
        <f t="shared" si="27"/>
        <v/>
      </c>
    </row>
    <row r="315" spans="2:8" ht="15" x14ac:dyDescent="0.2">
      <c r="B315" s="5" t="s">
        <v>355</v>
      </c>
      <c r="C315" s="8">
        <v>64</v>
      </c>
      <c r="D315" s="8">
        <v>0</v>
      </c>
      <c r="E315" s="13">
        <f t="shared" si="24"/>
        <v>0.62135922330097082</v>
      </c>
      <c r="F315" s="13" t="str">
        <f t="shared" si="25"/>
        <v/>
      </c>
      <c r="G315" s="12" t="str">
        <f t="shared" si="26"/>
        <v>0</v>
      </c>
      <c r="H315" s="17">
        <f t="shared" si="27"/>
        <v>0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0</v>
      </c>
      <c r="D317" s="8">
        <v>0</v>
      </c>
      <c r="E317" s="13" t="str">
        <f t="shared" si="24"/>
        <v/>
      </c>
      <c r="F317" s="13" t="str">
        <f t="shared" si="25"/>
        <v/>
      </c>
      <c r="G317" s="12" t="str">
        <f t="shared" si="26"/>
        <v>0</v>
      </c>
      <c r="H317" s="17" t="str">
        <f t="shared" si="27"/>
        <v/>
      </c>
    </row>
    <row r="318" spans="2:8" ht="15" x14ac:dyDescent="0.2">
      <c r="B318" s="5" t="s">
        <v>356</v>
      </c>
      <c r="C318" s="8">
        <v>0</v>
      </c>
      <c r="D318" s="8">
        <v>0</v>
      </c>
      <c r="E318" s="13" t="str">
        <f t="shared" si="24"/>
        <v/>
      </c>
      <c r="F318" s="13" t="str">
        <f t="shared" si="25"/>
        <v/>
      </c>
      <c r="G318" s="12" t="str">
        <f t="shared" si="26"/>
        <v>0</v>
      </c>
      <c r="H318" s="17" t="str">
        <f t="shared" si="27"/>
        <v/>
      </c>
    </row>
    <row r="319" spans="2:8" ht="15" x14ac:dyDescent="0.2">
      <c r="B319" s="5" t="s">
        <v>116</v>
      </c>
      <c r="C319" s="8">
        <v>0</v>
      </c>
      <c r="D319" s="8">
        <v>0</v>
      </c>
      <c r="E319" s="13" t="str">
        <f t="shared" si="24"/>
        <v/>
      </c>
      <c r="F319" s="13" t="str">
        <f t="shared" si="25"/>
        <v/>
      </c>
      <c r="G319" s="12" t="str">
        <f t="shared" si="26"/>
        <v>0</v>
      </c>
      <c r="H319" s="17" t="str">
        <f t="shared" si="27"/>
        <v/>
      </c>
    </row>
    <row r="320" spans="2:8" ht="15" x14ac:dyDescent="0.2">
      <c r="B320" s="5" t="s">
        <v>115</v>
      </c>
      <c r="C320" s="8">
        <v>0</v>
      </c>
      <c r="D320" s="8">
        <v>0</v>
      </c>
      <c r="E320" s="13" t="str">
        <f t="shared" si="24"/>
        <v/>
      </c>
      <c r="F320" s="13" t="str">
        <f t="shared" si="25"/>
        <v/>
      </c>
      <c r="G320" s="12" t="str">
        <f t="shared" si="26"/>
        <v>0</v>
      </c>
      <c r="H320" s="17" t="str">
        <f t="shared" si="27"/>
        <v/>
      </c>
    </row>
    <row r="321" spans="2:8" ht="15" x14ac:dyDescent="0.2">
      <c r="B321" s="5" t="s">
        <v>99</v>
      </c>
      <c r="C321" s="8">
        <v>0</v>
      </c>
      <c r="D321" s="8">
        <v>0</v>
      </c>
      <c r="E321" s="13" t="str">
        <f t="shared" si="24"/>
        <v/>
      </c>
      <c r="F321" s="13" t="str">
        <f t="shared" si="25"/>
        <v/>
      </c>
      <c r="G321" s="12" t="str">
        <f t="shared" si="26"/>
        <v>0</v>
      </c>
      <c r="H321" s="17" t="str">
        <f t="shared" si="27"/>
        <v/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0</v>
      </c>
      <c r="D323" s="8">
        <v>0</v>
      </c>
      <c r="E323" s="13" t="str">
        <f t="shared" si="24"/>
        <v/>
      </c>
      <c r="F323" s="13" t="str">
        <f t="shared" si="25"/>
        <v/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0</v>
      </c>
      <c r="D324" s="8">
        <v>0</v>
      </c>
      <c r="E324" s="13" t="str">
        <f t="shared" si="24"/>
        <v/>
      </c>
      <c r="F324" s="13" t="str">
        <f t="shared" si="25"/>
        <v/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1</v>
      </c>
      <c r="D326" s="8">
        <v>0</v>
      </c>
      <c r="E326" s="13">
        <f t="shared" si="24"/>
        <v>9.7087378640776691E-3</v>
      </c>
      <c r="F326" s="13" t="str">
        <f t="shared" si="25"/>
        <v/>
      </c>
      <c r="G326" s="12" t="str">
        <f t="shared" si="26"/>
        <v>0</v>
      </c>
      <c r="H326" s="17">
        <f t="shared" si="27"/>
        <v>0</v>
      </c>
    </row>
    <row r="327" spans="2:8" ht="15" x14ac:dyDescent="0.2">
      <c r="B327" s="5" t="s">
        <v>359</v>
      </c>
      <c r="C327" s="8">
        <v>0</v>
      </c>
      <c r="D327" s="8">
        <v>0</v>
      </c>
      <c r="E327" s="13" t="str">
        <f t="shared" si="24"/>
        <v/>
      </c>
      <c r="F327" s="13" t="str">
        <f t="shared" si="25"/>
        <v/>
      </c>
      <c r="G327" s="12" t="str">
        <f t="shared" si="26"/>
        <v>0</v>
      </c>
      <c r="H327" s="17" t="str">
        <f t="shared" si="27"/>
        <v/>
      </c>
    </row>
    <row r="328" spans="2:8" ht="15" x14ac:dyDescent="0.2">
      <c r="B328" s="5" t="s">
        <v>117</v>
      </c>
      <c r="C328" s="8">
        <v>1</v>
      </c>
      <c r="D328" s="8">
        <v>0</v>
      </c>
      <c r="E328" s="13">
        <f t="shared" si="24"/>
        <v>9.7087378640776691E-3</v>
      </c>
      <c r="F328" s="13" t="str">
        <f t="shared" si="25"/>
        <v/>
      </c>
      <c r="G328" s="12" t="str">
        <f t="shared" si="26"/>
        <v>0</v>
      </c>
      <c r="H328" s="17">
        <f t="shared" si="27"/>
        <v>0</v>
      </c>
    </row>
    <row r="329" spans="2:8" ht="15" x14ac:dyDescent="0.2">
      <c r="B329" s="5" t="s">
        <v>360</v>
      </c>
      <c r="C329" s="8">
        <v>0</v>
      </c>
      <c r="D329" s="8">
        <v>0</v>
      </c>
      <c r="E329" s="13" t="str">
        <f t="shared" si="24"/>
        <v/>
      </c>
      <c r="F329" s="13" t="str">
        <f t="shared" si="25"/>
        <v/>
      </c>
      <c r="G329" s="12" t="str">
        <f t="shared" si="26"/>
        <v>0</v>
      </c>
      <c r="H329" s="17" t="str">
        <f t="shared" si="27"/>
        <v/>
      </c>
    </row>
    <row r="330" spans="2:8" ht="15" x14ac:dyDescent="0.2">
      <c r="B330" s="5" t="s">
        <v>361</v>
      </c>
      <c r="C330" s="8">
        <v>0</v>
      </c>
      <c r="D330" s="8">
        <v>0</v>
      </c>
      <c r="E330" s="13" t="str">
        <f t="shared" si="24"/>
        <v/>
      </c>
      <c r="F330" s="13" t="str">
        <f t="shared" si="25"/>
        <v/>
      </c>
      <c r="G330" s="12" t="str">
        <f t="shared" si="26"/>
        <v>0</v>
      </c>
      <c r="H330" s="17" t="str">
        <f t="shared" si="27"/>
        <v/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7</v>
      </c>
      <c r="D332" s="8">
        <v>5</v>
      </c>
      <c r="E332" s="13">
        <f t="shared" si="24"/>
        <v>6.7961165048543687E-2</v>
      </c>
      <c r="F332" s="13">
        <f t="shared" si="25"/>
        <v>6.8493150684931503E-2</v>
      </c>
      <c r="G332" s="12">
        <f t="shared" si="26"/>
        <v>-0.2857142857142857</v>
      </c>
      <c r="H332" s="17">
        <f t="shared" si="27"/>
        <v>-1.9417475728155338E-2</v>
      </c>
    </row>
    <row r="333" spans="2:8" ht="15" x14ac:dyDescent="0.2">
      <c r="B333" s="5" t="s">
        <v>131</v>
      </c>
      <c r="C333" s="8">
        <v>3</v>
      </c>
      <c r="D333" s="8">
        <v>4</v>
      </c>
      <c r="E333" s="13">
        <f t="shared" si="24"/>
        <v>2.9126213592233011E-2</v>
      </c>
      <c r="F333" s="13">
        <f t="shared" si="25"/>
        <v>5.4794520547945202E-2</v>
      </c>
      <c r="G333" s="12">
        <f t="shared" si="26"/>
        <v>0.33333333333333331</v>
      </c>
      <c r="H333" s="17">
        <f t="shared" si="27"/>
        <v>9.7087378640776691E-3</v>
      </c>
    </row>
    <row r="334" spans="2:8" ht="15" x14ac:dyDescent="0.2">
      <c r="B334" s="5" t="s">
        <v>120</v>
      </c>
      <c r="C334" s="8">
        <v>3</v>
      </c>
      <c r="D334" s="8">
        <v>0</v>
      </c>
      <c r="E334" s="13">
        <f t="shared" si="24"/>
        <v>2.9126213592233011E-2</v>
      </c>
      <c r="F334" s="13" t="str">
        <f t="shared" si="25"/>
        <v/>
      </c>
      <c r="G334" s="12" t="str">
        <f t="shared" si="26"/>
        <v>0</v>
      </c>
      <c r="H334" s="17">
        <f t="shared" si="27"/>
        <v>0</v>
      </c>
    </row>
    <row r="335" spans="2:8" ht="15" x14ac:dyDescent="0.2">
      <c r="B335" s="5" t="s">
        <v>129</v>
      </c>
      <c r="C335" s="8">
        <v>0</v>
      </c>
      <c r="D335" s="8">
        <v>3</v>
      </c>
      <c r="E335" s="13" t="str">
        <f t="shared" si="24"/>
        <v/>
      </c>
      <c r="F335" s="13">
        <f t="shared" si="25"/>
        <v>4.1095890410958902E-2</v>
      </c>
      <c r="G335" s="12" t="str">
        <f t="shared" si="26"/>
        <v>0</v>
      </c>
      <c r="H335" s="17" t="str">
        <f t="shared" si="27"/>
        <v/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0</v>
      </c>
      <c r="D337" s="8">
        <v>0</v>
      </c>
      <c r="E337" s="13" t="str">
        <f t="shared" si="24"/>
        <v/>
      </c>
      <c r="F337" s="13" t="str">
        <f t="shared" si="25"/>
        <v/>
      </c>
      <c r="G337" s="12" t="str">
        <f t="shared" si="26"/>
        <v>0</v>
      </c>
      <c r="H337" s="17" t="str">
        <f t="shared" si="27"/>
        <v/>
      </c>
    </row>
    <row r="338" spans="2:8" ht="30" x14ac:dyDescent="0.2">
      <c r="B338" s="5" t="s">
        <v>363</v>
      </c>
      <c r="C338" s="8">
        <v>0</v>
      </c>
      <c r="D338" s="8">
        <v>0</v>
      </c>
      <c r="E338" s="13" t="str">
        <f t="shared" si="24"/>
        <v/>
      </c>
      <c r="F338" s="13" t="str">
        <f t="shared" si="25"/>
        <v/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1</v>
      </c>
      <c r="D339" s="8">
        <v>0</v>
      </c>
      <c r="E339" s="13">
        <f t="shared" si="24"/>
        <v>9.7087378640776691E-3</v>
      </c>
      <c r="F339" s="13" t="str">
        <f t="shared" si="25"/>
        <v/>
      </c>
      <c r="G339" s="12" t="str">
        <f t="shared" si="26"/>
        <v>0</v>
      </c>
      <c r="H339" s="17">
        <f t="shared" si="27"/>
        <v>0</v>
      </c>
    </row>
    <row r="340" spans="2:8" ht="15" x14ac:dyDescent="0.2">
      <c r="B340" s="5" t="s">
        <v>365</v>
      </c>
      <c r="C340" s="8">
        <v>0</v>
      </c>
      <c r="D340" s="8">
        <v>0</v>
      </c>
      <c r="E340" s="13" t="str">
        <f t="shared" si="24"/>
        <v/>
      </c>
      <c r="F340" s="13" t="str">
        <f t="shared" si="25"/>
        <v/>
      </c>
      <c r="G340" s="12" t="str">
        <f t="shared" si="26"/>
        <v>0</v>
      </c>
      <c r="H340" s="17" t="str">
        <f t="shared" si="27"/>
        <v/>
      </c>
    </row>
    <row r="341" spans="2:8" ht="15" x14ac:dyDescent="0.2">
      <c r="B341" s="5" t="s">
        <v>119</v>
      </c>
      <c r="C341" s="8">
        <v>0</v>
      </c>
      <c r="D341" s="8">
        <v>0</v>
      </c>
      <c r="E341" s="13" t="str">
        <f t="shared" si="24"/>
        <v/>
      </c>
      <c r="F341" s="13" t="str">
        <f t="shared" si="25"/>
        <v/>
      </c>
      <c r="G341" s="12" t="str">
        <f t="shared" si="26"/>
        <v>0</v>
      </c>
      <c r="H341" s="17" t="str">
        <f t="shared" si="27"/>
        <v/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0</v>
      </c>
      <c r="D343" s="8">
        <v>0</v>
      </c>
      <c r="E343" s="13" t="str">
        <f t="shared" si="24"/>
        <v/>
      </c>
      <c r="F343" s="13" t="str">
        <f t="shared" si="25"/>
        <v/>
      </c>
      <c r="G343" s="12" t="str">
        <f t="shared" si="26"/>
        <v>0</v>
      </c>
      <c r="H343" s="17" t="str">
        <f t="shared" si="27"/>
        <v/>
      </c>
    </row>
    <row r="344" spans="2:8" ht="15" x14ac:dyDescent="0.2">
      <c r="B344" s="5" t="s">
        <v>132</v>
      </c>
      <c r="C344" s="8">
        <v>0</v>
      </c>
      <c r="D344" s="8">
        <v>0</v>
      </c>
      <c r="E344" s="13" t="str">
        <f t="shared" si="24"/>
        <v/>
      </c>
      <c r="F344" s="13" t="str">
        <f t="shared" si="25"/>
        <v/>
      </c>
      <c r="G344" s="12" t="str">
        <f t="shared" si="26"/>
        <v>0</v>
      </c>
      <c r="H344" s="17" t="str">
        <f t="shared" si="27"/>
        <v/>
      </c>
    </row>
    <row r="345" spans="2:8" ht="15" x14ac:dyDescent="0.2">
      <c r="B345" s="5" t="s">
        <v>367</v>
      </c>
      <c r="C345" s="8">
        <v>5</v>
      </c>
      <c r="D345" s="8">
        <v>1</v>
      </c>
      <c r="E345" s="13">
        <f t="shared" si="24"/>
        <v>4.8543689320388349E-2</v>
      </c>
      <c r="F345" s="13">
        <f t="shared" si="25"/>
        <v>1.3698630136986301E-2</v>
      </c>
      <c r="G345" s="12">
        <f t="shared" si="26"/>
        <v>-0.8</v>
      </c>
      <c r="H345" s="17">
        <f t="shared" si="27"/>
        <v>-3.8834951456310683E-2</v>
      </c>
    </row>
    <row r="346" spans="2:8" ht="15" x14ac:dyDescent="0.2">
      <c r="B346" s="5" t="s">
        <v>123</v>
      </c>
      <c r="C346" s="8">
        <v>0</v>
      </c>
      <c r="D346" s="8">
        <v>0</v>
      </c>
      <c r="E346" s="13" t="str">
        <f t="shared" si="24"/>
        <v/>
      </c>
      <c r="F346" s="13" t="str">
        <f t="shared" si="25"/>
        <v/>
      </c>
      <c r="G346" s="12" t="str">
        <f t="shared" si="26"/>
        <v>0</v>
      </c>
      <c r="H346" s="17" t="str">
        <f t="shared" si="27"/>
        <v/>
      </c>
    </row>
    <row r="347" spans="2:8" ht="15" x14ac:dyDescent="0.2">
      <c r="B347" s="5" t="s">
        <v>122</v>
      </c>
      <c r="C347" s="8">
        <v>1</v>
      </c>
      <c r="D347" s="8">
        <v>1</v>
      </c>
      <c r="E347" s="13">
        <f t="shared" si="24"/>
        <v>9.7087378640776691E-3</v>
      </c>
      <c r="F347" s="13">
        <f t="shared" si="25"/>
        <v>1.3698630136986301E-2</v>
      </c>
      <c r="G347" s="12">
        <f t="shared" si="26"/>
        <v>0</v>
      </c>
      <c r="H347" s="17">
        <f t="shared" si="27"/>
        <v>0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0</v>
      </c>
      <c r="D354" s="8">
        <v>0</v>
      </c>
      <c r="E354" s="13" t="str">
        <f t="shared" si="24"/>
        <v/>
      </c>
      <c r="F354" s="13" t="str">
        <f t="shared" si="25"/>
        <v/>
      </c>
      <c r="G354" s="12" t="str">
        <f t="shared" si="26"/>
        <v>0</v>
      </c>
      <c r="H354" s="17" t="str">
        <f t="shared" si="27"/>
        <v/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0</v>
      </c>
      <c r="D357" s="8">
        <v>1</v>
      </c>
      <c r="E357" s="13" t="str">
        <f t="shared" si="24"/>
        <v/>
      </c>
      <c r="F357" s="13">
        <f t="shared" si="25"/>
        <v>1.3698630136986301E-2</v>
      </c>
      <c r="G357" s="12" t="str">
        <f t="shared" si="26"/>
        <v>0</v>
      </c>
      <c r="H357" s="17" t="str">
        <f t="shared" si="27"/>
        <v/>
      </c>
    </row>
    <row r="358" spans="2:8" ht="15" x14ac:dyDescent="0.2">
      <c r="B358" s="5" t="s">
        <v>128</v>
      </c>
      <c r="C358" s="8">
        <v>4</v>
      </c>
      <c r="D358" s="8">
        <v>0</v>
      </c>
      <c r="E358" s="13">
        <f t="shared" si="24"/>
        <v>3.8834951456310676E-2</v>
      </c>
      <c r="F358" s="13" t="str">
        <f t="shared" si="25"/>
        <v/>
      </c>
      <c r="G358" s="12" t="str">
        <f t="shared" si="26"/>
        <v>0</v>
      </c>
      <c r="H358" s="17">
        <f t="shared" si="27"/>
        <v>0</v>
      </c>
    </row>
    <row r="359" spans="2:8" ht="15" x14ac:dyDescent="0.2">
      <c r="B359" s="5" t="s">
        <v>124</v>
      </c>
      <c r="C359" s="8">
        <v>0</v>
      </c>
      <c r="D359" s="8">
        <v>20</v>
      </c>
      <c r="E359" s="13" t="str">
        <f t="shared" si="24"/>
        <v/>
      </c>
      <c r="F359" s="13">
        <f t="shared" si="25"/>
        <v>0.27397260273972601</v>
      </c>
      <c r="G359" s="12" t="str">
        <f t="shared" si="26"/>
        <v>0</v>
      </c>
      <c r="H359" s="17" t="str">
        <f t="shared" si="27"/>
        <v/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0</v>
      </c>
      <c r="D363" s="8">
        <v>0</v>
      </c>
      <c r="E363" s="13" t="str">
        <f t="shared" si="28"/>
        <v/>
      </c>
      <c r="F363" s="13" t="str">
        <f t="shared" si="29"/>
        <v/>
      </c>
      <c r="G363" s="12" t="str">
        <f t="shared" si="30"/>
        <v>0</v>
      </c>
      <c r="H363" s="17" t="str">
        <f t="shared" si="31"/>
        <v/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0</v>
      </c>
      <c r="E368" s="13" t="str">
        <f t="shared" si="28"/>
        <v/>
      </c>
      <c r="F368" s="13" t="str">
        <f t="shared" si="29"/>
        <v/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0</v>
      </c>
      <c r="D369" s="8">
        <v>0</v>
      </c>
      <c r="E369" s="13" t="str">
        <f t="shared" si="28"/>
        <v/>
      </c>
      <c r="F369" s="13" t="str">
        <f t="shared" si="29"/>
        <v/>
      </c>
      <c r="G369" s="12" t="str">
        <f t="shared" si="30"/>
        <v>0</v>
      </c>
      <c r="H369" s="17" t="str">
        <f t="shared" si="31"/>
        <v/>
      </c>
    </row>
    <row r="370" spans="2:8" ht="15" x14ac:dyDescent="0.2">
      <c r="B370" s="5" t="s">
        <v>136</v>
      </c>
      <c r="C370" s="8">
        <v>0</v>
      </c>
      <c r="D370" s="8">
        <v>0</v>
      </c>
      <c r="E370" s="13" t="str">
        <f t="shared" si="28"/>
        <v/>
      </c>
      <c r="F370" s="13" t="str">
        <f t="shared" si="29"/>
        <v/>
      </c>
      <c r="G370" s="12" t="str">
        <f t="shared" si="30"/>
        <v>0</v>
      </c>
      <c r="H370" s="17" t="str">
        <f t="shared" si="31"/>
        <v/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0</v>
      </c>
      <c r="D372" s="8">
        <v>0</v>
      </c>
      <c r="E372" s="13" t="str">
        <f t="shared" si="28"/>
        <v/>
      </c>
      <c r="F372" s="13" t="str">
        <f t="shared" si="29"/>
        <v/>
      </c>
      <c r="G372" s="12" t="str">
        <f t="shared" si="30"/>
        <v>0</v>
      </c>
      <c r="H372" s="17" t="str">
        <f t="shared" si="31"/>
        <v/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0</v>
      </c>
      <c r="D375" s="8">
        <v>0</v>
      </c>
      <c r="E375" s="13" t="str">
        <f t="shared" si="28"/>
        <v/>
      </c>
      <c r="F375" s="13" t="str">
        <f t="shared" si="29"/>
        <v/>
      </c>
      <c r="G375" s="12" t="str">
        <f t="shared" si="30"/>
        <v>0</v>
      </c>
      <c r="H375" s="17" t="str">
        <f t="shared" si="31"/>
        <v/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0</v>
      </c>
      <c r="D377" s="8">
        <v>0</v>
      </c>
      <c r="E377" s="13" t="str">
        <f t="shared" si="28"/>
        <v/>
      </c>
      <c r="F377" s="13" t="str">
        <f t="shared" si="29"/>
        <v/>
      </c>
      <c r="G377" s="12" t="str">
        <f t="shared" si="30"/>
        <v>0</v>
      </c>
      <c r="H377" s="17" t="str">
        <f t="shared" si="31"/>
        <v/>
      </c>
    </row>
    <row r="378" spans="2:8" ht="15" x14ac:dyDescent="0.2">
      <c r="B378" s="5" t="s">
        <v>150</v>
      </c>
      <c r="C378" s="8">
        <v>1</v>
      </c>
      <c r="D378" s="8">
        <v>1</v>
      </c>
      <c r="E378" s="13">
        <f t="shared" si="28"/>
        <v>9.7087378640776691E-3</v>
      </c>
      <c r="F378" s="13">
        <f t="shared" si="29"/>
        <v>1.3698630136986301E-2</v>
      </c>
      <c r="G378" s="12">
        <f t="shared" si="30"/>
        <v>0</v>
      </c>
      <c r="H378" s="17">
        <f t="shared" si="31"/>
        <v>0</v>
      </c>
    </row>
    <row r="379" spans="2:8" ht="15" x14ac:dyDescent="0.2">
      <c r="B379" s="5" t="s">
        <v>385</v>
      </c>
      <c r="C379" s="8">
        <v>1</v>
      </c>
      <c r="D379" s="8">
        <v>0</v>
      </c>
      <c r="E379" s="13">
        <f t="shared" si="28"/>
        <v>9.7087378640776691E-3</v>
      </c>
      <c r="F379" s="13" t="str">
        <f t="shared" si="29"/>
        <v/>
      </c>
      <c r="G379" s="12" t="str">
        <f t="shared" si="30"/>
        <v>0</v>
      </c>
      <c r="H379" s="17">
        <f t="shared" si="31"/>
        <v>0</v>
      </c>
    </row>
    <row r="380" spans="2:8" ht="30" x14ac:dyDescent="0.2">
      <c r="B380" s="5" t="s">
        <v>386</v>
      </c>
      <c r="C380" s="8">
        <v>0</v>
      </c>
      <c r="D380" s="8">
        <v>0</v>
      </c>
      <c r="E380" s="13" t="str">
        <f t="shared" si="28"/>
        <v/>
      </c>
      <c r="F380" s="13" t="str">
        <f t="shared" si="29"/>
        <v/>
      </c>
      <c r="G380" s="12" t="str">
        <f t="shared" si="30"/>
        <v>0</v>
      </c>
      <c r="H380" s="17" t="str">
        <f t="shared" si="31"/>
        <v/>
      </c>
    </row>
    <row r="381" spans="2:8" ht="30" x14ac:dyDescent="0.2">
      <c r="B381" s="5" t="s">
        <v>387</v>
      </c>
      <c r="C381" s="8">
        <v>0</v>
      </c>
      <c r="D381" s="8">
        <v>0</v>
      </c>
      <c r="E381" s="13" t="str">
        <f t="shared" si="28"/>
        <v/>
      </c>
      <c r="F381" s="13" t="str">
        <f t="shared" si="29"/>
        <v/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0</v>
      </c>
      <c r="D382" s="8">
        <v>0</v>
      </c>
      <c r="E382" s="13" t="str">
        <f t="shared" si="28"/>
        <v/>
      </c>
      <c r="F382" s="13" t="str">
        <f t="shared" si="29"/>
        <v/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0</v>
      </c>
      <c r="D383" s="8">
        <v>0</v>
      </c>
      <c r="E383" s="13" t="str">
        <f t="shared" si="28"/>
        <v/>
      </c>
      <c r="F383" s="13" t="str">
        <f t="shared" si="29"/>
        <v/>
      </c>
      <c r="G383" s="12" t="str">
        <f t="shared" si="30"/>
        <v>0</v>
      </c>
      <c r="H383" s="17" t="str">
        <f t="shared" si="31"/>
        <v/>
      </c>
    </row>
    <row r="384" spans="2:8" ht="15" x14ac:dyDescent="0.2">
      <c r="B384" s="5" t="s">
        <v>389</v>
      </c>
      <c r="C384" s="8">
        <v>0</v>
      </c>
      <c r="D384" s="8">
        <v>0</v>
      </c>
      <c r="E384" s="13" t="str">
        <f t="shared" si="28"/>
        <v/>
      </c>
      <c r="F384" s="13" t="str">
        <f t="shared" si="29"/>
        <v/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0</v>
      </c>
      <c r="D385" s="8">
        <v>0</v>
      </c>
      <c r="E385" s="13" t="str">
        <f t="shared" si="28"/>
        <v/>
      </c>
      <c r="F385" s="13" t="str">
        <f t="shared" si="29"/>
        <v/>
      </c>
      <c r="G385" s="12" t="str">
        <f t="shared" si="30"/>
        <v>0</v>
      </c>
      <c r="H385" s="17" t="str">
        <f t="shared" si="31"/>
        <v/>
      </c>
    </row>
    <row r="386" spans="2:8" ht="15" x14ac:dyDescent="0.2">
      <c r="B386" s="5" t="s">
        <v>482</v>
      </c>
      <c r="C386" s="8">
        <v>0</v>
      </c>
      <c r="D386" s="8">
        <v>0</v>
      </c>
      <c r="E386" s="13" t="str">
        <f t="shared" si="28"/>
        <v/>
      </c>
      <c r="F386" s="13" t="str">
        <f t="shared" si="29"/>
        <v/>
      </c>
      <c r="G386" s="12" t="str">
        <f t="shared" si="30"/>
        <v>0</v>
      </c>
      <c r="H386" s="17" t="str">
        <f t="shared" si="31"/>
        <v/>
      </c>
    </row>
    <row r="387" spans="2:8" ht="15" x14ac:dyDescent="0.2">
      <c r="B387" s="5" t="s">
        <v>145</v>
      </c>
      <c r="C387" s="8">
        <v>0</v>
      </c>
      <c r="D387" s="8">
        <v>0</v>
      </c>
      <c r="E387" s="13" t="str">
        <f t="shared" si="28"/>
        <v/>
      </c>
      <c r="F387" s="13" t="str">
        <f t="shared" si="29"/>
        <v/>
      </c>
      <c r="G387" s="12" t="str">
        <f t="shared" si="30"/>
        <v>0</v>
      </c>
      <c r="H387" s="17" t="str">
        <f t="shared" si="31"/>
        <v/>
      </c>
    </row>
    <row r="388" spans="2:8" ht="15" x14ac:dyDescent="0.2">
      <c r="B388" s="5" t="s">
        <v>390</v>
      </c>
      <c r="C388" s="8">
        <v>0</v>
      </c>
      <c r="D388" s="8">
        <v>0</v>
      </c>
      <c r="E388" s="13" t="str">
        <f t="shared" si="28"/>
        <v/>
      </c>
      <c r="F388" s="13" t="str">
        <f t="shared" si="29"/>
        <v/>
      </c>
      <c r="G388" s="12" t="str">
        <f t="shared" si="30"/>
        <v>0</v>
      </c>
      <c r="H388" s="17" t="str">
        <f t="shared" si="31"/>
        <v/>
      </c>
    </row>
    <row r="389" spans="2:8" ht="15" x14ac:dyDescent="0.2">
      <c r="B389" s="5" t="s">
        <v>144</v>
      </c>
      <c r="C389" s="8">
        <v>0</v>
      </c>
      <c r="D389" s="8">
        <v>0</v>
      </c>
      <c r="E389" s="13" t="str">
        <f t="shared" si="28"/>
        <v/>
      </c>
      <c r="F389" s="13" t="str">
        <f t="shared" si="29"/>
        <v/>
      </c>
      <c r="G389" s="12" t="str">
        <f t="shared" si="30"/>
        <v>0</v>
      </c>
      <c r="H389" s="17" t="str">
        <f t="shared" si="31"/>
        <v/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0</v>
      </c>
      <c r="D391" s="8">
        <v>0</v>
      </c>
      <c r="E391" s="13" t="str">
        <f t="shared" si="28"/>
        <v/>
      </c>
      <c r="F391" s="13" t="str">
        <f t="shared" si="29"/>
        <v/>
      </c>
      <c r="G391" s="12" t="str">
        <f t="shared" si="30"/>
        <v>0</v>
      </c>
      <c r="H391" s="17" t="str">
        <f t="shared" si="31"/>
        <v/>
      </c>
    </row>
    <row r="392" spans="2:8" ht="15" x14ac:dyDescent="0.2">
      <c r="B392" s="5" t="s">
        <v>141</v>
      </c>
      <c r="C392" s="8">
        <v>0</v>
      </c>
      <c r="D392" s="8">
        <v>0</v>
      </c>
      <c r="E392" s="13" t="str">
        <f t="shared" si="28"/>
        <v/>
      </c>
      <c r="F392" s="13" t="str">
        <f t="shared" si="29"/>
        <v/>
      </c>
      <c r="G392" s="12" t="str">
        <f t="shared" si="30"/>
        <v>0</v>
      </c>
      <c r="H392" s="17" t="str">
        <f t="shared" si="31"/>
        <v/>
      </c>
    </row>
    <row r="393" spans="2:8" ht="15" x14ac:dyDescent="0.2">
      <c r="B393" s="5" t="s">
        <v>391</v>
      </c>
      <c r="C393" s="8">
        <v>3</v>
      </c>
      <c r="D393" s="8">
        <v>12</v>
      </c>
      <c r="E393" s="13">
        <f t="shared" si="28"/>
        <v>2.9126213592233011E-2</v>
      </c>
      <c r="F393" s="13">
        <f t="shared" si="29"/>
        <v>0.16438356164383561</v>
      </c>
      <c r="G393" s="12">
        <f t="shared" si="30"/>
        <v>3</v>
      </c>
      <c r="H393" s="17">
        <f t="shared" si="31"/>
        <v>8.7378640776699032E-2</v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0</v>
      </c>
      <c r="D395" s="8">
        <v>0</v>
      </c>
      <c r="E395" s="13" t="str">
        <f t="shared" si="28"/>
        <v/>
      </c>
      <c r="F395" s="13" t="str">
        <f t="shared" si="29"/>
        <v/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0</v>
      </c>
      <c r="D398" s="8">
        <v>0</v>
      </c>
      <c r="E398" s="13" t="str">
        <f t="shared" si="28"/>
        <v/>
      </c>
      <c r="F398" s="13" t="str">
        <f t="shared" si="29"/>
        <v/>
      </c>
      <c r="G398" s="12" t="str">
        <f t="shared" si="30"/>
        <v>0</v>
      </c>
      <c r="H398" s="17" t="str">
        <f t="shared" si="31"/>
        <v/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0</v>
      </c>
      <c r="D400" s="8">
        <v>0</v>
      </c>
      <c r="E400" s="13" t="str">
        <f t="shared" si="28"/>
        <v/>
      </c>
      <c r="F400" s="13" t="str">
        <f t="shared" si="29"/>
        <v/>
      </c>
      <c r="G400" s="12" t="str">
        <f t="shared" si="30"/>
        <v>0</v>
      </c>
      <c r="H400" s="17" t="str">
        <f t="shared" si="31"/>
        <v/>
      </c>
    </row>
    <row r="401" spans="2:8" ht="15" x14ac:dyDescent="0.2">
      <c r="B401" s="5" t="s">
        <v>393</v>
      </c>
      <c r="C401" s="8">
        <v>0</v>
      </c>
      <c r="D401" s="8">
        <v>0</v>
      </c>
      <c r="E401" s="13" t="str">
        <f t="shared" si="28"/>
        <v/>
      </c>
      <c r="F401" s="13" t="str">
        <f t="shared" si="29"/>
        <v/>
      </c>
      <c r="G401" s="12" t="str">
        <f t="shared" si="30"/>
        <v>0</v>
      </c>
      <c r="H401" s="17" t="str">
        <f t="shared" si="31"/>
        <v/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1</v>
      </c>
      <c r="D403" s="8">
        <v>0</v>
      </c>
      <c r="E403" s="13">
        <f t="shared" si="28"/>
        <v>9.7087378640776691E-3</v>
      </c>
      <c r="F403" s="13" t="str">
        <f t="shared" si="29"/>
        <v/>
      </c>
      <c r="G403" s="12" t="str">
        <f t="shared" si="30"/>
        <v>0</v>
      </c>
      <c r="H403" s="17">
        <f t="shared" si="31"/>
        <v>0</v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0</v>
      </c>
      <c r="D405" s="8">
        <v>0</v>
      </c>
      <c r="E405" s="13" t="str">
        <f t="shared" si="28"/>
        <v/>
      </c>
      <c r="F405" s="13" t="str">
        <f t="shared" si="29"/>
        <v/>
      </c>
      <c r="G405" s="12" t="str">
        <f t="shared" si="30"/>
        <v>0</v>
      </c>
      <c r="H405" s="17" t="str">
        <f t="shared" si="31"/>
        <v/>
      </c>
    </row>
    <row r="406" spans="2:8" ht="15" x14ac:dyDescent="0.2">
      <c r="B406" s="5" t="s">
        <v>398</v>
      </c>
      <c r="C406" s="8">
        <v>0</v>
      </c>
      <c r="D406" s="8">
        <v>0</v>
      </c>
      <c r="E406" s="13" t="str">
        <f t="shared" si="28"/>
        <v/>
      </c>
      <c r="F406" s="13" t="str">
        <f t="shared" si="29"/>
        <v/>
      </c>
      <c r="G406" s="12" t="str">
        <f t="shared" si="30"/>
        <v>0</v>
      </c>
      <c r="H406" s="17" t="str">
        <f t="shared" si="31"/>
        <v/>
      </c>
    </row>
    <row r="407" spans="2:8" ht="15" x14ac:dyDescent="0.2">
      <c r="B407" s="5" t="s">
        <v>399</v>
      </c>
      <c r="C407" s="8">
        <v>0</v>
      </c>
      <c r="D407" s="8">
        <v>0</v>
      </c>
      <c r="E407" s="13" t="str">
        <f t="shared" si="28"/>
        <v/>
      </c>
      <c r="F407" s="13" t="str">
        <f t="shared" si="29"/>
        <v/>
      </c>
      <c r="G407" s="12" t="str">
        <f t="shared" si="30"/>
        <v>0</v>
      </c>
      <c r="H407" s="17" t="str">
        <f t="shared" si="31"/>
        <v/>
      </c>
    </row>
    <row r="408" spans="2:8" ht="15" x14ac:dyDescent="0.2">
      <c r="B408" s="5" t="s">
        <v>400</v>
      </c>
      <c r="C408" s="8">
        <v>0</v>
      </c>
      <c r="D408" s="8">
        <v>2</v>
      </c>
      <c r="E408" s="13" t="str">
        <f t="shared" si="28"/>
        <v/>
      </c>
      <c r="F408" s="13">
        <f t="shared" si="29"/>
        <v>2.7397260273972601E-2</v>
      </c>
      <c r="G408" s="12" t="str">
        <f t="shared" si="30"/>
        <v>0</v>
      </c>
      <c r="H408" s="17" t="str">
        <f t="shared" si="31"/>
        <v/>
      </c>
    </row>
    <row r="409" spans="2:8" ht="15" x14ac:dyDescent="0.2">
      <c r="B409" s="5" t="s">
        <v>140</v>
      </c>
      <c r="C409" s="8">
        <v>0</v>
      </c>
      <c r="D409" s="8">
        <v>0</v>
      </c>
      <c r="E409" s="13" t="str">
        <f t="shared" si="28"/>
        <v/>
      </c>
      <c r="F409" s="13" t="str">
        <f t="shared" si="29"/>
        <v/>
      </c>
      <c r="G409" s="12" t="str">
        <f t="shared" si="30"/>
        <v>0</v>
      </c>
      <c r="H409" s="17" t="str">
        <f t="shared" si="31"/>
        <v/>
      </c>
    </row>
    <row r="410" spans="2:8" ht="15" x14ac:dyDescent="0.2">
      <c r="B410" s="5" t="s">
        <v>401</v>
      </c>
      <c r="C410" s="8">
        <v>0</v>
      </c>
      <c r="D410" s="8">
        <v>0</v>
      </c>
      <c r="E410" s="13" t="str">
        <f t="shared" si="28"/>
        <v/>
      </c>
      <c r="F410" s="13" t="str">
        <f t="shared" si="29"/>
        <v/>
      </c>
      <c r="G410" s="12" t="str">
        <f t="shared" si="30"/>
        <v>0</v>
      </c>
      <c r="H410" s="17" t="str">
        <f t="shared" si="31"/>
        <v/>
      </c>
    </row>
    <row r="411" spans="2:8" ht="15" x14ac:dyDescent="0.2">
      <c r="B411" s="5" t="s">
        <v>402</v>
      </c>
      <c r="C411" s="8">
        <v>0</v>
      </c>
      <c r="D411" s="8">
        <v>0</v>
      </c>
      <c r="E411" s="13" t="str">
        <f t="shared" si="28"/>
        <v/>
      </c>
      <c r="F411" s="13" t="str">
        <f t="shared" si="29"/>
        <v/>
      </c>
      <c r="G411" s="12" t="str">
        <f t="shared" si="30"/>
        <v>0</v>
      </c>
      <c r="H411" s="17" t="str">
        <f t="shared" si="31"/>
        <v/>
      </c>
    </row>
    <row r="412" spans="2:8" ht="15" x14ac:dyDescent="0.2">
      <c r="B412" s="5" t="s">
        <v>403</v>
      </c>
      <c r="C412" s="8">
        <v>0</v>
      </c>
      <c r="D412" s="8">
        <v>0</v>
      </c>
      <c r="E412" s="13" t="str">
        <f t="shared" si="28"/>
        <v/>
      </c>
      <c r="F412" s="13" t="str">
        <f t="shared" si="29"/>
        <v/>
      </c>
      <c r="G412" s="12" t="str">
        <f t="shared" si="30"/>
        <v>0</v>
      </c>
      <c r="H412" s="17" t="str">
        <f t="shared" si="31"/>
        <v/>
      </c>
    </row>
    <row r="413" spans="2:8" ht="15" x14ac:dyDescent="0.2">
      <c r="B413" s="5" t="s">
        <v>404</v>
      </c>
      <c r="C413" s="8">
        <v>0</v>
      </c>
      <c r="D413" s="8">
        <v>0</v>
      </c>
      <c r="E413" s="13" t="str">
        <f t="shared" si="28"/>
        <v/>
      </c>
      <c r="F413" s="13" t="str">
        <f t="shared" si="29"/>
        <v/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0</v>
      </c>
      <c r="D414" s="8">
        <v>0</v>
      </c>
      <c r="E414" s="13" t="str">
        <f t="shared" si="28"/>
        <v/>
      </c>
      <c r="F414" s="13" t="str">
        <f t="shared" si="29"/>
        <v/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0</v>
      </c>
      <c r="D416" s="8">
        <v>0</v>
      </c>
      <c r="E416" s="13" t="str">
        <f t="shared" si="28"/>
        <v/>
      </c>
      <c r="F416" s="13" t="str">
        <f t="shared" si="29"/>
        <v/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0</v>
      </c>
      <c r="D419" s="8">
        <v>0</v>
      </c>
      <c r="E419" s="13" t="str">
        <f t="shared" si="28"/>
        <v/>
      </c>
      <c r="F419" s="13" t="str">
        <f t="shared" si="29"/>
        <v/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0</v>
      </c>
      <c r="D420" s="8">
        <v>0</v>
      </c>
      <c r="E420" s="13" t="str">
        <f t="shared" si="28"/>
        <v/>
      </c>
      <c r="F420" s="13" t="str">
        <f t="shared" si="29"/>
        <v/>
      </c>
      <c r="G420" s="12" t="str">
        <f t="shared" si="30"/>
        <v>0</v>
      </c>
      <c r="H420" s="17" t="str">
        <f t="shared" si="31"/>
        <v/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0</v>
      </c>
      <c r="D422" s="8">
        <v>0</v>
      </c>
      <c r="E422" s="13" t="str">
        <f t="shared" si="28"/>
        <v/>
      </c>
      <c r="F422" s="13" t="str">
        <f t="shared" si="29"/>
        <v/>
      </c>
      <c r="G422" s="12" t="str">
        <f t="shared" si="30"/>
        <v>0</v>
      </c>
      <c r="H422" s="17" t="str">
        <f t="shared" si="31"/>
        <v/>
      </c>
    </row>
    <row r="423" spans="2:8" ht="15" x14ac:dyDescent="0.2">
      <c r="B423" s="5" t="s">
        <v>411</v>
      </c>
      <c r="C423" s="8">
        <v>0</v>
      </c>
      <c r="D423" s="8">
        <v>0</v>
      </c>
      <c r="E423" s="13" t="str">
        <f t="shared" si="28"/>
        <v/>
      </c>
      <c r="F423" s="13" t="str">
        <f t="shared" si="29"/>
        <v/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0</v>
      </c>
      <c r="E429" s="13" t="str">
        <f t="shared" si="32"/>
        <v/>
      </c>
      <c r="F429" s="13" t="str">
        <f t="shared" si="33"/>
        <v/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0</v>
      </c>
      <c r="D430" s="8">
        <v>0</v>
      </c>
      <c r="E430" s="13" t="str">
        <f t="shared" si="32"/>
        <v/>
      </c>
      <c r="F430" s="13" t="str">
        <f t="shared" si="33"/>
        <v/>
      </c>
      <c r="G430" s="12" t="str">
        <f t="shared" si="34"/>
        <v>0</v>
      </c>
      <c r="H430" s="17" t="str">
        <f t="shared" si="35"/>
        <v/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1</v>
      </c>
      <c r="D432" s="8">
        <v>0</v>
      </c>
      <c r="E432" s="13">
        <f t="shared" si="32"/>
        <v>9.7087378640776691E-3</v>
      </c>
      <c r="F432" s="13" t="str">
        <f t="shared" si="33"/>
        <v/>
      </c>
      <c r="G432" s="12" t="str">
        <f t="shared" si="34"/>
        <v>0</v>
      </c>
      <c r="H432" s="17">
        <f t="shared" si="35"/>
        <v>0</v>
      </c>
    </row>
    <row r="433" spans="2:8" ht="15" x14ac:dyDescent="0.2">
      <c r="B433" s="5" t="s">
        <v>163</v>
      </c>
      <c r="C433" s="8">
        <v>0</v>
      </c>
      <c r="D433" s="8">
        <v>0</v>
      </c>
      <c r="E433" s="13" t="str">
        <f t="shared" si="32"/>
        <v/>
      </c>
      <c r="F433" s="13" t="str">
        <f t="shared" si="33"/>
        <v/>
      </c>
      <c r="G433" s="12" t="str">
        <f t="shared" si="34"/>
        <v>0</v>
      </c>
      <c r="H433" s="17" t="str">
        <f t="shared" si="35"/>
        <v/>
      </c>
    </row>
    <row r="434" spans="2:8" ht="30" x14ac:dyDescent="0.2">
      <c r="B434" s="5" t="s">
        <v>419</v>
      </c>
      <c r="C434" s="8">
        <v>0</v>
      </c>
      <c r="D434" s="8">
        <v>0</v>
      </c>
      <c r="E434" s="13" t="str">
        <f t="shared" si="32"/>
        <v/>
      </c>
      <c r="F434" s="13" t="str">
        <f t="shared" si="33"/>
        <v/>
      </c>
      <c r="G434" s="12" t="str">
        <f t="shared" si="34"/>
        <v>0</v>
      </c>
      <c r="H434" s="17" t="str">
        <f t="shared" si="35"/>
        <v/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0</v>
      </c>
      <c r="D437" s="8">
        <v>0</v>
      </c>
      <c r="E437" s="13" t="str">
        <f t="shared" si="32"/>
        <v/>
      </c>
      <c r="F437" s="13" t="str">
        <f t="shared" si="33"/>
        <v/>
      </c>
      <c r="G437" s="12" t="str">
        <f t="shared" si="34"/>
        <v>0</v>
      </c>
      <c r="H437" s="17" t="str">
        <f t="shared" si="35"/>
        <v/>
      </c>
    </row>
    <row r="438" spans="2:8" ht="15" x14ac:dyDescent="0.2">
      <c r="B438" s="5" t="s">
        <v>156</v>
      </c>
      <c r="C438" s="8">
        <v>0</v>
      </c>
      <c r="D438" s="8">
        <v>0</v>
      </c>
      <c r="E438" s="13" t="str">
        <f t="shared" si="32"/>
        <v/>
      </c>
      <c r="F438" s="13" t="str">
        <f t="shared" si="33"/>
        <v/>
      </c>
      <c r="G438" s="12" t="str">
        <f t="shared" si="34"/>
        <v>0</v>
      </c>
      <c r="H438" s="17" t="str">
        <f t="shared" si="35"/>
        <v/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0</v>
      </c>
      <c r="E441" s="13" t="str">
        <f t="shared" si="32"/>
        <v/>
      </c>
      <c r="F441" s="13" t="str">
        <f t="shared" si="33"/>
        <v/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0</v>
      </c>
      <c r="D442" s="8">
        <v>0</v>
      </c>
      <c r="E442" s="13" t="str">
        <f t="shared" si="32"/>
        <v/>
      </c>
      <c r="F442" s="13" t="str">
        <f t="shared" si="33"/>
        <v/>
      </c>
      <c r="G442" s="12" t="str">
        <f t="shared" si="34"/>
        <v>0</v>
      </c>
      <c r="H442" s="17" t="str">
        <f t="shared" si="35"/>
        <v/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0</v>
      </c>
      <c r="E449" s="13" t="str">
        <f t="shared" si="32"/>
        <v/>
      </c>
      <c r="F449" s="13" t="str">
        <f t="shared" si="33"/>
        <v/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0</v>
      </c>
      <c r="E454" s="13" t="str">
        <f t="shared" si="32"/>
        <v/>
      </c>
      <c r="F454" s="13" t="str">
        <f t="shared" si="33"/>
        <v/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0</v>
      </c>
      <c r="E455" s="13" t="str">
        <f t="shared" si="32"/>
        <v/>
      </c>
      <c r="F455" s="13" t="str">
        <f t="shared" si="33"/>
        <v/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0</v>
      </c>
      <c r="D456" s="8">
        <v>0</v>
      </c>
      <c r="E456" s="13" t="str">
        <f t="shared" si="32"/>
        <v/>
      </c>
      <c r="F456" s="13" t="str">
        <f t="shared" si="33"/>
        <v/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0</v>
      </c>
      <c r="D458" s="8">
        <v>0</v>
      </c>
      <c r="E458" s="13" t="str">
        <f t="shared" si="32"/>
        <v/>
      </c>
      <c r="F458" s="13" t="str">
        <f t="shared" si="33"/>
        <v/>
      </c>
      <c r="G458" s="12" t="str">
        <f t="shared" si="34"/>
        <v>0</v>
      </c>
      <c r="H458" s="17" t="str">
        <f t="shared" si="35"/>
        <v/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0</v>
      </c>
      <c r="D460" s="8">
        <v>0</v>
      </c>
      <c r="E460" s="13" t="str">
        <f t="shared" si="32"/>
        <v/>
      </c>
      <c r="F460" s="13" t="str">
        <f t="shared" si="33"/>
        <v/>
      </c>
      <c r="G460" s="12" t="str">
        <f t="shared" si="34"/>
        <v>0</v>
      </c>
      <c r="H460" s="17" t="str">
        <f t="shared" si="35"/>
        <v/>
      </c>
    </row>
    <row r="461" spans="2:8" ht="30" x14ac:dyDescent="0.2">
      <c r="B461" s="5" t="s">
        <v>174</v>
      </c>
      <c r="C461" s="8">
        <v>0</v>
      </c>
      <c r="D461" s="8">
        <v>0</v>
      </c>
      <c r="E461" s="13" t="str">
        <f t="shared" si="32"/>
        <v/>
      </c>
      <c r="F461" s="13" t="str">
        <f t="shared" si="33"/>
        <v/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0</v>
      </c>
      <c r="D463" s="8">
        <v>0</v>
      </c>
      <c r="E463" s="13" t="str">
        <f t="shared" si="32"/>
        <v/>
      </c>
      <c r="F463" s="13" t="str">
        <f t="shared" si="33"/>
        <v/>
      </c>
      <c r="G463" s="12" t="str">
        <f t="shared" si="34"/>
        <v>0</v>
      </c>
      <c r="H463" s="17" t="str">
        <f t="shared" si="35"/>
        <v/>
      </c>
    </row>
    <row r="464" spans="2:8" ht="15" x14ac:dyDescent="0.2">
      <c r="B464" s="5" t="s">
        <v>485</v>
      </c>
      <c r="C464" s="8">
        <v>0</v>
      </c>
      <c r="D464" s="8">
        <v>0</v>
      </c>
      <c r="E464" s="13" t="str">
        <f t="shared" si="32"/>
        <v/>
      </c>
      <c r="F464" s="13" t="str">
        <f t="shared" si="33"/>
        <v/>
      </c>
      <c r="G464" s="12" t="str">
        <f t="shared" si="34"/>
        <v>0</v>
      </c>
      <c r="H464" s="17" t="str">
        <f t="shared" si="35"/>
        <v/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0</v>
      </c>
      <c r="D466" s="8">
        <v>0</v>
      </c>
      <c r="E466" s="13" t="str">
        <f t="shared" si="32"/>
        <v/>
      </c>
      <c r="F466" s="13" t="str">
        <f t="shared" si="33"/>
        <v/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0</v>
      </c>
      <c r="D467" s="8">
        <v>0</v>
      </c>
      <c r="E467" s="13" t="str">
        <f t="shared" si="32"/>
        <v/>
      </c>
      <c r="F467" s="13" t="str">
        <f t="shared" si="33"/>
        <v/>
      </c>
      <c r="G467" s="12" t="str">
        <f t="shared" si="34"/>
        <v>0</v>
      </c>
      <c r="H467" s="17" t="str">
        <f t="shared" si="35"/>
        <v/>
      </c>
    </row>
    <row r="468" spans="2:8" ht="15" x14ac:dyDescent="0.2">
      <c r="B468" s="5" t="s">
        <v>183</v>
      </c>
      <c r="C468" s="8">
        <v>0</v>
      </c>
      <c r="D468" s="8">
        <v>0</v>
      </c>
      <c r="E468" s="13" t="str">
        <f t="shared" si="32"/>
        <v/>
      </c>
      <c r="F468" s="13" t="str">
        <f t="shared" si="33"/>
        <v/>
      </c>
      <c r="G468" s="12" t="str">
        <f t="shared" si="34"/>
        <v>0</v>
      </c>
      <c r="H468" s="17" t="str">
        <f t="shared" si="35"/>
        <v/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0</v>
      </c>
      <c r="D473" s="8">
        <v>0</v>
      </c>
      <c r="E473" s="13" t="str">
        <f t="shared" si="32"/>
        <v/>
      </c>
      <c r="F473" s="13" t="str">
        <f t="shared" si="33"/>
        <v/>
      </c>
      <c r="G473" s="12" t="str">
        <f t="shared" si="34"/>
        <v>0</v>
      </c>
      <c r="H473" s="17" t="str">
        <f t="shared" si="35"/>
        <v/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0</v>
      </c>
      <c r="D475" s="8">
        <v>0</v>
      </c>
      <c r="E475" s="13" t="str">
        <f t="shared" si="32"/>
        <v/>
      </c>
      <c r="F475" s="13" t="str">
        <f t="shared" si="33"/>
        <v/>
      </c>
      <c r="G475" s="12" t="str">
        <f t="shared" si="34"/>
        <v>0</v>
      </c>
      <c r="H475" s="17" t="str">
        <f t="shared" si="35"/>
        <v/>
      </c>
    </row>
    <row r="476" spans="2:8" ht="30" x14ac:dyDescent="0.2">
      <c r="B476" s="5" t="s">
        <v>439</v>
      </c>
      <c r="C476" s="8">
        <v>0</v>
      </c>
      <c r="D476" s="8">
        <v>0</v>
      </c>
      <c r="E476" s="13" t="str">
        <f t="shared" si="32"/>
        <v/>
      </c>
      <c r="F476" s="13" t="str">
        <f t="shared" si="33"/>
        <v/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0</v>
      </c>
      <c r="D478" s="8">
        <v>0</v>
      </c>
      <c r="E478" s="13" t="str">
        <f t="shared" si="32"/>
        <v/>
      </c>
      <c r="F478" s="13" t="str">
        <f t="shared" si="33"/>
        <v/>
      </c>
      <c r="G478" s="12" t="str">
        <f t="shared" si="34"/>
        <v>0</v>
      </c>
      <c r="H478" s="17" t="str">
        <f t="shared" si="35"/>
        <v/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0</v>
      </c>
      <c r="D480" s="8">
        <v>0</v>
      </c>
      <c r="E480" s="13" t="str">
        <f t="shared" si="32"/>
        <v/>
      </c>
      <c r="F480" s="13" t="str">
        <f t="shared" si="33"/>
        <v/>
      </c>
      <c r="G480" s="12" t="str">
        <f t="shared" si="34"/>
        <v>0</v>
      </c>
      <c r="H480" s="17" t="str">
        <f t="shared" si="35"/>
        <v/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0</v>
      </c>
      <c r="D483" s="8">
        <v>0</v>
      </c>
      <c r="E483" s="13" t="str">
        <f t="shared" si="32"/>
        <v/>
      </c>
      <c r="F483" s="13" t="str">
        <f t="shared" si="33"/>
        <v/>
      </c>
      <c r="G483" s="12" t="str">
        <f t="shared" si="34"/>
        <v>0</v>
      </c>
      <c r="H483" s="17" t="str">
        <f t="shared" si="35"/>
        <v/>
      </c>
    </row>
    <row r="484" spans="2:8" ht="30" x14ac:dyDescent="0.2">
      <c r="B484" s="5" t="s">
        <v>185</v>
      </c>
      <c r="C484" s="8">
        <v>0</v>
      </c>
      <c r="D484" s="8">
        <v>0</v>
      </c>
      <c r="E484" s="13" t="str">
        <f t="shared" si="32"/>
        <v/>
      </c>
      <c r="F484" s="13" t="str">
        <f t="shared" si="33"/>
        <v/>
      </c>
      <c r="G484" s="12" t="str">
        <f t="shared" si="34"/>
        <v>0</v>
      </c>
      <c r="H484" s="17" t="str">
        <f t="shared" si="35"/>
        <v/>
      </c>
    </row>
    <row r="485" spans="2:8" ht="15" x14ac:dyDescent="0.2">
      <c r="B485" s="5" t="s">
        <v>444</v>
      </c>
      <c r="C485" s="8">
        <v>2</v>
      </c>
      <c r="D485" s="8">
        <v>0</v>
      </c>
      <c r="E485" s="13">
        <f t="shared" si="32"/>
        <v>1.9417475728155338E-2</v>
      </c>
      <c r="F485" s="13" t="str">
        <f t="shared" si="33"/>
        <v/>
      </c>
      <c r="G485" s="12" t="str">
        <f t="shared" si="34"/>
        <v>0</v>
      </c>
      <c r="H485" s="17">
        <f t="shared" si="35"/>
        <v>0</v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0</v>
      </c>
      <c r="D491" s="8">
        <v>1</v>
      </c>
      <c r="E491" s="13" t="str">
        <f t="shared" si="36"/>
        <v/>
      </c>
      <c r="F491" s="13">
        <f t="shared" si="37"/>
        <v>1.3698630136986301E-2</v>
      </c>
      <c r="G491" s="12" t="str">
        <f t="shared" si="38"/>
        <v>0</v>
      </c>
      <c r="H491" s="17" t="str">
        <f t="shared" si="39"/>
        <v/>
      </c>
    </row>
    <row r="492" spans="2:8" ht="15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0</v>
      </c>
      <c r="D493" s="8">
        <v>0</v>
      </c>
      <c r="E493" s="13" t="str">
        <f t="shared" si="36"/>
        <v/>
      </c>
      <c r="F493" s="13" t="str">
        <f t="shared" si="37"/>
        <v/>
      </c>
      <c r="G493" s="12" t="str">
        <f t="shared" si="38"/>
        <v>0</v>
      </c>
      <c r="H493" s="17" t="str">
        <f t="shared" si="39"/>
        <v/>
      </c>
    </row>
    <row r="494" spans="2:8" ht="15" x14ac:dyDescent="0.2">
      <c r="B494" s="5" t="s">
        <v>449</v>
      </c>
      <c r="C494" s="8">
        <v>0</v>
      </c>
      <c r="D494" s="8">
        <v>0</v>
      </c>
      <c r="E494" s="13" t="str">
        <f t="shared" si="36"/>
        <v/>
      </c>
      <c r="F494" s="13" t="str">
        <f t="shared" si="37"/>
        <v/>
      </c>
      <c r="G494" s="12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450</v>
      </c>
      <c r="C495" s="8">
        <v>0</v>
      </c>
      <c r="D495" s="8">
        <v>0</v>
      </c>
      <c r="E495" s="13" t="str">
        <f t="shared" si="36"/>
        <v/>
      </c>
      <c r="F495" s="13" t="str">
        <f t="shared" si="37"/>
        <v/>
      </c>
      <c r="G495" s="12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0</v>
      </c>
      <c r="D497" s="8">
        <v>0</v>
      </c>
      <c r="E497" s="13" t="str">
        <f t="shared" si="36"/>
        <v/>
      </c>
      <c r="F497" s="13" t="str">
        <f t="shared" si="37"/>
        <v/>
      </c>
      <c r="G497" s="12" t="str">
        <f t="shared" si="38"/>
        <v>0</v>
      </c>
      <c r="H497" s="17" t="str">
        <f t="shared" si="39"/>
        <v/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1</v>
      </c>
      <c r="D505" s="40">
        <f>SUM(D506:D530)</f>
        <v>16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15</v>
      </c>
      <c r="H505" s="39">
        <f>+IF(OR(AND(E505=""),(G505="")),"",E505*G505)</f>
        <v>15</v>
      </c>
    </row>
    <row r="506" spans="2:8" ht="15" x14ac:dyDescent="0.2">
      <c r="B506" s="5" t="s">
        <v>455</v>
      </c>
      <c r="C506" s="8">
        <v>0</v>
      </c>
      <c r="D506" s="8">
        <v>1</v>
      </c>
      <c r="E506" s="13" t="str">
        <f>+IF(C506=0,"",C506/C$505)</f>
        <v/>
      </c>
      <c r="F506" s="13">
        <f>+IF(D506=0,"",D506/D$505)</f>
        <v>6.25E-2</v>
      </c>
      <c r="G506" s="12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188</v>
      </c>
      <c r="C507" s="8">
        <v>0</v>
      </c>
      <c r="D507" s="8">
        <v>2</v>
      </c>
      <c r="E507" s="13" t="str">
        <f t="shared" ref="E507:E530" si="40">+IF(C507=0,"",C507/C$505)</f>
        <v/>
      </c>
      <c r="F507" s="13">
        <f t="shared" ref="F507:F530" si="41">+IF(D507=0,"",D507/D$505)</f>
        <v>0.125</v>
      </c>
      <c r="G507" s="12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456</v>
      </c>
      <c r="C508" s="8">
        <v>0</v>
      </c>
      <c r="D508" s="8">
        <v>3</v>
      </c>
      <c r="E508" s="13" t="str">
        <f t="shared" si="40"/>
        <v/>
      </c>
      <c r="F508" s="13">
        <f t="shared" si="41"/>
        <v>0.1875</v>
      </c>
      <c r="G508" s="12" t="str">
        <f t="shared" si="42"/>
        <v>0</v>
      </c>
      <c r="H508" s="17" t="str">
        <f t="shared" si="43"/>
        <v/>
      </c>
    </row>
    <row r="509" spans="2:8" ht="15" x14ac:dyDescent="0.2">
      <c r="B509" s="5" t="s">
        <v>457</v>
      </c>
      <c r="C509" s="8">
        <v>1</v>
      </c>
      <c r="D509" s="8">
        <v>2</v>
      </c>
      <c r="E509" s="13">
        <f t="shared" si="40"/>
        <v>1</v>
      </c>
      <c r="F509" s="13">
        <f t="shared" si="41"/>
        <v>0.125</v>
      </c>
      <c r="G509" s="12">
        <f t="shared" si="42"/>
        <v>1</v>
      </c>
      <c r="H509" s="17">
        <f t="shared" si="43"/>
        <v>1</v>
      </c>
    </row>
    <row r="510" spans="2:8" ht="15" x14ac:dyDescent="0.2">
      <c r="B510" s="5" t="s">
        <v>189</v>
      </c>
      <c r="C510" s="8">
        <v>0</v>
      </c>
      <c r="D510" s="8">
        <v>0</v>
      </c>
      <c r="E510" s="13" t="str">
        <f t="shared" si="40"/>
        <v/>
      </c>
      <c r="F510" s="13" t="str">
        <f t="shared" si="41"/>
        <v/>
      </c>
      <c r="G510" s="12" t="str">
        <f t="shared" si="42"/>
        <v>0</v>
      </c>
      <c r="H510" s="17" t="str">
        <f t="shared" si="43"/>
        <v/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0</v>
      </c>
      <c r="D512" s="8">
        <v>0</v>
      </c>
      <c r="E512" s="13" t="str">
        <f t="shared" si="40"/>
        <v/>
      </c>
      <c r="F512" s="13" t="str">
        <f t="shared" si="41"/>
        <v/>
      </c>
      <c r="G512" s="12" t="str">
        <f t="shared" si="42"/>
        <v>0</v>
      </c>
      <c r="H512" s="17" t="str">
        <f t="shared" si="43"/>
        <v/>
      </c>
    </row>
    <row r="513" spans="2:8" ht="15" x14ac:dyDescent="0.2">
      <c r="B513" s="5" t="s">
        <v>458</v>
      </c>
      <c r="C513" s="8">
        <v>0</v>
      </c>
      <c r="D513" s="8">
        <v>0</v>
      </c>
      <c r="E513" s="13" t="str">
        <f t="shared" si="40"/>
        <v/>
      </c>
      <c r="F513" s="13" t="str">
        <f t="shared" si="41"/>
        <v/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0</v>
      </c>
      <c r="D514" s="8">
        <v>0</v>
      </c>
      <c r="E514" s="13" t="str">
        <f t="shared" si="40"/>
        <v/>
      </c>
      <c r="F514" s="13" t="str">
        <f t="shared" si="41"/>
        <v/>
      </c>
      <c r="G514" s="12" t="str">
        <f t="shared" si="42"/>
        <v>0</v>
      </c>
      <c r="H514" s="17" t="str">
        <f t="shared" si="43"/>
        <v/>
      </c>
    </row>
    <row r="515" spans="2:8" ht="15" x14ac:dyDescent="0.2">
      <c r="B515" s="5" t="s">
        <v>488</v>
      </c>
      <c r="C515" s="8">
        <v>0</v>
      </c>
      <c r="D515" s="8">
        <v>0</v>
      </c>
      <c r="E515" s="13" t="str">
        <f t="shared" si="40"/>
        <v/>
      </c>
      <c r="F515" s="13" t="str">
        <f t="shared" si="41"/>
        <v/>
      </c>
      <c r="G515" s="12" t="str">
        <f t="shared" si="42"/>
        <v>0</v>
      </c>
      <c r="H515" s="17" t="str">
        <f t="shared" si="43"/>
        <v/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0</v>
      </c>
      <c r="D517" s="8">
        <v>0</v>
      </c>
      <c r="E517" s="13" t="str">
        <f t="shared" si="40"/>
        <v/>
      </c>
      <c r="F517" s="13" t="str">
        <f t="shared" si="41"/>
        <v/>
      </c>
      <c r="G517" s="12" t="str">
        <f t="shared" si="42"/>
        <v>0</v>
      </c>
      <c r="H517" s="17" t="str">
        <f t="shared" si="43"/>
        <v/>
      </c>
    </row>
    <row r="518" spans="2:8" ht="15" x14ac:dyDescent="0.2">
      <c r="B518" s="5" t="s">
        <v>191</v>
      </c>
      <c r="C518" s="8">
        <v>0</v>
      </c>
      <c r="D518" s="8">
        <v>0</v>
      </c>
      <c r="E518" s="13" t="str">
        <f t="shared" si="40"/>
        <v/>
      </c>
      <c r="F518" s="13" t="str">
        <f t="shared" si="41"/>
        <v/>
      </c>
      <c r="G518" s="12" t="str">
        <f t="shared" si="42"/>
        <v>0</v>
      </c>
      <c r="H518" s="17" t="str">
        <f t="shared" si="43"/>
        <v/>
      </c>
    </row>
    <row r="519" spans="2:8" ht="15" x14ac:dyDescent="0.2">
      <c r="B519" s="5" t="s">
        <v>193</v>
      </c>
      <c r="C519" s="8">
        <v>0</v>
      </c>
      <c r="D519" s="8">
        <v>0</v>
      </c>
      <c r="E519" s="13" t="str">
        <f t="shared" si="40"/>
        <v/>
      </c>
      <c r="F519" s="13" t="str">
        <f t="shared" si="41"/>
        <v/>
      </c>
      <c r="G519" s="12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0</v>
      </c>
      <c r="D521" s="8">
        <v>8</v>
      </c>
      <c r="E521" s="13" t="str">
        <f t="shared" si="40"/>
        <v/>
      </c>
      <c r="F521" s="13">
        <f t="shared" si="41"/>
        <v>0.5</v>
      </c>
      <c r="G521" s="12" t="str">
        <f t="shared" si="42"/>
        <v>0</v>
      </c>
      <c r="H521" s="17" t="str">
        <f t="shared" si="43"/>
        <v/>
      </c>
    </row>
    <row r="522" spans="2:8" ht="25.5" customHeight="1" x14ac:dyDescent="0.2">
      <c r="B522" s="5" t="s">
        <v>194</v>
      </c>
      <c r="C522" s="8">
        <v>0</v>
      </c>
      <c r="D522" s="8">
        <v>0</v>
      </c>
      <c r="E522" s="13" t="str">
        <f t="shared" si="40"/>
        <v/>
      </c>
      <c r="F522" s="13" t="str">
        <f t="shared" si="41"/>
        <v/>
      </c>
      <c r="G522" s="12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463</v>
      </c>
      <c r="C523" s="8">
        <v>0</v>
      </c>
      <c r="D523" s="8">
        <v>0</v>
      </c>
      <c r="E523" s="13" t="str">
        <f t="shared" si="40"/>
        <v/>
      </c>
      <c r="F523" s="13" t="str">
        <f t="shared" si="41"/>
        <v/>
      </c>
      <c r="G523" s="12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195</v>
      </c>
      <c r="C524" s="8">
        <v>0</v>
      </c>
      <c r="D524" s="8">
        <v>0</v>
      </c>
      <c r="E524" s="13" t="str">
        <f t="shared" si="40"/>
        <v/>
      </c>
      <c r="F524" s="13" t="str">
        <f t="shared" si="41"/>
        <v/>
      </c>
      <c r="G524" s="12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0</v>
      </c>
      <c r="D526" s="8">
        <v>0</v>
      </c>
      <c r="E526" s="13" t="str">
        <f t="shared" si="40"/>
        <v/>
      </c>
      <c r="F526" s="13" t="str">
        <f t="shared" si="41"/>
        <v/>
      </c>
      <c r="G526" s="12" t="str">
        <f t="shared" si="42"/>
        <v>0</v>
      </c>
      <c r="H526" s="17" t="str">
        <f t="shared" si="43"/>
        <v/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0</v>
      </c>
      <c r="D529" s="8">
        <v>0</v>
      </c>
      <c r="E529" s="13" t="str">
        <f t="shared" si="40"/>
        <v/>
      </c>
      <c r="F529" s="13" t="str">
        <f t="shared" si="41"/>
        <v/>
      </c>
      <c r="G529" s="12" t="str">
        <f t="shared" si="42"/>
        <v>0</v>
      </c>
      <c r="H529" s="17" t="str">
        <f t="shared" si="43"/>
        <v/>
      </c>
    </row>
    <row r="530" spans="2:8" ht="15" x14ac:dyDescent="0.2">
      <c r="B530" s="5" t="s">
        <v>468</v>
      </c>
      <c r="C530" s="8">
        <v>0</v>
      </c>
      <c r="D530" s="8">
        <v>0</v>
      </c>
      <c r="E530" s="13" t="str">
        <f t="shared" si="40"/>
        <v/>
      </c>
      <c r="F530" s="13" t="str">
        <f t="shared" si="41"/>
        <v/>
      </c>
      <c r="G530" s="12" t="str">
        <f t="shared" si="42"/>
        <v>0</v>
      </c>
      <c r="H530" s="17" t="str">
        <f t="shared" si="43"/>
        <v/>
      </c>
    </row>
    <row r="531" spans="2:8" x14ac:dyDescent="0.2">
      <c r="B531" s="14" t="s">
        <v>571</v>
      </c>
      <c r="C531" s="10"/>
      <c r="D531" s="10"/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565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524</v>
      </c>
      <c r="C8" s="18">
        <f>+C18+C70+C151+C294+C505</f>
        <v>179</v>
      </c>
      <c r="D8" s="18">
        <f>+D18+D70+D151+D294+D505</f>
        <v>137</v>
      </c>
      <c r="E8" s="19">
        <f>SUM(E9:E13)</f>
        <v>0.99999999999999989</v>
      </c>
      <c r="F8" s="19">
        <f>SUM(F9:F13)</f>
        <v>1</v>
      </c>
      <c r="G8" s="16">
        <f>+(D8-C8)/C8</f>
        <v>-0.23463687150837989</v>
      </c>
      <c r="H8" s="32">
        <f>+E8*G8</f>
        <v>-0.23463687150837986</v>
      </c>
    </row>
    <row r="9" spans="2:8" x14ac:dyDescent="0.2">
      <c r="B9" s="46" t="str">
        <f>+B18</f>
        <v>Total Vacantes en ocupaciones de nivel Directivo</v>
      </c>
      <c r="C9" s="33">
        <f>+C18</f>
        <v>2</v>
      </c>
      <c r="D9" s="33">
        <f>+D18</f>
        <v>2</v>
      </c>
      <c r="E9" s="34">
        <f>C9/$C$8</f>
        <v>1.11731843575419E-2</v>
      </c>
      <c r="F9" s="34">
        <f>D9/$D$8</f>
        <v>1.4598540145985401E-2</v>
      </c>
      <c r="G9" s="12">
        <f>+IF(OR(AND(D9=0),(C9=0)),"0",((D9-C9)/C9))</f>
        <v>0</v>
      </c>
      <c r="H9" s="17">
        <f>+IF(OR(AND(E9=""),(G9="")),"",E9*G9)</f>
        <v>0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46</v>
      </c>
      <c r="D10" s="33">
        <f>+D70</f>
        <v>26</v>
      </c>
      <c r="E10" s="34">
        <f>C10/$C$8</f>
        <v>0.25698324022346369</v>
      </c>
      <c r="F10" s="34">
        <f>D10/$D$8</f>
        <v>0.18978102189781021</v>
      </c>
      <c r="G10" s="12">
        <f>+IF(OR(AND(D10=0),(C10=0)),"0",((D10-C10)/C10))</f>
        <v>-0.43478260869565216</v>
      </c>
      <c r="H10" s="17">
        <f>+IF(OR(AND(E10=""),(G10="")),"",E10*G10)</f>
        <v>-0.11173184357541899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11</v>
      </c>
      <c r="D11" s="33">
        <f>+D151</f>
        <v>20</v>
      </c>
      <c r="E11" s="34">
        <f>C11/$C$8</f>
        <v>6.1452513966480445E-2</v>
      </c>
      <c r="F11" s="34">
        <f>D11/$D$8</f>
        <v>0.145985401459854</v>
      </c>
      <c r="G11" s="12">
        <f>+IF(OR(AND(D11=0),(C11=0)),"0",((D11-C11)/C11))</f>
        <v>0.81818181818181823</v>
      </c>
      <c r="H11" s="17">
        <f>+IF(OR(AND(E11=""),(G11="")),"",E11*G11)</f>
        <v>5.027932960893855E-2</v>
      </c>
    </row>
    <row r="12" spans="2:8" x14ac:dyDescent="0.2">
      <c r="B12" s="46" t="str">
        <f>+B294</f>
        <v>Total Vacantes  en ocupaciones de nivel Calificados</v>
      </c>
      <c r="C12" s="33">
        <f>+C294</f>
        <v>118</v>
      </c>
      <c r="D12" s="33">
        <f>+D294</f>
        <v>85</v>
      </c>
      <c r="E12" s="34">
        <f>C12/$C$8</f>
        <v>0.65921787709497204</v>
      </c>
      <c r="F12" s="34">
        <f>D12/$D$8</f>
        <v>0.62043795620437958</v>
      </c>
      <c r="G12" s="12">
        <f>+IF(OR(AND(D12=0),(C12=0)),"0",((D12-C12)/C12))</f>
        <v>-0.27966101694915252</v>
      </c>
      <c r="H12" s="17">
        <f>+IF(OR(AND(E12=""),(G12="")),"",E12*G12)</f>
        <v>-0.18435754189944131</v>
      </c>
    </row>
    <row r="13" spans="2:8" x14ac:dyDescent="0.2">
      <c r="B13" s="46" t="str">
        <f>+B505</f>
        <v>Total Vacantes en ocupaciones de nivel Elemental</v>
      </c>
      <c r="C13" s="33">
        <f>+C505</f>
        <v>2</v>
      </c>
      <c r="D13" s="33">
        <f>+D505</f>
        <v>4</v>
      </c>
      <c r="E13" s="34">
        <f>C13/$C$8</f>
        <v>1.11731843575419E-2</v>
      </c>
      <c r="F13" s="34">
        <f>D13/$D$8</f>
        <v>2.9197080291970802E-2</v>
      </c>
      <c r="G13" s="12">
        <f>+IF(OR(AND(D13=0),(C13=0)),"0",((D13-C13)/C13))</f>
        <v>1</v>
      </c>
      <c r="H13" s="17">
        <f>+IF(OR(AND(E13=""),(G13="")),"",E13*G13)</f>
        <v>1.11731843575419E-2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2</v>
      </c>
      <c r="D18" s="36">
        <f>SUM(D19:D64)</f>
        <v>2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</v>
      </c>
      <c r="H18" s="39">
        <f>+IF(OR(AND(E18=""),(G18="")),"",E18*G18)</f>
        <v>0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0</v>
      </c>
      <c r="D23" s="8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7" t="str">
        <f t="shared" si="3"/>
        <v/>
      </c>
    </row>
    <row r="24" spans="2:8" ht="20.100000000000001" customHeight="1" x14ac:dyDescent="0.2">
      <c r="B24" s="5" t="s">
        <v>200</v>
      </c>
      <c r="C24" s="8">
        <v>0</v>
      </c>
      <c r="D24" s="8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0</v>
      </c>
      <c r="D25" s="8">
        <v>0</v>
      </c>
      <c r="E25" s="11" t="str">
        <f t="shared" si="0"/>
        <v/>
      </c>
      <c r="F25" s="11" t="str">
        <f t="shared" si="1"/>
        <v/>
      </c>
      <c r="G25" s="12" t="str">
        <f t="shared" si="2"/>
        <v>0</v>
      </c>
      <c r="H25" s="17" t="str">
        <f t="shared" si="3"/>
        <v/>
      </c>
    </row>
    <row r="26" spans="2:8" ht="20.100000000000001" customHeight="1" x14ac:dyDescent="0.2">
      <c r="B26" s="5" t="s">
        <v>7</v>
      </c>
      <c r="C26" s="8">
        <v>0</v>
      </c>
      <c r="D26" s="8">
        <v>1</v>
      </c>
      <c r="E26" s="11" t="str">
        <f t="shared" si="0"/>
        <v/>
      </c>
      <c r="F26" s="11">
        <f t="shared" si="1"/>
        <v>0.5</v>
      </c>
      <c r="G26" s="12" t="str">
        <f t="shared" si="2"/>
        <v>0</v>
      </c>
      <c r="H26" s="17" t="str">
        <f t="shared" si="3"/>
        <v/>
      </c>
    </row>
    <row r="27" spans="2:8" ht="20.100000000000001" customHeight="1" x14ac:dyDescent="0.2">
      <c r="B27" s="5" t="s">
        <v>4</v>
      </c>
      <c r="C27" s="8">
        <v>0</v>
      </c>
      <c r="D27" s="8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>0</v>
      </c>
      <c r="H27" s="17" t="str">
        <f t="shared" si="3"/>
        <v/>
      </c>
    </row>
    <row r="28" spans="2:8" ht="20.100000000000001" customHeight="1" x14ac:dyDescent="0.2">
      <c r="B28" s="5" t="s">
        <v>6</v>
      </c>
      <c r="C28" s="8">
        <v>0</v>
      </c>
      <c r="D28" s="8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>0</v>
      </c>
      <c r="H28" s="17" t="str">
        <f t="shared" si="3"/>
        <v/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0</v>
      </c>
      <c r="D34" s="8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7" t="str">
        <f t="shared" si="3"/>
        <v/>
      </c>
    </row>
    <row r="35" spans="2:8" ht="20.100000000000001" customHeight="1" x14ac:dyDescent="0.2">
      <c r="B35" s="5" t="s">
        <v>205</v>
      </c>
      <c r="C35" s="8">
        <v>0</v>
      </c>
      <c r="D35" s="8">
        <v>1</v>
      </c>
      <c r="E35" s="11" t="str">
        <f t="shared" si="0"/>
        <v/>
      </c>
      <c r="F35" s="11">
        <f t="shared" si="1"/>
        <v>0.5</v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0</v>
      </c>
      <c r="D36" s="8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0</v>
      </c>
      <c r="D37" s="8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7" t="str">
        <f t="shared" si="3"/>
        <v/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0</v>
      </c>
      <c r="D42" s="8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7" t="str">
        <f t="shared" si="3"/>
        <v/>
      </c>
    </row>
    <row r="43" spans="2:8" ht="20.100000000000001" customHeight="1" x14ac:dyDescent="0.2">
      <c r="B43" s="5" t="s">
        <v>212</v>
      </c>
      <c r="C43" s="8">
        <v>1</v>
      </c>
      <c r="D43" s="8">
        <v>0</v>
      </c>
      <c r="E43" s="11">
        <f t="shared" si="0"/>
        <v>0.5</v>
      </c>
      <c r="F43" s="11" t="str">
        <f t="shared" si="1"/>
        <v/>
      </c>
      <c r="G43" s="12" t="str">
        <f t="shared" si="2"/>
        <v>0</v>
      </c>
      <c r="H43" s="17">
        <f t="shared" si="3"/>
        <v>0</v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1</v>
      </c>
      <c r="D48" s="8">
        <v>0</v>
      </c>
      <c r="E48" s="11">
        <f t="shared" si="0"/>
        <v>0.5</v>
      </c>
      <c r="F48" s="11" t="str">
        <f t="shared" si="1"/>
        <v/>
      </c>
      <c r="G48" s="12" t="str">
        <f t="shared" si="2"/>
        <v>0</v>
      </c>
      <c r="H48" s="17">
        <f t="shared" si="3"/>
        <v>0</v>
      </c>
    </row>
    <row r="49" spans="2:8" ht="20.100000000000001" customHeight="1" x14ac:dyDescent="0.2">
      <c r="B49" s="5" t="s">
        <v>17</v>
      </c>
      <c r="C49" s="8">
        <v>0</v>
      </c>
      <c r="D49" s="8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0</v>
      </c>
      <c r="D50" s="8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0</v>
      </c>
      <c r="D51" s="8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0</v>
      </c>
      <c r="D52" s="8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7" t="str">
        <f t="shared" si="3"/>
        <v/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0</v>
      </c>
      <c r="D60" s="8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7" t="str">
        <f t="shared" si="3"/>
        <v/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0</v>
      </c>
      <c r="D62" s="8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7" t="str">
        <f t="shared" si="3"/>
        <v/>
      </c>
    </row>
    <row r="63" spans="2:8" ht="20.100000000000001" customHeight="1" x14ac:dyDescent="0.2">
      <c r="B63" s="5" t="s">
        <v>221</v>
      </c>
      <c r="C63" s="8">
        <v>0</v>
      </c>
      <c r="D63" s="8">
        <v>0</v>
      </c>
      <c r="E63" s="11" t="str">
        <f t="shared" si="0"/>
        <v/>
      </c>
      <c r="F63" s="11" t="str">
        <f t="shared" si="1"/>
        <v/>
      </c>
      <c r="G63" s="12" t="str">
        <f t="shared" si="2"/>
        <v>0</v>
      </c>
      <c r="H63" s="17" t="str">
        <f t="shared" si="3"/>
        <v/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46</v>
      </c>
      <c r="D70" s="40">
        <f>SUM(D71:D145)</f>
        <v>26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-0.43478260869565216</v>
      </c>
      <c r="H70" s="39">
        <f>+IF(OR(AND(E70=""),(G70="")),"",E70*G70)</f>
        <v>-0.43478260869565216</v>
      </c>
    </row>
    <row r="71" spans="2:8" ht="15" x14ac:dyDescent="0.2">
      <c r="B71" s="5" t="s">
        <v>21</v>
      </c>
      <c r="C71" s="8">
        <v>1</v>
      </c>
      <c r="D71" s="8">
        <v>1</v>
      </c>
      <c r="E71" s="13">
        <f>+IF(C71=0,"",C71/C$70)</f>
        <v>2.1739130434782608E-2</v>
      </c>
      <c r="F71" s="13">
        <f>+IF(D71=0,"",D71/D$70)</f>
        <v>3.8461538461538464E-2</v>
      </c>
      <c r="G71" s="12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22</v>
      </c>
      <c r="C72" s="8">
        <v>0</v>
      </c>
      <c r="D72" s="8">
        <v>0</v>
      </c>
      <c r="E72" s="13" t="str">
        <f t="shared" ref="E72:E135" si="4">+IF(C72=0,"",C72/C$70)</f>
        <v/>
      </c>
      <c r="F72" s="13" t="str">
        <f t="shared" ref="F72:F135" si="5">+IF(D72=0,"",D72/D$70)</f>
        <v/>
      </c>
      <c r="G72" s="12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23</v>
      </c>
      <c r="C73" s="8">
        <v>0</v>
      </c>
      <c r="D73" s="8">
        <v>1</v>
      </c>
      <c r="E73" s="13" t="str">
        <f t="shared" si="4"/>
        <v/>
      </c>
      <c r="F73" s="13">
        <f t="shared" si="5"/>
        <v>3.8461538461538464E-2</v>
      </c>
      <c r="G73" s="12" t="str">
        <f t="shared" si="6"/>
        <v>0</v>
      </c>
      <c r="H73" s="17" t="str">
        <f t="shared" si="7"/>
        <v/>
      </c>
    </row>
    <row r="74" spans="2:8" ht="15" x14ac:dyDescent="0.2">
      <c r="B74" s="5" t="s">
        <v>223</v>
      </c>
      <c r="C74" s="8">
        <v>3</v>
      </c>
      <c r="D74" s="8">
        <v>0</v>
      </c>
      <c r="E74" s="13">
        <f t="shared" si="4"/>
        <v>6.5217391304347824E-2</v>
      </c>
      <c r="F74" s="13" t="str">
        <f t="shared" si="5"/>
        <v/>
      </c>
      <c r="G74" s="12" t="str">
        <f t="shared" si="6"/>
        <v>0</v>
      </c>
      <c r="H74" s="17">
        <f t="shared" si="7"/>
        <v>0</v>
      </c>
    </row>
    <row r="75" spans="2:8" ht="15" x14ac:dyDescent="0.2">
      <c r="B75" s="5" t="s">
        <v>24</v>
      </c>
      <c r="C75" s="8">
        <v>0</v>
      </c>
      <c r="D75" s="8">
        <v>0</v>
      </c>
      <c r="E75" s="13" t="str">
        <f t="shared" si="4"/>
        <v/>
      </c>
      <c r="F75" s="13" t="str">
        <f t="shared" si="5"/>
        <v/>
      </c>
      <c r="G75" s="12" t="str">
        <f t="shared" si="6"/>
        <v>0</v>
      </c>
      <c r="H75" s="17" t="str">
        <f t="shared" si="7"/>
        <v/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0</v>
      </c>
      <c r="D77" s="8">
        <v>0</v>
      </c>
      <c r="E77" s="13" t="str">
        <f t="shared" si="4"/>
        <v/>
      </c>
      <c r="F77" s="13" t="str">
        <f t="shared" si="5"/>
        <v/>
      </c>
      <c r="G77" s="12" t="str">
        <f t="shared" si="6"/>
        <v>0</v>
      </c>
      <c r="H77" s="17" t="str">
        <f t="shared" si="7"/>
        <v/>
      </c>
    </row>
    <row r="78" spans="2:8" ht="15" x14ac:dyDescent="0.2">
      <c r="B78" s="5" t="s">
        <v>226</v>
      </c>
      <c r="C78" s="8">
        <v>0</v>
      </c>
      <c r="D78" s="8">
        <v>0</v>
      </c>
      <c r="E78" s="13" t="str">
        <f t="shared" si="4"/>
        <v/>
      </c>
      <c r="F78" s="13" t="str">
        <f t="shared" si="5"/>
        <v/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0</v>
      </c>
      <c r="D80" s="8">
        <v>0</v>
      </c>
      <c r="E80" s="13" t="str">
        <f t="shared" si="4"/>
        <v/>
      </c>
      <c r="F80" s="13" t="str">
        <f t="shared" si="5"/>
        <v/>
      </c>
      <c r="G80" s="12" t="str">
        <f t="shared" si="6"/>
        <v>0</v>
      </c>
      <c r="H80" s="17" t="str">
        <f t="shared" si="7"/>
        <v/>
      </c>
    </row>
    <row r="81" spans="2:8" ht="15" x14ac:dyDescent="0.2">
      <c r="B81" s="5" t="s">
        <v>25</v>
      </c>
      <c r="C81" s="8">
        <v>0</v>
      </c>
      <c r="D81" s="8">
        <v>0</v>
      </c>
      <c r="E81" s="13" t="str">
        <f t="shared" si="4"/>
        <v/>
      </c>
      <c r="F81" s="13" t="str">
        <f t="shared" si="5"/>
        <v/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0</v>
      </c>
      <c r="D82" s="8">
        <v>0</v>
      </c>
      <c r="E82" s="13" t="str">
        <f t="shared" si="4"/>
        <v/>
      </c>
      <c r="F82" s="13" t="str">
        <f t="shared" si="5"/>
        <v/>
      </c>
      <c r="G82" s="12" t="str">
        <f t="shared" si="6"/>
        <v>0</v>
      </c>
      <c r="H82" s="17" t="str">
        <f t="shared" si="7"/>
        <v/>
      </c>
    </row>
    <row r="83" spans="2:8" ht="15" x14ac:dyDescent="0.2">
      <c r="B83" s="5" t="s">
        <v>230</v>
      </c>
      <c r="C83" s="8">
        <v>0</v>
      </c>
      <c r="D83" s="8">
        <v>1</v>
      </c>
      <c r="E83" s="13" t="str">
        <f t="shared" si="4"/>
        <v/>
      </c>
      <c r="F83" s="13">
        <f t="shared" si="5"/>
        <v>3.8461538461538464E-2</v>
      </c>
      <c r="G83" s="12" t="str">
        <f t="shared" si="6"/>
        <v>0</v>
      </c>
      <c r="H83" s="17" t="str">
        <f t="shared" si="7"/>
        <v/>
      </c>
    </row>
    <row r="84" spans="2:8" ht="15" x14ac:dyDescent="0.2">
      <c r="B84" s="5" t="s">
        <v>231</v>
      </c>
      <c r="C84" s="8">
        <v>0</v>
      </c>
      <c r="D84" s="8">
        <v>0</v>
      </c>
      <c r="E84" s="13" t="str">
        <f t="shared" si="4"/>
        <v/>
      </c>
      <c r="F84" s="13" t="str">
        <f t="shared" si="5"/>
        <v/>
      </c>
      <c r="G84" s="12" t="str">
        <f t="shared" si="6"/>
        <v>0</v>
      </c>
      <c r="H84" s="17" t="str">
        <f t="shared" si="7"/>
        <v/>
      </c>
    </row>
    <row r="85" spans="2:8" ht="15" x14ac:dyDescent="0.2">
      <c r="B85" s="5" t="s">
        <v>29</v>
      </c>
      <c r="C85" s="8">
        <v>0</v>
      </c>
      <c r="D85" s="8">
        <v>0</v>
      </c>
      <c r="E85" s="13" t="str">
        <f t="shared" si="4"/>
        <v/>
      </c>
      <c r="F85" s="13" t="str">
        <f t="shared" si="5"/>
        <v/>
      </c>
      <c r="G85" s="12" t="str">
        <f t="shared" si="6"/>
        <v>0</v>
      </c>
      <c r="H85" s="17" t="str">
        <f t="shared" si="7"/>
        <v/>
      </c>
    </row>
    <row r="86" spans="2:8" ht="15" x14ac:dyDescent="0.2">
      <c r="B86" s="5" t="s">
        <v>232</v>
      </c>
      <c r="C86" s="8">
        <v>0</v>
      </c>
      <c r="D86" s="8">
        <v>0</v>
      </c>
      <c r="E86" s="13" t="str">
        <f t="shared" si="4"/>
        <v/>
      </c>
      <c r="F86" s="13" t="str">
        <f t="shared" si="5"/>
        <v/>
      </c>
      <c r="G86" s="12" t="str">
        <f t="shared" si="6"/>
        <v>0</v>
      </c>
      <c r="H86" s="17" t="str">
        <f t="shared" si="7"/>
        <v/>
      </c>
    </row>
    <row r="87" spans="2:8" ht="15" x14ac:dyDescent="0.2">
      <c r="B87" s="5" t="s">
        <v>233</v>
      </c>
      <c r="C87" s="8">
        <v>0</v>
      </c>
      <c r="D87" s="8">
        <v>0</v>
      </c>
      <c r="E87" s="13" t="str">
        <f t="shared" si="4"/>
        <v/>
      </c>
      <c r="F87" s="13" t="str">
        <f t="shared" si="5"/>
        <v/>
      </c>
      <c r="G87" s="12" t="str">
        <f t="shared" si="6"/>
        <v>0</v>
      </c>
      <c r="H87" s="17" t="str">
        <f t="shared" si="7"/>
        <v/>
      </c>
    </row>
    <row r="88" spans="2:8" ht="15" x14ac:dyDescent="0.2">
      <c r="B88" s="5" t="s">
        <v>234</v>
      </c>
      <c r="C88" s="8">
        <v>0</v>
      </c>
      <c r="D88" s="8">
        <v>0</v>
      </c>
      <c r="E88" s="13" t="str">
        <f t="shared" si="4"/>
        <v/>
      </c>
      <c r="F88" s="13" t="str">
        <f t="shared" si="5"/>
        <v/>
      </c>
      <c r="G88" s="12" t="str">
        <f t="shared" si="6"/>
        <v>0</v>
      </c>
      <c r="H88" s="17" t="str">
        <f t="shared" si="7"/>
        <v/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2</v>
      </c>
      <c r="D92" s="8">
        <v>3</v>
      </c>
      <c r="E92" s="13">
        <f t="shared" si="4"/>
        <v>4.3478260869565216E-2</v>
      </c>
      <c r="F92" s="13">
        <f t="shared" si="5"/>
        <v>0.11538461538461539</v>
      </c>
      <c r="G92" s="12">
        <f t="shared" si="6"/>
        <v>0.5</v>
      </c>
      <c r="H92" s="17">
        <f t="shared" si="7"/>
        <v>2.1739130434782608E-2</v>
      </c>
    </row>
    <row r="93" spans="2:8" ht="15" x14ac:dyDescent="0.2">
      <c r="B93" s="5" t="s">
        <v>470</v>
      </c>
      <c r="C93" s="8">
        <v>1</v>
      </c>
      <c r="D93" s="8">
        <v>0</v>
      </c>
      <c r="E93" s="13">
        <f t="shared" si="4"/>
        <v>2.1739130434782608E-2</v>
      </c>
      <c r="F93" s="13" t="str">
        <f t="shared" si="5"/>
        <v/>
      </c>
      <c r="G93" s="12" t="str">
        <f t="shared" si="6"/>
        <v>0</v>
      </c>
      <c r="H93" s="17">
        <f t="shared" si="7"/>
        <v>0</v>
      </c>
    </row>
    <row r="94" spans="2:8" ht="15" x14ac:dyDescent="0.2">
      <c r="B94" s="5" t="s">
        <v>26</v>
      </c>
      <c r="C94" s="8">
        <v>0</v>
      </c>
      <c r="D94" s="8">
        <v>0</v>
      </c>
      <c r="E94" s="13" t="str">
        <f t="shared" si="4"/>
        <v/>
      </c>
      <c r="F94" s="13" t="str">
        <f t="shared" si="5"/>
        <v/>
      </c>
      <c r="G94" s="12" t="str">
        <f t="shared" si="6"/>
        <v>0</v>
      </c>
      <c r="H94" s="17" t="str">
        <f t="shared" si="7"/>
        <v/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0</v>
      </c>
      <c r="D97" s="8">
        <v>0</v>
      </c>
      <c r="E97" s="13" t="str">
        <f t="shared" si="4"/>
        <v/>
      </c>
      <c r="F97" s="13" t="str">
        <f t="shared" si="5"/>
        <v/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0</v>
      </c>
      <c r="D98" s="8">
        <v>0</v>
      </c>
      <c r="E98" s="13" t="str">
        <f t="shared" si="4"/>
        <v/>
      </c>
      <c r="F98" s="13" t="str">
        <f t="shared" si="5"/>
        <v/>
      </c>
      <c r="G98" s="12" t="str">
        <f t="shared" si="6"/>
        <v>0</v>
      </c>
      <c r="H98" s="17" t="str">
        <f t="shared" si="7"/>
        <v/>
      </c>
    </row>
    <row r="99" spans="2:8" ht="15" x14ac:dyDescent="0.2">
      <c r="B99" s="5" t="s">
        <v>240</v>
      </c>
      <c r="C99" s="8">
        <v>1</v>
      </c>
      <c r="D99" s="8">
        <v>0</v>
      </c>
      <c r="E99" s="13">
        <f t="shared" si="4"/>
        <v>2.1739130434782608E-2</v>
      </c>
      <c r="F99" s="13" t="str">
        <f t="shared" si="5"/>
        <v/>
      </c>
      <c r="G99" s="12" t="str">
        <f t="shared" si="6"/>
        <v>0</v>
      </c>
      <c r="H99" s="17">
        <f t="shared" si="7"/>
        <v>0</v>
      </c>
    </row>
    <row r="100" spans="2:8" ht="15" x14ac:dyDescent="0.2">
      <c r="B100" s="5" t="s">
        <v>241</v>
      </c>
      <c r="C100" s="8">
        <v>2</v>
      </c>
      <c r="D100" s="8">
        <v>0</v>
      </c>
      <c r="E100" s="13">
        <f t="shared" si="4"/>
        <v>4.3478260869565216E-2</v>
      </c>
      <c r="F100" s="13" t="str">
        <f t="shared" si="5"/>
        <v/>
      </c>
      <c r="G100" s="12" t="str">
        <f t="shared" si="6"/>
        <v>0</v>
      </c>
      <c r="H100" s="17">
        <f t="shared" si="7"/>
        <v>0</v>
      </c>
    </row>
    <row r="101" spans="2:8" ht="15" x14ac:dyDescent="0.2">
      <c r="B101" s="5" t="s">
        <v>242</v>
      </c>
      <c r="C101" s="8">
        <v>1</v>
      </c>
      <c r="D101" s="8">
        <v>0</v>
      </c>
      <c r="E101" s="13">
        <f t="shared" si="4"/>
        <v>2.1739130434782608E-2</v>
      </c>
      <c r="F101" s="13" t="str">
        <f t="shared" si="5"/>
        <v/>
      </c>
      <c r="G101" s="12" t="str">
        <f t="shared" si="6"/>
        <v>0</v>
      </c>
      <c r="H101" s="17">
        <f t="shared" si="7"/>
        <v>0</v>
      </c>
    </row>
    <row r="102" spans="2:8" ht="15" x14ac:dyDescent="0.2">
      <c r="B102" s="5" t="s">
        <v>243</v>
      </c>
      <c r="C102" s="8">
        <v>0</v>
      </c>
      <c r="D102" s="8">
        <v>0</v>
      </c>
      <c r="E102" s="13" t="str">
        <f t="shared" si="4"/>
        <v/>
      </c>
      <c r="F102" s="13" t="str">
        <f t="shared" si="5"/>
        <v/>
      </c>
      <c r="G102" s="12" t="str">
        <f t="shared" si="6"/>
        <v>0</v>
      </c>
      <c r="H102" s="17" t="str">
        <f t="shared" si="7"/>
        <v/>
      </c>
    </row>
    <row r="103" spans="2:8" ht="15" x14ac:dyDescent="0.2">
      <c r="B103" s="5" t="s">
        <v>244</v>
      </c>
      <c r="C103" s="8">
        <v>0</v>
      </c>
      <c r="D103" s="8">
        <v>0</v>
      </c>
      <c r="E103" s="13" t="str">
        <f t="shared" si="4"/>
        <v/>
      </c>
      <c r="F103" s="13" t="str">
        <f t="shared" si="5"/>
        <v/>
      </c>
      <c r="G103" s="12" t="str">
        <f t="shared" si="6"/>
        <v>0</v>
      </c>
      <c r="H103" s="17" t="str">
        <f t="shared" si="7"/>
        <v/>
      </c>
    </row>
    <row r="104" spans="2:8" ht="15" x14ac:dyDescent="0.2">
      <c r="B104" s="5" t="s">
        <v>35</v>
      </c>
      <c r="C104" s="8">
        <v>0</v>
      </c>
      <c r="D104" s="8">
        <v>0</v>
      </c>
      <c r="E104" s="13" t="str">
        <f t="shared" si="4"/>
        <v/>
      </c>
      <c r="F104" s="13" t="str">
        <f t="shared" si="5"/>
        <v/>
      </c>
      <c r="G104" s="12" t="str">
        <f t="shared" si="6"/>
        <v>0</v>
      </c>
      <c r="H104" s="17" t="str">
        <f t="shared" si="7"/>
        <v/>
      </c>
    </row>
    <row r="105" spans="2:8" ht="15" x14ac:dyDescent="0.2">
      <c r="B105" s="5" t="s">
        <v>245</v>
      </c>
      <c r="C105" s="8">
        <v>0</v>
      </c>
      <c r="D105" s="8">
        <v>0</v>
      </c>
      <c r="E105" s="13" t="str">
        <f t="shared" si="4"/>
        <v/>
      </c>
      <c r="F105" s="13" t="str">
        <f t="shared" si="5"/>
        <v/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0</v>
      </c>
      <c r="D107" s="8">
        <v>0</v>
      </c>
      <c r="E107" s="13" t="str">
        <f t="shared" si="4"/>
        <v/>
      </c>
      <c r="F107" s="13" t="str">
        <f t="shared" si="5"/>
        <v/>
      </c>
      <c r="G107" s="12" t="str">
        <f t="shared" si="6"/>
        <v>0</v>
      </c>
      <c r="H107" s="17" t="str">
        <f t="shared" si="7"/>
        <v/>
      </c>
    </row>
    <row r="108" spans="2:8" ht="15" x14ac:dyDescent="0.2">
      <c r="B108" s="5" t="s">
        <v>32</v>
      </c>
      <c r="C108" s="8">
        <v>0</v>
      </c>
      <c r="D108" s="8">
        <v>0</v>
      </c>
      <c r="E108" s="13" t="str">
        <f t="shared" si="4"/>
        <v/>
      </c>
      <c r="F108" s="13" t="str">
        <f t="shared" si="5"/>
        <v/>
      </c>
      <c r="G108" s="12" t="str">
        <f t="shared" si="6"/>
        <v>0</v>
      </c>
      <c r="H108" s="17" t="str">
        <f t="shared" si="7"/>
        <v/>
      </c>
    </row>
    <row r="109" spans="2:8" ht="15" x14ac:dyDescent="0.2">
      <c r="B109" s="5" t="s">
        <v>248</v>
      </c>
      <c r="C109" s="8">
        <v>0</v>
      </c>
      <c r="D109" s="8">
        <v>0</v>
      </c>
      <c r="E109" s="13" t="str">
        <f t="shared" si="4"/>
        <v/>
      </c>
      <c r="F109" s="13" t="str">
        <f t="shared" si="5"/>
        <v/>
      </c>
      <c r="G109" s="12" t="str">
        <f t="shared" si="6"/>
        <v>0</v>
      </c>
      <c r="H109" s="17" t="str">
        <f t="shared" si="7"/>
        <v/>
      </c>
    </row>
    <row r="110" spans="2:8" ht="15" x14ac:dyDescent="0.2">
      <c r="B110" s="5" t="s">
        <v>33</v>
      </c>
      <c r="C110" s="8">
        <v>0</v>
      </c>
      <c r="D110" s="8">
        <v>0</v>
      </c>
      <c r="E110" s="13" t="str">
        <f t="shared" si="4"/>
        <v/>
      </c>
      <c r="F110" s="13" t="str">
        <f t="shared" si="5"/>
        <v/>
      </c>
      <c r="G110" s="12" t="str">
        <f t="shared" si="6"/>
        <v>0</v>
      </c>
      <c r="H110" s="17" t="str">
        <f t="shared" si="7"/>
        <v/>
      </c>
    </row>
    <row r="111" spans="2:8" ht="15" x14ac:dyDescent="0.2">
      <c r="B111" s="5" t="s">
        <v>31</v>
      </c>
      <c r="C111" s="8">
        <v>0</v>
      </c>
      <c r="D111" s="8">
        <v>0</v>
      </c>
      <c r="E111" s="13" t="str">
        <f t="shared" si="4"/>
        <v/>
      </c>
      <c r="F111" s="13" t="str">
        <f t="shared" si="5"/>
        <v/>
      </c>
      <c r="G111" s="12" t="str">
        <f t="shared" si="6"/>
        <v>0</v>
      </c>
      <c r="H111" s="17" t="str">
        <f t="shared" si="7"/>
        <v/>
      </c>
    </row>
    <row r="112" spans="2:8" ht="15" x14ac:dyDescent="0.2">
      <c r="B112" s="5" t="s">
        <v>34</v>
      </c>
      <c r="C112" s="8">
        <v>0</v>
      </c>
      <c r="D112" s="8">
        <v>0</v>
      </c>
      <c r="E112" s="13" t="str">
        <f t="shared" si="4"/>
        <v/>
      </c>
      <c r="F112" s="13" t="str">
        <f t="shared" si="5"/>
        <v/>
      </c>
      <c r="G112" s="12" t="str">
        <f t="shared" si="6"/>
        <v>0</v>
      </c>
      <c r="H112" s="17" t="str">
        <f t="shared" si="7"/>
        <v/>
      </c>
    </row>
    <row r="113" spans="2:8" ht="15" x14ac:dyDescent="0.2">
      <c r="B113" s="5" t="s">
        <v>249</v>
      </c>
      <c r="C113" s="8">
        <v>2</v>
      </c>
      <c r="D113" s="8">
        <v>0</v>
      </c>
      <c r="E113" s="13">
        <f t="shared" si="4"/>
        <v>4.3478260869565216E-2</v>
      </c>
      <c r="F113" s="13" t="str">
        <f t="shared" si="5"/>
        <v/>
      </c>
      <c r="G113" s="12" t="str">
        <f t="shared" si="6"/>
        <v>0</v>
      </c>
      <c r="H113" s="17">
        <f t="shared" si="7"/>
        <v>0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1</v>
      </c>
      <c r="D115" s="8">
        <v>0</v>
      </c>
      <c r="E115" s="13">
        <f t="shared" si="4"/>
        <v>2.1739130434782608E-2</v>
      </c>
      <c r="F115" s="13" t="str">
        <f t="shared" si="5"/>
        <v/>
      </c>
      <c r="G115" s="12" t="str">
        <f t="shared" si="6"/>
        <v>0</v>
      </c>
      <c r="H115" s="17">
        <f t="shared" si="7"/>
        <v>0</v>
      </c>
    </row>
    <row r="116" spans="2:8" ht="15" x14ac:dyDescent="0.2">
      <c r="B116" s="5" t="s">
        <v>250</v>
      </c>
      <c r="C116" s="8">
        <v>0</v>
      </c>
      <c r="D116" s="8">
        <v>0</v>
      </c>
      <c r="E116" s="13" t="str">
        <f t="shared" si="4"/>
        <v/>
      </c>
      <c r="F116" s="13" t="str">
        <f t="shared" si="5"/>
        <v/>
      </c>
      <c r="G116" s="12" t="str">
        <f t="shared" si="6"/>
        <v>0</v>
      </c>
      <c r="H116" s="17" t="str">
        <f t="shared" si="7"/>
        <v/>
      </c>
    </row>
    <row r="117" spans="2:8" ht="15" x14ac:dyDescent="0.2">
      <c r="B117" s="5" t="s">
        <v>251</v>
      </c>
      <c r="C117" s="8">
        <v>0</v>
      </c>
      <c r="D117" s="8">
        <v>0</v>
      </c>
      <c r="E117" s="13" t="str">
        <f t="shared" si="4"/>
        <v/>
      </c>
      <c r="F117" s="13" t="str">
        <f t="shared" si="5"/>
        <v/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24</v>
      </c>
      <c r="D118" s="8">
        <v>13</v>
      </c>
      <c r="E118" s="13">
        <f t="shared" si="4"/>
        <v>0.52173913043478259</v>
      </c>
      <c r="F118" s="13">
        <f t="shared" si="5"/>
        <v>0.5</v>
      </c>
      <c r="G118" s="12">
        <f t="shared" si="6"/>
        <v>-0.45833333333333331</v>
      </c>
      <c r="H118" s="17">
        <f t="shared" si="7"/>
        <v>-0.23913043478260868</v>
      </c>
    </row>
    <row r="119" spans="2:8" ht="15" x14ac:dyDescent="0.2">
      <c r="B119" s="5" t="s">
        <v>253</v>
      </c>
      <c r="C119" s="8">
        <v>0</v>
      </c>
      <c r="D119" s="8">
        <v>0</v>
      </c>
      <c r="E119" s="13" t="str">
        <f t="shared" si="4"/>
        <v/>
      </c>
      <c r="F119" s="13" t="str">
        <f t="shared" si="5"/>
        <v/>
      </c>
      <c r="G119" s="12" t="str">
        <f t="shared" si="6"/>
        <v>0</v>
      </c>
      <c r="H119" s="17" t="str">
        <f t="shared" si="7"/>
        <v/>
      </c>
    </row>
    <row r="120" spans="2:8" ht="15" x14ac:dyDescent="0.2">
      <c r="B120" s="5" t="s">
        <v>254</v>
      </c>
      <c r="C120" s="8">
        <v>1</v>
      </c>
      <c r="D120" s="8">
        <v>4</v>
      </c>
      <c r="E120" s="13">
        <f t="shared" si="4"/>
        <v>2.1739130434782608E-2</v>
      </c>
      <c r="F120" s="13">
        <f t="shared" si="5"/>
        <v>0.15384615384615385</v>
      </c>
      <c r="G120" s="12">
        <f t="shared" si="6"/>
        <v>3</v>
      </c>
      <c r="H120" s="17">
        <f t="shared" si="7"/>
        <v>6.5217391304347824E-2</v>
      </c>
    </row>
    <row r="121" spans="2:8" ht="15" x14ac:dyDescent="0.2">
      <c r="B121" s="5" t="s">
        <v>36</v>
      </c>
      <c r="C121" s="8">
        <v>0</v>
      </c>
      <c r="D121" s="8">
        <v>0</v>
      </c>
      <c r="E121" s="13" t="str">
        <f t="shared" si="4"/>
        <v/>
      </c>
      <c r="F121" s="13" t="str">
        <f t="shared" si="5"/>
        <v/>
      </c>
      <c r="G121" s="12" t="str">
        <f t="shared" si="6"/>
        <v>0</v>
      </c>
      <c r="H121" s="17" t="str">
        <f t="shared" si="7"/>
        <v/>
      </c>
    </row>
    <row r="122" spans="2:8" ht="15" x14ac:dyDescent="0.2">
      <c r="B122" s="5" t="s">
        <v>40</v>
      </c>
      <c r="C122" s="8">
        <v>1</v>
      </c>
      <c r="D122" s="8">
        <v>0</v>
      </c>
      <c r="E122" s="13">
        <f t="shared" si="4"/>
        <v>2.1739130434782608E-2</v>
      </c>
      <c r="F122" s="13" t="str">
        <f t="shared" si="5"/>
        <v/>
      </c>
      <c r="G122" s="12" t="str">
        <f t="shared" si="6"/>
        <v>0</v>
      </c>
      <c r="H122" s="17">
        <f t="shared" si="7"/>
        <v>0</v>
      </c>
    </row>
    <row r="123" spans="2:8" ht="15" x14ac:dyDescent="0.2">
      <c r="B123" s="5" t="s">
        <v>38</v>
      </c>
      <c r="C123" s="8">
        <v>1</v>
      </c>
      <c r="D123" s="8">
        <v>2</v>
      </c>
      <c r="E123" s="13">
        <f t="shared" si="4"/>
        <v>2.1739130434782608E-2</v>
      </c>
      <c r="F123" s="13">
        <f t="shared" si="5"/>
        <v>7.6923076923076927E-2</v>
      </c>
      <c r="G123" s="12">
        <f t="shared" si="6"/>
        <v>1</v>
      </c>
      <c r="H123" s="17">
        <f t="shared" si="7"/>
        <v>2.1739130434782608E-2</v>
      </c>
    </row>
    <row r="124" spans="2:8" ht="15" x14ac:dyDescent="0.2">
      <c r="B124" s="5" t="s">
        <v>37</v>
      </c>
      <c r="C124" s="8">
        <v>1</v>
      </c>
      <c r="D124" s="8">
        <v>0</v>
      </c>
      <c r="E124" s="13">
        <f t="shared" si="4"/>
        <v>2.1739130434782608E-2</v>
      </c>
      <c r="F124" s="13" t="str">
        <f t="shared" si="5"/>
        <v/>
      </c>
      <c r="G124" s="12" t="str">
        <f t="shared" si="6"/>
        <v>0</v>
      </c>
      <c r="H124" s="17">
        <f t="shared" si="7"/>
        <v>0</v>
      </c>
    </row>
    <row r="125" spans="2:8" ht="15" x14ac:dyDescent="0.2">
      <c r="B125" s="5" t="s">
        <v>255</v>
      </c>
      <c r="C125" s="8">
        <v>0</v>
      </c>
      <c r="D125" s="8">
        <v>0</v>
      </c>
      <c r="E125" s="13" t="str">
        <f t="shared" si="4"/>
        <v/>
      </c>
      <c r="F125" s="13" t="str">
        <f t="shared" si="5"/>
        <v/>
      </c>
      <c r="G125" s="12" t="str">
        <f t="shared" si="6"/>
        <v>0</v>
      </c>
      <c r="H125" s="17" t="str">
        <f t="shared" si="7"/>
        <v/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0</v>
      </c>
      <c r="D127" s="8">
        <v>0</v>
      </c>
      <c r="E127" s="13" t="str">
        <f t="shared" si="4"/>
        <v/>
      </c>
      <c r="F127" s="13" t="str">
        <f t="shared" si="5"/>
        <v/>
      </c>
      <c r="G127" s="12" t="str">
        <f t="shared" si="6"/>
        <v>0</v>
      </c>
      <c r="H127" s="17" t="str">
        <f t="shared" si="7"/>
        <v/>
      </c>
    </row>
    <row r="128" spans="2:8" ht="15" x14ac:dyDescent="0.2">
      <c r="B128" s="5" t="s">
        <v>258</v>
      </c>
      <c r="C128" s="8">
        <v>0</v>
      </c>
      <c r="D128" s="8">
        <v>0</v>
      </c>
      <c r="E128" s="13" t="str">
        <f t="shared" si="4"/>
        <v/>
      </c>
      <c r="F128" s="13" t="str">
        <f t="shared" si="5"/>
        <v/>
      </c>
      <c r="G128" s="12" t="str">
        <f t="shared" si="6"/>
        <v>0</v>
      </c>
      <c r="H128" s="17" t="str">
        <f t="shared" si="7"/>
        <v/>
      </c>
    </row>
    <row r="129" spans="2:8" ht="30" x14ac:dyDescent="0.2">
      <c r="B129" s="5" t="s">
        <v>259</v>
      </c>
      <c r="C129" s="8">
        <v>1</v>
      </c>
      <c r="D129" s="8">
        <v>0</v>
      </c>
      <c r="E129" s="13">
        <f t="shared" si="4"/>
        <v>2.1739130434782608E-2</v>
      </c>
      <c r="F129" s="13" t="str">
        <f t="shared" si="5"/>
        <v/>
      </c>
      <c r="G129" s="12" t="str">
        <f t="shared" si="6"/>
        <v>0</v>
      </c>
      <c r="H129" s="17">
        <f t="shared" si="7"/>
        <v>0</v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0</v>
      </c>
      <c r="D131" s="8">
        <v>0</v>
      </c>
      <c r="E131" s="13" t="str">
        <f t="shared" si="4"/>
        <v/>
      </c>
      <c r="F131" s="13" t="str">
        <f t="shared" si="5"/>
        <v/>
      </c>
      <c r="G131" s="12" t="str">
        <f t="shared" si="6"/>
        <v>0</v>
      </c>
      <c r="H131" s="17" t="str">
        <f t="shared" si="7"/>
        <v/>
      </c>
    </row>
    <row r="132" spans="2:8" ht="15" x14ac:dyDescent="0.2">
      <c r="B132" s="5" t="s">
        <v>51</v>
      </c>
      <c r="C132" s="8">
        <v>0</v>
      </c>
      <c r="D132" s="8">
        <v>1</v>
      </c>
      <c r="E132" s="13" t="str">
        <f t="shared" si="4"/>
        <v/>
      </c>
      <c r="F132" s="13">
        <f t="shared" si="5"/>
        <v>3.8461538461538464E-2</v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0</v>
      </c>
      <c r="D134" s="8">
        <v>0</v>
      </c>
      <c r="E134" s="13" t="str">
        <f t="shared" si="4"/>
        <v/>
      </c>
      <c r="F134" s="13" t="str">
        <f t="shared" si="5"/>
        <v/>
      </c>
      <c r="G134" s="12" t="str">
        <f t="shared" si="6"/>
        <v>0</v>
      </c>
      <c r="H134" s="17" t="str">
        <f t="shared" si="7"/>
        <v/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0</v>
      </c>
      <c r="D137" s="8">
        <v>0</v>
      </c>
      <c r="E137" s="13" t="str">
        <f t="shared" si="8"/>
        <v/>
      </c>
      <c r="F137" s="13" t="str">
        <f t="shared" si="9"/>
        <v/>
      </c>
      <c r="G137" s="12" t="str">
        <f t="shared" si="10"/>
        <v>0</v>
      </c>
      <c r="H137" s="17" t="str">
        <f t="shared" si="11"/>
        <v/>
      </c>
    </row>
    <row r="138" spans="2:8" ht="15" x14ac:dyDescent="0.2">
      <c r="B138" s="5" t="s">
        <v>262</v>
      </c>
      <c r="C138" s="8">
        <v>0</v>
      </c>
      <c r="D138" s="8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0</v>
      </c>
      <c r="D139" s="8">
        <v>0</v>
      </c>
      <c r="E139" s="13" t="str">
        <f t="shared" si="8"/>
        <v/>
      </c>
      <c r="F139" s="13" t="str">
        <f t="shared" si="9"/>
        <v/>
      </c>
      <c r="G139" s="12" t="str">
        <f t="shared" si="10"/>
        <v>0</v>
      </c>
      <c r="H139" s="17" t="str">
        <f t="shared" si="11"/>
        <v/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1</v>
      </c>
      <c r="D142" s="8">
        <v>0</v>
      </c>
      <c r="E142" s="13">
        <f t="shared" si="8"/>
        <v>2.1739130434782608E-2</v>
      </c>
      <c r="F142" s="13" t="str">
        <f t="shared" si="9"/>
        <v/>
      </c>
      <c r="G142" s="12" t="str">
        <f t="shared" si="10"/>
        <v>0</v>
      </c>
      <c r="H142" s="17">
        <f t="shared" si="11"/>
        <v>0</v>
      </c>
    </row>
    <row r="143" spans="2:8" ht="15" x14ac:dyDescent="0.2">
      <c r="B143" s="5" t="s">
        <v>50</v>
      </c>
      <c r="C143" s="8">
        <v>1</v>
      </c>
      <c r="D143" s="8">
        <v>0</v>
      </c>
      <c r="E143" s="13">
        <f t="shared" si="8"/>
        <v>2.1739130434782608E-2</v>
      </c>
      <c r="F143" s="13" t="str">
        <f t="shared" si="9"/>
        <v/>
      </c>
      <c r="G143" s="12" t="str">
        <f t="shared" si="10"/>
        <v>0</v>
      </c>
      <c r="H143" s="17">
        <f t="shared" si="11"/>
        <v>0</v>
      </c>
    </row>
    <row r="144" spans="2:8" ht="15" x14ac:dyDescent="0.2">
      <c r="B144" s="5" t="s">
        <v>47</v>
      </c>
      <c r="C144" s="8">
        <v>1</v>
      </c>
      <c r="D144" s="8">
        <v>0</v>
      </c>
      <c r="E144" s="13">
        <f t="shared" si="8"/>
        <v>2.1739130434782608E-2</v>
      </c>
      <c r="F144" s="13" t="str">
        <f t="shared" si="9"/>
        <v/>
      </c>
      <c r="G144" s="12" t="str">
        <f t="shared" si="10"/>
        <v>0</v>
      </c>
      <c r="H144" s="17">
        <f t="shared" si="11"/>
        <v>0</v>
      </c>
    </row>
    <row r="145" spans="2:8" ht="27.7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11</v>
      </c>
      <c r="D151" s="40">
        <f>SUM(D152:D288)</f>
        <v>20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0.81818181818181823</v>
      </c>
      <c r="H151" s="39">
        <f>+IF(OR(AND(E151=""),(G151="")),"",E151*G151)</f>
        <v>0.81818181818181823</v>
      </c>
    </row>
    <row r="152" spans="2:8" ht="15" x14ac:dyDescent="0.2">
      <c r="B152" s="7" t="s">
        <v>55</v>
      </c>
      <c r="C152" s="8">
        <v>0</v>
      </c>
      <c r="D152" s="8">
        <v>2</v>
      </c>
      <c r="E152" s="13" t="str">
        <f>+IF(C152=0,"",C152/C$151)</f>
        <v/>
      </c>
      <c r="F152" s="13">
        <f>+IF(D152=0,"",D152/D$151)</f>
        <v>0.1</v>
      </c>
      <c r="G152" s="12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7" t="s">
        <v>59</v>
      </c>
      <c r="C153" s="8">
        <v>0</v>
      </c>
      <c r="D153" s="8">
        <v>0</v>
      </c>
      <c r="E153" s="13" t="str">
        <f t="shared" ref="E153:E216" si="12">+IF(C153=0,"",C153/C$151)</f>
        <v/>
      </c>
      <c r="F153" s="13" t="str">
        <f t="shared" ref="F153:F216" si="13">+IF(D153=0,"",D153/D$151)</f>
        <v/>
      </c>
      <c r="G153" s="12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7" t="s">
        <v>266</v>
      </c>
      <c r="C154" s="8">
        <v>2</v>
      </c>
      <c r="D154" s="8">
        <v>3</v>
      </c>
      <c r="E154" s="13">
        <f t="shared" si="12"/>
        <v>0.18181818181818182</v>
      </c>
      <c r="F154" s="13">
        <f t="shared" si="13"/>
        <v>0.15</v>
      </c>
      <c r="G154" s="12">
        <f t="shared" si="14"/>
        <v>0.5</v>
      </c>
      <c r="H154" s="17">
        <f t="shared" si="15"/>
        <v>9.0909090909090912E-2</v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0</v>
      </c>
      <c r="D156" s="8">
        <v>0</v>
      </c>
      <c r="E156" s="13" t="str">
        <f t="shared" si="12"/>
        <v/>
      </c>
      <c r="F156" s="13" t="str">
        <f t="shared" si="13"/>
        <v/>
      </c>
      <c r="G156" s="12" t="str">
        <f t="shared" si="14"/>
        <v>0</v>
      </c>
      <c r="H156" s="17" t="str">
        <f t="shared" si="15"/>
        <v/>
      </c>
    </row>
    <row r="157" spans="2:8" ht="15" x14ac:dyDescent="0.2">
      <c r="B157" s="7" t="s">
        <v>54</v>
      </c>
      <c r="C157" s="8">
        <v>1</v>
      </c>
      <c r="D157" s="8">
        <v>4</v>
      </c>
      <c r="E157" s="13">
        <f t="shared" si="12"/>
        <v>9.0909090909090912E-2</v>
      </c>
      <c r="F157" s="13">
        <f t="shared" si="13"/>
        <v>0.2</v>
      </c>
      <c r="G157" s="12">
        <f t="shared" si="14"/>
        <v>3</v>
      </c>
      <c r="H157" s="17">
        <f t="shared" si="15"/>
        <v>0.27272727272727271</v>
      </c>
    </row>
    <row r="158" spans="2:8" ht="15" x14ac:dyDescent="0.2">
      <c r="B158" s="7" t="s">
        <v>60</v>
      </c>
      <c r="C158" s="8">
        <v>0</v>
      </c>
      <c r="D158" s="8">
        <v>0</v>
      </c>
      <c r="E158" s="13" t="str">
        <f t="shared" si="12"/>
        <v/>
      </c>
      <c r="F158" s="13" t="str">
        <f t="shared" si="13"/>
        <v/>
      </c>
      <c r="G158" s="12" t="str">
        <f t="shared" si="14"/>
        <v>0</v>
      </c>
      <c r="H158" s="17" t="str">
        <f t="shared" si="15"/>
        <v/>
      </c>
    </row>
    <row r="159" spans="2:8" ht="15" x14ac:dyDescent="0.2">
      <c r="B159" s="7" t="s">
        <v>269</v>
      </c>
      <c r="C159" s="8">
        <v>0</v>
      </c>
      <c r="D159" s="8">
        <v>1</v>
      </c>
      <c r="E159" s="13" t="str">
        <f t="shared" si="12"/>
        <v/>
      </c>
      <c r="F159" s="13">
        <f t="shared" si="13"/>
        <v>0.05</v>
      </c>
      <c r="G159" s="12" t="str">
        <f t="shared" si="14"/>
        <v>0</v>
      </c>
      <c r="H159" s="17" t="str">
        <f t="shared" si="15"/>
        <v/>
      </c>
    </row>
    <row r="160" spans="2:8" ht="15" x14ac:dyDescent="0.2">
      <c r="B160" s="7" t="s">
        <v>56</v>
      </c>
      <c r="C160" s="8">
        <v>0</v>
      </c>
      <c r="D160" s="8">
        <v>0</v>
      </c>
      <c r="E160" s="13" t="str">
        <f t="shared" si="12"/>
        <v/>
      </c>
      <c r="F160" s="13" t="str">
        <f t="shared" si="13"/>
        <v/>
      </c>
      <c r="G160" s="12" t="str">
        <f t="shared" si="14"/>
        <v>0</v>
      </c>
      <c r="H160" s="17" t="str">
        <f t="shared" si="15"/>
        <v/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0</v>
      </c>
      <c r="D163" s="8">
        <v>0</v>
      </c>
      <c r="E163" s="13" t="str">
        <f t="shared" si="12"/>
        <v/>
      </c>
      <c r="F163" s="13" t="str">
        <f t="shared" si="13"/>
        <v/>
      </c>
      <c r="G163" s="12" t="str">
        <f t="shared" si="14"/>
        <v>0</v>
      </c>
      <c r="H163" s="17" t="str">
        <f t="shared" si="15"/>
        <v/>
      </c>
    </row>
    <row r="164" spans="2:8" ht="15" x14ac:dyDescent="0.2">
      <c r="B164" s="7" t="s">
        <v>57</v>
      </c>
      <c r="C164" s="8">
        <v>1</v>
      </c>
      <c r="D164" s="8">
        <v>0</v>
      </c>
      <c r="E164" s="13">
        <f t="shared" si="12"/>
        <v>9.0909090909090912E-2</v>
      </c>
      <c r="F164" s="13" t="str">
        <f t="shared" si="13"/>
        <v/>
      </c>
      <c r="G164" s="12" t="str">
        <f t="shared" si="14"/>
        <v>0</v>
      </c>
      <c r="H164" s="17">
        <f t="shared" si="15"/>
        <v>0</v>
      </c>
    </row>
    <row r="165" spans="2:8" ht="15" x14ac:dyDescent="0.2">
      <c r="B165" s="7" t="s">
        <v>58</v>
      </c>
      <c r="C165" s="8">
        <v>1</v>
      </c>
      <c r="D165" s="8">
        <v>0</v>
      </c>
      <c r="E165" s="13">
        <f t="shared" si="12"/>
        <v>9.0909090909090912E-2</v>
      </c>
      <c r="F165" s="13" t="str">
        <f t="shared" si="13"/>
        <v/>
      </c>
      <c r="G165" s="12" t="str">
        <f t="shared" si="14"/>
        <v>0</v>
      </c>
      <c r="H165" s="17">
        <f t="shared" si="15"/>
        <v>0</v>
      </c>
    </row>
    <row r="166" spans="2:8" ht="15" x14ac:dyDescent="0.2">
      <c r="B166" s="7" t="s">
        <v>271</v>
      </c>
      <c r="C166" s="8">
        <v>0</v>
      </c>
      <c r="D166" s="8">
        <v>0</v>
      </c>
      <c r="E166" s="13" t="str">
        <f t="shared" si="12"/>
        <v/>
      </c>
      <c r="F166" s="13" t="str">
        <f t="shared" si="13"/>
        <v/>
      </c>
      <c r="G166" s="12" t="str">
        <f t="shared" si="14"/>
        <v>0</v>
      </c>
      <c r="H166" s="17" t="str">
        <f t="shared" si="15"/>
        <v/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0</v>
      </c>
      <c r="D169" s="8">
        <v>0</v>
      </c>
      <c r="E169" s="13" t="str">
        <f t="shared" si="12"/>
        <v/>
      </c>
      <c r="F169" s="13" t="str">
        <f t="shared" si="13"/>
        <v/>
      </c>
      <c r="G169" s="12" t="str">
        <f t="shared" si="14"/>
        <v>0</v>
      </c>
      <c r="H169" s="17" t="str">
        <f t="shared" si="15"/>
        <v/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0</v>
      </c>
      <c r="D173" s="8">
        <v>0</v>
      </c>
      <c r="E173" s="13" t="str">
        <f t="shared" si="12"/>
        <v/>
      </c>
      <c r="F173" s="13" t="str">
        <f t="shared" si="13"/>
        <v/>
      </c>
      <c r="G173" s="12" t="str">
        <f t="shared" si="14"/>
        <v>0</v>
      </c>
      <c r="H173" s="17" t="str">
        <f t="shared" si="15"/>
        <v/>
      </c>
    </row>
    <row r="174" spans="2:8" ht="15" x14ac:dyDescent="0.2">
      <c r="B174" s="7" t="s">
        <v>277</v>
      </c>
      <c r="C174" s="8">
        <v>0</v>
      </c>
      <c r="D174" s="8">
        <v>0</v>
      </c>
      <c r="E174" s="13" t="str">
        <f t="shared" si="12"/>
        <v/>
      </c>
      <c r="F174" s="13" t="str">
        <f t="shared" si="13"/>
        <v/>
      </c>
      <c r="G174" s="12" t="str">
        <f t="shared" si="14"/>
        <v>0</v>
      </c>
      <c r="H174" s="17" t="str">
        <f t="shared" si="15"/>
        <v/>
      </c>
    </row>
    <row r="175" spans="2:8" ht="15" x14ac:dyDescent="0.2">
      <c r="B175" s="7" t="s">
        <v>278</v>
      </c>
      <c r="C175" s="8">
        <v>0</v>
      </c>
      <c r="D175" s="8">
        <v>0</v>
      </c>
      <c r="E175" s="13" t="str">
        <f t="shared" si="12"/>
        <v/>
      </c>
      <c r="F175" s="13" t="str">
        <f t="shared" si="13"/>
        <v/>
      </c>
      <c r="G175" s="12" t="str">
        <f t="shared" si="14"/>
        <v>0</v>
      </c>
      <c r="H175" s="17" t="str">
        <f t="shared" si="15"/>
        <v/>
      </c>
    </row>
    <row r="176" spans="2:8" ht="15" x14ac:dyDescent="0.2">
      <c r="B176" s="7" t="s">
        <v>279</v>
      </c>
      <c r="C176" s="8">
        <v>0</v>
      </c>
      <c r="D176" s="8">
        <v>0</v>
      </c>
      <c r="E176" s="13" t="str">
        <f t="shared" si="12"/>
        <v/>
      </c>
      <c r="F176" s="13" t="str">
        <f t="shared" si="13"/>
        <v/>
      </c>
      <c r="G176" s="12" t="str">
        <f t="shared" si="14"/>
        <v>0</v>
      </c>
      <c r="H176" s="17" t="str">
        <f t="shared" si="15"/>
        <v/>
      </c>
    </row>
    <row r="177" spans="2:8" ht="15" x14ac:dyDescent="0.2">
      <c r="B177" s="7" t="s">
        <v>280</v>
      </c>
      <c r="C177" s="8">
        <v>0</v>
      </c>
      <c r="D177" s="8">
        <v>0</v>
      </c>
      <c r="E177" s="13" t="str">
        <f t="shared" si="12"/>
        <v/>
      </c>
      <c r="F177" s="13" t="str">
        <f t="shared" si="13"/>
        <v/>
      </c>
      <c r="G177" s="12" t="str">
        <f t="shared" si="14"/>
        <v>0</v>
      </c>
      <c r="H177" s="17" t="str">
        <f t="shared" si="15"/>
        <v/>
      </c>
    </row>
    <row r="178" spans="2:8" ht="15" x14ac:dyDescent="0.2">
      <c r="B178" s="7" t="s">
        <v>281</v>
      </c>
      <c r="C178" s="8">
        <v>0</v>
      </c>
      <c r="D178" s="8">
        <v>0</v>
      </c>
      <c r="E178" s="13" t="str">
        <f t="shared" si="12"/>
        <v/>
      </c>
      <c r="F178" s="13" t="str">
        <f t="shared" si="13"/>
        <v/>
      </c>
      <c r="G178" s="12" t="str">
        <f t="shared" si="14"/>
        <v>0</v>
      </c>
      <c r="H178" s="17" t="str">
        <f t="shared" si="15"/>
        <v/>
      </c>
    </row>
    <row r="179" spans="2:8" ht="15" x14ac:dyDescent="0.2">
      <c r="B179" s="7" t="s">
        <v>282</v>
      </c>
      <c r="C179" s="8">
        <v>0</v>
      </c>
      <c r="D179" s="8">
        <v>0</v>
      </c>
      <c r="E179" s="13" t="str">
        <f t="shared" si="12"/>
        <v/>
      </c>
      <c r="F179" s="13" t="str">
        <f t="shared" si="13"/>
        <v/>
      </c>
      <c r="G179" s="12" t="str">
        <f t="shared" si="14"/>
        <v>0</v>
      </c>
      <c r="H179" s="17" t="str">
        <f t="shared" si="15"/>
        <v/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0</v>
      </c>
      <c r="E181" s="13" t="str">
        <f t="shared" si="12"/>
        <v/>
      </c>
      <c r="F181" s="13" t="str">
        <f t="shared" si="13"/>
        <v/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0</v>
      </c>
      <c r="D182" s="8">
        <v>0</v>
      </c>
      <c r="E182" s="13" t="str">
        <f t="shared" si="12"/>
        <v/>
      </c>
      <c r="F182" s="13" t="str">
        <f t="shared" si="13"/>
        <v/>
      </c>
      <c r="G182" s="12" t="str">
        <f t="shared" si="14"/>
        <v>0</v>
      </c>
      <c r="H182" s="17" t="str">
        <f t="shared" si="15"/>
        <v/>
      </c>
    </row>
    <row r="183" spans="2:8" ht="15" x14ac:dyDescent="0.2">
      <c r="B183" s="7" t="s">
        <v>286</v>
      </c>
      <c r="C183" s="8">
        <v>0</v>
      </c>
      <c r="D183" s="8">
        <v>0</v>
      </c>
      <c r="E183" s="13" t="str">
        <f t="shared" si="12"/>
        <v/>
      </c>
      <c r="F183" s="13" t="str">
        <f t="shared" si="13"/>
        <v/>
      </c>
      <c r="G183" s="12" t="str">
        <f t="shared" si="14"/>
        <v>0</v>
      </c>
      <c r="H183" s="17" t="str">
        <f t="shared" si="15"/>
        <v/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0</v>
      </c>
      <c r="D186" s="8">
        <v>1</v>
      </c>
      <c r="E186" s="13" t="str">
        <f t="shared" si="12"/>
        <v/>
      </c>
      <c r="F186" s="13">
        <f t="shared" si="13"/>
        <v>0.05</v>
      </c>
      <c r="G186" s="12" t="str">
        <f t="shared" si="14"/>
        <v>0</v>
      </c>
      <c r="H186" s="17" t="str">
        <f t="shared" si="15"/>
        <v/>
      </c>
    </row>
    <row r="187" spans="2:8" ht="15" x14ac:dyDescent="0.2">
      <c r="B187" s="7" t="s">
        <v>288</v>
      </c>
      <c r="C187" s="8">
        <v>0</v>
      </c>
      <c r="D187" s="8">
        <v>0</v>
      </c>
      <c r="E187" s="13" t="str">
        <f t="shared" si="12"/>
        <v/>
      </c>
      <c r="F187" s="13" t="str">
        <f t="shared" si="13"/>
        <v/>
      </c>
      <c r="G187" s="12" t="str">
        <f t="shared" si="14"/>
        <v>0</v>
      </c>
      <c r="H187" s="17" t="str">
        <f t="shared" si="15"/>
        <v/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0</v>
      </c>
      <c r="E195" s="13" t="str">
        <f t="shared" si="12"/>
        <v/>
      </c>
      <c r="F195" s="13" t="str">
        <f t="shared" si="13"/>
        <v/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3</v>
      </c>
      <c r="D196" s="8">
        <v>2</v>
      </c>
      <c r="E196" s="13">
        <f t="shared" si="12"/>
        <v>0.27272727272727271</v>
      </c>
      <c r="F196" s="13">
        <f t="shared" si="13"/>
        <v>0.1</v>
      </c>
      <c r="G196" s="12">
        <f t="shared" si="14"/>
        <v>-0.33333333333333331</v>
      </c>
      <c r="H196" s="17">
        <f t="shared" si="15"/>
        <v>-9.0909090909090898E-2</v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0</v>
      </c>
      <c r="E198" s="13" t="str">
        <f t="shared" si="12"/>
        <v/>
      </c>
      <c r="F198" s="13" t="str">
        <f t="shared" si="13"/>
        <v/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0</v>
      </c>
      <c r="D199" s="8">
        <v>0</v>
      </c>
      <c r="E199" s="13" t="str">
        <f t="shared" si="12"/>
        <v/>
      </c>
      <c r="F199" s="13" t="str">
        <f t="shared" si="13"/>
        <v/>
      </c>
      <c r="G199" s="12" t="str">
        <f t="shared" si="14"/>
        <v>0</v>
      </c>
      <c r="H199" s="17" t="str">
        <f t="shared" si="15"/>
        <v/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0</v>
      </c>
      <c r="D201" s="8">
        <v>0</v>
      </c>
      <c r="E201" s="13" t="str">
        <f t="shared" si="12"/>
        <v/>
      </c>
      <c r="F201" s="13" t="str">
        <f t="shared" si="13"/>
        <v/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0</v>
      </c>
      <c r="D203" s="8">
        <v>0</v>
      </c>
      <c r="E203" s="13" t="str">
        <f t="shared" si="12"/>
        <v/>
      </c>
      <c r="F203" s="13" t="str">
        <f t="shared" si="13"/>
        <v/>
      </c>
      <c r="G203" s="12" t="str">
        <f t="shared" si="14"/>
        <v>0</v>
      </c>
      <c r="H203" s="17" t="str">
        <f t="shared" si="15"/>
        <v/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0</v>
      </c>
      <c r="E206" s="13" t="str">
        <f t="shared" si="12"/>
        <v/>
      </c>
      <c r="F206" s="13" t="str">
        <f t="shared" si="13"/>
        <v/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0</v>
      </c>
      <c r="D208" s="8">
        <v>0</v>
      </c>
      <c r="E208" s="13" t="str">
        <f t="shared" si="12"/>
        <v/>
      </c>
      <c r="F208" s="13" t="str">
        <f t="shared" si="13"/>
        <v/>
      </c>
      <c r="G208" s="12" t="str">
        <f t="shared" si="14"/>
        <v>0</v>
      </c>
      <c r="H208" s="17" t="str">
        <f t="shared" si="15"/>
        <v/>
      </c>
    </row>
    <row r="209" spans="2:8" ht="15" x14ac:dyDescent="0.2">
      <c r="B209" s="7" t="s">
        <v>72</v>
      </c>
      <c r="C209" s="8">
        <v>1</v>
      </c>
      <c r="D209" s="8">
        <v>0</v>
      </c>
      <c r="E209" s="13">
        <f t="shared" si="12"/>
        <v>9.0909090909090912E-2</v>
      </c>
      <c r="F209" s="13" t="str">
        <f t="shared" si="13"/>
        <v/>
      </c>
      <c r="G209" s="12" t="str">
        <f t="shared" si="14"/>
        <v>0</v>
      </c>
      <c r="H209" s="17">
        <f t="shared" si="15"/>
        <v>0</v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0</v>
      </c>
      <c r="D211" s="8">
        <v>1</v>
      </c>
      <c r="E211" s="13" t="str">
        <f t="shared" si="12"/>
        <v/>
      </c>
      <c r="F211" s="13">
        <f t="shared" si="13"/>
        <v>0.05</v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0</v>
      </c>
      <c r="D214" s="8">
        <v>0</v>
      </c>
      <c r="E214" s="13" t="str">
        <f t="shared" si="12"/>
        <v/>
      </c>
      <c r="F214" s="13" t="str">
        <f t="shared" si="13"/>
        <v/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0</v>
      </c>
      <c r="D216" s="8">
        <v>0</v>
      </c>
      <c r="E216" s="13" t="str">
        <f t="shared" si="12"/>
        <v/>
      </c>
      <c r="F216" s="13" t="str">
        <f t="shared" si="13"/>
        <v/>
      </c>
      <c r="G216" s="12" t="str">
        <f t="shared" si="14"/>
        <v>0</v>
      </c>
      <c r="H216" s="17" t="str">
        <f t="shared" si="15"/>
        <v/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0</v>
      </c>
      <c r="D222" s="8">
        <v>1</v>
      </c>
      <c r="E222" s="13" t="str">
        <f t="shared" si="16"/>
        <v/>
      </c>
      <c r="F222" s="13">
        <f t="shared" si="17"/>
        <v>0.05</v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0</v>
      </c>
      <c r="D229" s="8">
        <v>2</v>
      </c>
      <c r="E229" s="13" t="str">
        <f t="shared" si="16"/>
        <v/>
      </c>
      <c r="F229" s="13">
        <f t="shared" si="17"/>
        <v>0.1</v>
      </c>
      <c r="G229" s="12" t="str">
        <f t="shared" si="18"/>
        <v>0</v>
      </c>
      <c r="H229" s="17" t="str">
        <f t="shared" si="19"/>
        <v/>
      </c>
    </row>
    <row r="230" spans="2:8" ht="15" x14ac:dyDescent="0.2">
      <c r="B230" s="7" t="s">
        <v>313</v>
      </c>
      <c r="C230" s="8">
        <v>0</v>
      </c>
      <c r="D230" s="8">
        <v>0</v>
      </c>
      <c r="E230" s="13" t="str">
        <f t="shared" si="16"/>
        <v/>
      </c>
      <c r="F230" s="13" t="str">
        <f t="shared" si="17"/>
        <v/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0</v>
      </c>
      <c r="D231" s="8">
        <v>0</v>
      </c>
      <c r="E231" s="13" t="str">
        <f t="shared" si="16"/>
        <v/>
      </c>
      <c r="F231" s="13" t="str">
        <f t="shared" si="17"/>
        <v/>
      </c>
      <c r="G231" s="12" t="str">
        <f t="shared" si="18"/>
        <v>0</v>
      </c>
      <c r="H231" s="17" t="str">
        <f t="shared" si="19"/>
        <v/>
      </c>
    </row>
    <row r="232" spans="2:8" ht="15" x14ac:dyDescent="0.2">
      <c r="B232" s="7" t="s">
        <v>78</v>
      </c>
      <c r="C232" s="8">
        <v>0</v>
      </c>
      <c r="D232" s="8">
        <v>0</v>
      </c>
      <c r="E232" s="13" t="str">
        <f t="shared" si="16"/>
        <v/>
      </c>
      <c r="F232" s="13" t="str">
        <f t="shared" si="17"/>
        <v/>
      </c>
      <c r="G232" s="12" t="str">
        <f t="shared" si="18"/>
        <v>0</v>
      </c>
      <c r="H232" s="17" t="str">
        <f t="shared" si="19"/>
        <v/>
      </c>
    </row>
    <row r="233" spans="2:8" ht="15" x14ac:dyDescent="0.2">
      <c r="B233" s="7" t="s">
        <v>75</v>
      </c>
      <c r="C233" s="8">
        <v>0</v>
      </c>
      <c r="D233" s="8">
        <v>0</v>
      </c>
      <c r="E233" s="13" t="str">
        <f t="shared" si="16"/>
        <v/>
      </c>
      <c r="F233" s="13" t="str">
        <f t="shared" si="17"/>
        <v/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1</v>
      </c>
      <c r="D235" s="8">
        <v>0</v>
      </c>
      <c r="E235" s="13">
        <f t="shared" si="16"/>
        <v>9.0909090909090912E-2</v>
      </c>
      <c r="F235" s="13" t="str">
        <f t="shared" si="17"/>
        <v/>
      </c>
      <c r="G235" s="12" t="str">
        <f t="shared" si="18"/>
        <v>0</v>
      </c>
      <c r="H235" s="17">
        <f t="shared" si="19"/>
        <v>0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0</v>
      </c>
      <c r="D237" s="8">
        <v>0</v>
      </c>
      <c r="E237" s="13" t="str">
        <f t="shared" si="16"/>
        <v/>
      </c>
      <c r="F237" s="13" t="str">
        <f t="shared" si="17"/>
        <v/>
      </c>
      <c r="G237" s="12" t="str">
        <f t="shared" si="18"/>
        <v>0</v>
      </c>
      <c r="H237" s="17" t="str">
        <f t="shared" si="19"/>
        <v/>
      </c>
    </row>
    <row r="238" spans="2:8" ht="15" x14ac:dyDescent="0.2">
      <c r="B238" s="7" t="s">
        <v>86</v>
      </c>
      <c r="C238" s="8">
        <v>0</v>
      </c>
      <c r="D238" s="8">
        <v>1</v>
      </c>
      <c r="E238" s="13" t="str">
        <f t="shared" si="16"/>
        <v/>
      </c>
      <c r="F238" s="13">
        <f t="shared" si="17"/>
        <v>0.05</v>
      </c>
      <c r="G238" s="12" t="str">
        <f t="shared" si="18"/>
        <v>0</v>
      </c>
      <c r="H238" s="17" t="str">
        <f t="shared" si="19"/>
        <v/>
      </c>
    </row>
    <row r="239" spans="2:8" ht="15" x14ac:dyDescent="0.2">
      <c r="B239" s="7" t="s">
        <v>82</v>
      </c>
      <c r="C239" s="8">
        <v>0</v>
      </c>
      <c r="D239" s="8">
        <v>0</v>
      </c>
      <c r="E239" s="13" t="str">
        <f t="shared" si="16"/>
        <v/>
      </c>
      <c r="F239" s="13" t="str">
        <f t="shared" si="17"/>
        <v/>
      </c>
      <c r="G239" s="12" t="str">
        <f t="shared" si="18"/>
        <v>0</v>
      </c>
      <c r="H239" s="17" t="str">
        <f t="shared" si="19"/>
        <v/>
      </c>
    </row>
    <row r="240" spans="2:8" ht="15" x14ac:dyDescent="0.2">
      <c r="B240" s="7" t="s">
        <v>317</v>
      </c>
      <c r="C240" s="8">
        <v>0</v>
      </c>
      <c r="D240" s="8">
        <v>0</v>
      </c>
      <c r="E240" s="13" t="str">
        <f t="shared" si="16"/>
        <v/>
      </c>
      <c r="F240" s="13" t="str">
        <f t="shared" si="17"/>
        <v/>
      </c>
      <c r="G240" s="12" t="str">
        <f t="shared" si="18"/>
        <v>0</v>
      </c>
      <c r="H240" s="17" t="str">
        <f t="shared" si="19"/>
        <v/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0</v>
      </c>
      <c r="D244" s="8">
        <v>0</v>
      </c>
      <c r="E244" s="13" t="str">
        <f t="shared" si="16"/>
        <v/>
      </c>
      <c r="F244" s="13" t="str">
        <f t="shared" si="17"/>
        <v/>
      </c>
      <c r="G244" s="12" t="str">
        <f t="shared" si="18"/>
        <v>0</v>
      </c>
      <c r="H244" s="17" t="str">
        <f t="shared" si="19"/>
        <v/>
      </c>
    </row>
    <row r="245" spans="2:8" ht="15" x14ac:dyDescent="0.2">
      <c r="B245" s="7" t="s">
        <v>85</v>
      </c>
      <c r="C245" s="8">
        <v>0</v>
      </c>
      <c r="D245" s="8">
        <v>0</v>
      </c>
      <c r="E245" s="13" t="str">
        <f t="shared" si="16"/>
        <v/>
      </c>
      <c r="F245" s="13" t="str">
        <f t="shared" si="17"/>
        <v/>
      </c>
      <c r="G245" s="12" t="str">
        <f t="shared" si="18"/>
        <v>0</v>
      </c>
      <c r="H245" s="17" t="str">
        <f t="shared" si="19"/>
        <v/>
      </c>
    </row>
    <row r="246" spans="2:8" ht="15" x14ac:dyDescent="0.2">
      <c r="B246" s="7" t="s">
        <v>319</v>
      </c>
      <c r="C246" s="8">
        <v>0</v>
      </c>
      <c r="D246" s="8">
        <v>0</v>
      </c>
      <c r="E246" s="13" t="str">
        <f t="shared" si="16"/>
        <v/>
      </c>
      <c r="F246" s="13" t="str">
        <f t="shared" si="17"/>
        <v/>
      </c>
      <c r="G246" s="12" t="str">
        <f t="shared" si="18"/>
        <v>0</v>
      </c>
      <c r="H246" s="17" t="str">
        <f t="shared" si="19"/>
        <v/>
      </c>
    </row>
    <row r="247" spans="2:8" ht="15" x14ac:dyDescent="0.2">
      <c r="B247" s="7" t="s">
        <v>320</v>
      </c>
      <c r="C247" s="8">
        <v>0</v>
      </c>
      <c r="D247" s="8">
        <v>2</v>
      </c>
      <c r="E247" s="13" t="str">
        <f t="shared" si="16"/>
        <v/>
      </c>
      <c r="F247" s="13">
        <f t="shared" si="17"/>
        <v>0.1</v>
      </c>
      <c r="G247" s="12" t="str">
        <f t="shared" si="18"/>
        <v>0</v>
      </c>
      <c r="H247" s="17" t="str">
        <f t="shared" si="19"/>
        <v/>
      </c>
    </row>
    <row r="248" spans="2:8" ht="15" x14ac:dyDescent="0.2">
      <c r="B248" s="7" t="s">
        <v>87</v>
      </c>
      <c r="C248" s="8">
        <v>0</v>
      </c>
      <c r="D248" s="8">
        <v>0</v>
      </c>
      <c r="E248" s="13" t="str">
        <f t="shared" si="16"/>
        <v/>
      </c>
      <c r="F248" s="13" t="str">
        <f t="shared" si="17"/>
        <v/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1</v>
      </c>
      <c r="D249" s="8">
        <v>0</v>
      </c>
      <c r="E249" s="13">
        <f t="shared" si="16"/>
        <v>9.0909090909090912E-2</v>
      </c>
      <c r="F249" s="13" t="str">
        <f t="shared" si="17"/>
        <v/>
      </c>
      <c r="G249" s="12" t="str">
        <f t="shared" si="18"/>
        <v>0</v>
      </c>
      <c r="H249" s="17">
        <f t="shared" si="19"/>
        <v>0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0</v>
      </c>
      <c r="D252" s="8">
        <v>0</v>
      </c>
      <c r="E252" s="13" t="str">
        <f t="shared" si="16"/>
        <v/>
      </c>
      <c r="F252" s="13" t="str">
        <f t="shared" si="17"/>
        <v/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0</v>
      </c>
      <c r="D253" s="8">
        <v>0</v>
      </c>
      <c r="E253" s="13" t="str">
        <f t="shared" si="16"/>
        <v/>
      </c>
      <c r="F253" s="13" t="str">
        <f t="shared" si="17"/>
        <v/>
      </c>
      <c r="G253" s="12" t="str">
        <f t="shared" si="18"/>
        <v>0</v>
      </c>
      <c r="H253" s="17" t="str">
        <f t="shared" si="19"/>
        <v/>
      </c>
    </row>
    <row r="254" spans="2:8" ht="15" x14ac:dyDescent="0.2">
      <c r="B254" s="7" t="s">
        <v>324</v>
      </c>
      <c r="C254" s="8">
        <v>0</v>
      </c>
      <c r="D254" s="8">
        <v>0</v>
      </c>
      <c r="E254" s="13" t="str">
        <f t="shared" si="16"/>
        <v/>
      </c>
      <c r="F254" s="13" t="str">
        <f t="shared" si="17"/>
        <v/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0</v>
      </c>
      <c r="D256" s="8">
        <v>0</v>
      </c>
      <c r="E256" s="13" t="str">
        <f t="shared" si="16"/>
        <v/>
      </c>
      <c r="F256" s="13" t="str">
        <f t="shared" si="17"/>
        <v/>
      </c>
      <c r="G256" s="12" t="str">
        <f t="shared" si="18"/>
        <v>0</v>
      </c>
      <c r="H256" s="17" t="str">
        <f t="shared" si="19"/>
        <v/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0</v>
      </c>
      <c r="D262" s="8">
        <v>0</v>
      </c>
      <c r="E262" s="13" t="str">
        <f t="shared" si="16"/>
        <v/>
      </c>
      <c r="F262" s="13" t="str">
        <f t="shared" si="17"/>
        <v/>
      </c>
      <c r="G262" s="12" t="str">
        <f t="shared" si="18"/>
        <v>0</v>
      </c>
      <c r="H262" s="17" t="str">
        <f t="shared" si="19"/>
        <v/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0</v>
      </c>
      <c r="D266" s="8">
        <v>0</v>
      </c>
      <c r="E266" s="13" t="str">
        <f t="shared" si="16"/>
        <v/>
      </c>
      <c r="F266" s="13" t="str">
        <f t="shared" si="17"/>
        <v/>
      </c>
      <c r="G266" s="12" t="str">
        <f t="shared" si="18"/>
        <v>0</v>
      </c>
      <c r="H266" s="17" t="str">
        <f t="shared" si="19"/>
        <v/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0</v>
      </c>
      <c r="D268" s="8">
        <v>0</v>
      </c>
      <c r="E268" s="13" t="str">
        <f t="shared" si="16"/>
        <v/>
      </c>
      <c r="F268" s="13" t="str">
        <f t="shared" si="17"/>
        <v/>
      </c>
      <c r="G268" s="12" t="str">
        <f t="shared" si="18"/>
        <v>0</v>
      </c>
      <c r="H268" s="17" t="str">
        <f t="shared" si="19"/>
        <v/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0</v>
      </c>
      <c r="D270" s="8">
        <v>0</v>
      </c>
      <c r="E270" s="13" t="str">
        <f t="shared" si="16"/>
        <v/>
      </c>
      <c r="F270" s="13" t="str">
        <f t="shared" si="17"/>
        <v/>
      </c>
      <c r="G270" s="12" t="str">
        <f t="shared" si="18"/>
        <v>0</v>
      </c>
      <c r="H270" s="17" t="str">
        <f t="shared" si="19"/>
        <v/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0</v>
      </c>
      <c r="D273" s="8">
        <v>0</v>
      </c>
      <c r="E273" s="13" t="str">
        <f t="shared" si="16"/>
        <v/>
      </c>
      <c r="F273" s="13" t="str">
        <f t="shared" si="17"/>
        <v/>
      </c>
      <c r="G273" s="12" t="str">
        <f t="shared" si="18"/>
        <v>0</v>
      </c>
      <c r="H273" s="17" t="str">
        <f t="shared" si="19"/>
        <v/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0</v>
      </c>
      <c r="E283" s="13" t="str">
        <f t="shared" si="20"/>
        <v/>
      </c>
      <c r="F283" s="13" t="str">
        <f t="shared" si="21"/>
        <v/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6"/>
      <c r="D289" s="6"/>
      <c r="E289" s="30"/>
      <c r="F289" s="30"/>
      <c r="G289" s="27"/>
      <c r="H289" s="28"/>
    </row>
    <row r="290" spans="2:8" ht="15" x14ac:dyDescent="0.2">
      <c r="B290" s="26"/>
      <c r="C290" s="6"/>
      <c r="D290" s="6"/>
      <c r="E290" s="30"/>
      <c r="F290" s="30"/>
      <c r="G290" s="27"/>
      <c r="H290" s="28"/>
    </row>
    <row r="291" spans="2:8" ht="15" x14ac:dyDescent="0.2">
      <c r="B291" s="25"/>
      <c r="C291" s="25"/>
      <c r="D291" s="25"/>
      <c r="E291" s="25"/>
      <c r="F291" s="25"/>
      <c r="H291" s="3"/>
    </row>
    <row r="292" spans="2:8" ht="13.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s="4" customFormat="1" ht="26.25" customHeight="1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s="4" customFormat="1" ht="26.25" customHeight="1" x14ac:dyDescent="0.2">
      <c r="B294" s="43" t="s">
        <v>530</v>
      </c>
      <c r="C294" s="40">
        <f>SUM(C295:C499)</f>
        <v>118</v>
      </c>
      <c r="D294" s="40">
        <f>SUM(D295:D499)</f>
        <v>85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-0.27966101694915252</v>
      </c>
      <c r="H294" s="39">
        <f>+IF(OR(AND(E294=""),(G294="")),"",E294*G294)</f>
        <v>-0.27966101694915252</v>
      </c>
    </row>
    <row r="295" spans="2:8" ht="15" x14ac:dyDescent="0.2">
      <c r="B295" s="5" t="s">
        <v>101</v>
      </c>
      <c r="C295" s="8">
        <v>3</v>
      </c>
      <c r="D295" s="8">
        <v>2</v>
      </c>
      <c r="E295" s="13">
        <f>+IF(C295=0,"",C295/C$294)</f>
        <v>2.5423728813559324E-2</v>
      </c>
      <c r="F295" s="13">
        <f>+IF(D295=0,"",D295/D$294)</f>
        <v>2.3529411764705882E-2</v>
      </c>
      <c r="G295" s="12">
        <f>+IF(OR(AND(D295=0),(C295=0)),"0",((D295-C295)/C295))</f>
        <v>-0.33333333333333331</v>
      </c>
      <c r="H295" s="17">
        <f>+IF(OR(AND(E295=""),(G295="")),"",E295*G295)</f>
        <v>-8.4745762711864406E-3</v>
      </c>
    </row>
    <row r="296" spans="2:8" ht="15" x14ac:dyDescent="0.2">
      <c r="B296" s="5" t="s">
        <v>114</v>
      </c>
      <c r="C296" s="8">
        <v>1</v>
      </c>
      <c r="D296" s="8">
        <v>0</v>
      </c>
      <c r="E296" s="13">
        <f t="shared" ref="E296:E359" si="24">+IF(C296=0,"",C296/C$294)</f>
        <v>8.4745762711864406E-3</v>
      </c>
      <c r="F296" s="13" t="str">
        <f t="shared" ref="F296:F359" si="25">+IF(D296=0,"",D296/D$294)</f>
        <v/>
      </c>
      <c r="G296" s="12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105</v>
      </c>
      <c r="C297" s="8">
        <v>0</v>
      </c>
      <c r="D297" s="8">
        <v>4</v>
      </c>
      <c r="E297" s="13" t="str">
        <f t="shared" si="24"/>
        <v/>
      </c>
      <c r="F297" s="13">
        <f t="shared" si="25"/>
        <v>4.7058823529411764E-2</v>
      </c>
      <c r="G297" s="12" t="str">
        <f t="shared" si="26"/>
        <v>0</v>
      </c>
      <c r="H297" s="17" t="str">
        <f t="shared" si="27"/>
        <v/>
      </c>
    </row>
    <row r="298" spans="2:8" ht="15" x14ac:dyDescent="0.2">
      <c r="B298" s="5" t="s">
        <v>96</v>
      </c>
      <c r="C298" s="8">
        <v>0</v>
      </c>
      <c r="D298" s="8">
        <v>1</v>
      </c>
      <c r="E298" s="13" t="str">
        <f t="shared" si="24"/>
        <v/>
      </c>
      <c r="F298" s="13">
        <f t="shared" si="25"/>
        <v>1.1764705882352941E-2</v>
      </c>
      <c r="G298" s="12" t="str">
        <f t="shared" si="26"/>
        <v>0</v>
      </c>
      <c r="H298" s="17" t="str">
        <f t="shared" si="27"/>
        <v/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0</v>
      </c>
      <c r="E300" s="13" t="str">
        <f t="shared" si="24"/>
        <v/>
      </c>
      <c r="F300" s="13" t="str">
        <f t="shared" si="25"/>
        <v/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5</v>
      </c>
      <c r="D301" s="8">
        <v>1</v>
      </c>
      <c r="E301" s="13">
        <f t="shared" si="24"/>
        <v>4.2372881355932202E-2</v>
      </c>
      <c r="F301" s="13">
        <f t="shared" si="25"/>
        <v>1.1764705882352941E-2</v>
      </c>
      <c r="G301" s="12">
        <f t="shared" si="26"/>
        <v>-0.8</v>
      </c>
      <c r="H301" s="17">
        <f t="shared" si="27"/>
        <v>-3.3898305084745763E-2</v>
      </c>
    </row>
    <row r="302" spans="2:8" ht="15" x14ac:dyDescent="0.2">
      <c r="B302" s="5" t="s">
        <v>110</v>
      </c>
      <c r="C302" s="8">
        <v>1</v>
      </c>
      <c r="D302" s="8">
        <v>0</v>
      </c>
      <c r="E302" s="13">
        <f t="shared" si="24"/>
        <v>8.4745762711864406E-3</v>
      </c>
      <c r="F302" s="13" t="str">
        <f t="shared" si="25"/>
        <v/>
      </c>
      <c r="G302" s="12" t="str">
        <f t="shared" si="26"/>
        <v>0</v>
      </c>
      <c r="H302" s="17">
        <f t="shared" si="27"/>
        <v>0</v>
      </c>
    </row>
    <row r="303" spans="2:8" ht="15" x14ac:dyDescent="0.2">
      <c r="B303" s="5" t="s">
        <v>109</v>
      </c>
      <c r="C303" s="8">
        <v>1</v>
      </c>
      <c r="D303" s="8">
        <v>0</v>
      </c>
      <c r="E303" s="13">
        <f t="shared" si="24"/>
        <v>8.4745762711864406E-3</v>
      </c>
      <c r="F303" s="13" t="str">
        <f t="shared" si="25"/>
        <v/>
      </c>
      <c r="G303" s="12" t="str">
        <f t="shared" si="26"/>
        <v>0</v>
      </c>
      <c r="H303" s="17">
        <f t="shared" si="27"/>
        <v>0</v>
      </c>
    </row>
    <row r="304" spans="2:8" ht="15" x14ac:dyDescent="0.2">
      <c r="B304" s="5" t="s">
        <v>108</v>
      </c>
      <c r="C304" s="8">
        <v>0</v>
      </c>
      <c r="D304" s="8">
        <v>0</v>
      </c>
      <c r="E304" s="13" t="str">
        <f t="shared" si="24"/>
        <v/>
      </c>
      <c r="F304" s="13" t="str">
        <f t="shared" si="25"/>
        <v/>
      </c>
      <c r="G304" s="12" t="str">
        <f t="shared" si="26"/>
        <v>0</v>
      </c>
      <c r="H304" s="17" t="str">
        <f t="shared" si="27"/>
        <v/>
      </c>
    </row>
    <row r="305" spans="2:8" ht="15" x14ac:dyDescent="0.2">
      <c r="B305" s="5" t="s">
        <v>352</v>
      </c>
      <c r="C305" s="8">
        <v>0</v>
      </c>
      <c r="D305" s="8">
        <v>0</v>
      </c>
      <c r="E305" s="13" t="str">
        <f t="shared" si="24"/>
        <v/>
      </c>
      <c r="F305" s="13" t="str">
        <f t="shared" si="25"/>
        <v/>
      </c>
      <c r="G305" s="12" t="str">
        <f t="shared" si="26"/>
        <v>0</v>
      </c>
      <c r="H305" s="17" t="str">
        <f t="shared" si="27"/>
        <v/>
      </c>
    </row>
    <row r="306" spans="2:8" ht="15" x14ac:dyDescent="0.2">
      <c r="B306" s="5" t="s">
        <v>568</v>
      </c>
      <c r="C306" s="8"/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2</v>
      </c>
      <c r="D307" s="8">
        <v>3</v>
      </c>
      <c r="E307" s="13">
        <f t="shared" si="24"/>
        <v>1.6949152542372881E-2</v>
      </c>
      <c r="F307" s="13">
        <f t="shared" si="25"/>
        <v>3.5294117647058823E-2</v>
      </c>
      <c r="G307" s="12">
        <f t="shared" si="26"/>
        <v>0.5</v>
      </c>
      <c r="H307" s="17">
        <f t="shared" si="27"/>
        <v>8.4745762711864406E-3</v>
      </c>
    </row>
    <row r="308" spans="2:8" ht="15" x14ac:dyDescent="0.2">
      <c r="B308" s="5" t="s">
        <v>100</v>
      </c>
      <c r="C308" s="8">
        <v>0</v>
      </c>
      <c r="D308" s="8">
        <v>0</v>
      </c>
      <c r="E308" s="13" t="str">
        <f t="shared" si="24"/>
        <v/>
      </c>
      <c r="F308" s="13" t="str">
        <f t="shared" si="25"/>
        <v/>
      </c>
      <c r="G308" s="12" t="str">
        <f t="shared" si="26"/>
        <v>0</v>
      </c>
      <c r="H308" s="17" t="str">
        <f t="shared" si="27"/>
        <v/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0</v>
      </c>
      <c r="D310" s="8">
        <v>1</v>
      </c>
      <c r="E310" s="13" t="str">
        <f t="shared" si="24"/>
        <v/>
      </c>
      <c r="F310" s="13">
        <f t="shared" si="25"/>
        <v>1.1764705882352941E-2</v>
      </c>
      <c r="G310" s="12" t="str">
        <f t="shared" si="26"/>
        <v>0</v>
      </c>
      <c r="H310" s="17" t="str">
        <f t="shared" si="27"/>
        <v/>
      </c>
    </row>
    <row r="311" spans="2:8" ht="15" x14ac:dyDescent="0.2">
      <c r="B311" s="5" t="s">
        <v>103</v>
      </c>
      <c r="C311" s="8">
        <v>0</v>
      </c>
      <c r="D311" s="8">
        <v>0</v>
      </c>
      <c r="E311" s="13" t="str">
        <f t="shared" si="24"/>
        <v/>
      </c>
      <c r="F311" s="13" t="str">
        <f t="shared" si="25"/>
        <v/>
      </c>
      <c r="G311" s="12" t="str">
        <f t="shared" si="26"/>
        <v>0</v>
      </c>
      <c r="H311" s="17" t="str">
        <f t="shared" si="27"/>
        <v/>
      </c>
    </row>
    <row r="312" spans="2:8" ht="15" x14ac:dyDescent="0.2">
      <c r="B312" s="5" t="s">
        <v>98</v>
      </c>
      <c r="C312" s="8">
        <v>0</v>
      </c>
      <c r="D312" s="8">
        <v>0</v>
      </c>
      <c r="E312" s="13" t="str">
        <f t="shared" si="24"/>
        <v/>
      </c>
      <c r="F312" s="13" t="str">
        <f t="shared" si="25"/>
        <v/>
      </c>
      <c r="G312" s="12" t="str">
        <f t="shared" si="26"/>
        <v>0</v>
      </c>
      <c r="H312" s="17" t="str">
        <f t="shared" si="27"/>
        <v/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20</v>
      </c>
      <c r="D314" s="8">
        <v>13</v>
      </c>
      <c r="E314" s="13">
        <f t="shared" si="24"/>
        <v>0.16949152542372881</v>
      </c>
      <c r="F314" s="13">
        <f t="shared" si="25"/>
        <v>0.15294117647058825</v>
      </c>
      <c r="G314" s="12">
        <f t="shared" si="26"/>
        <v>-0.35</v>
      </c>
      <c r="H314" s="17">
        <f t="shared" si="27"/>
        <v>-5.9322033898305079E-2</v>
      </c>
    </row>
    <row r="315" spans="2:8" ht="15" x14ac:dyDescent="0.2">
      <c r="B315" s="5" t="s">
        <v>355</v>
      </c>
      <c r="C315" s="8">
        <v>8</v>
      </c>
      <c r="D315" s="8">
        <v>3</v>
      </c>
      <c r="E315" s="13">
        <f t="shared" si="24"/>
        <v>6.7796610169491525E-2</v>
      </c>
      <c r="F315" s="13">
        <f t="shared" si="25"/>
        <v>3.5294117647058823E-2</v>
      </c>
      <c r="G315" s="12">
        <f t="shared" si="26"/>
        <v>-0.625</v>
      </c>
      <c r="H315" s="17">
        <f t="shared" si="27"/>
        <v>-4.2372881355932202E-2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0</v>
      </c>
      <c r="D317" s="8">
        <v>0</v>
      </c>
      <c r="E317" s="13" t="str">
        <f t="shared" si="24"/>
        <v/>
      </c>
      <c r="F317" s="13" t="str">
        <f t="shared" si="25"/>
        <v/>
      </c>
      <c r="G317" s="12" t="str">
        <f t="shared" si="26"/>
        <v>0</v>
      </c>
      <c r="H317" s="17" t="str">
        <f t="shared" si="27"/>
        <v/>
      </c>
    </row>
    <row r="318" spans="2:8" ht="15" x14ac:dyDescent="0.2">
      <c r="B318" s="5" t="s">
        <v>356</v>
      </c>
      <c r="C318" s="8">
        <v>0</v>
      </c>
      <c r="D318" s="8">
        <v>3</v>
      </c>
      <c r="E318" s="13" t="str">
        <f t="shared" si="24"/>
        <v/>
      </c>
      <c r="F318" s="13">
        <f t="shared" si="25"/>
        <v>3.5294117647058823E-2</v>
      </c>
      <c r="G318" s="12" t="str">
        <f t="shared" si="26"/>
        <v>0</v>
      </c>
      <c r="H318" s="17" t="str">
        <f t="shared" si="27"/>
        <v/>
      </c>
    </row>
    <row r="319" spans="2:8" ht="15" x14ac:dyDescent="0.2">
      <c r="B319" s="5" t="s">
        <v>116</v>
      </c>
      <c r="C319" s="8">
        <v>0</v>
      </c>
      <c r="D319" s="8">
        <v>0</v>
      </c>
      <c r="E319" s="13" t="str">
        <f t="shared" si="24"/>
        <v/>
      </c>
      <c r="F319" s="13" t="str">
        <f t="shared" si="25"/>
        <v/>
      </c>
      <c r="G319" s="12" t="str">
        <f t="shared" si="26"/>
        <v>0</v>
      </c>
      <c r="H319" s="17" t="str">
        <f t="shared" si="27"/>
        <v/>
      </c>
    </row>
    <row r="320" spans="2:8" ht="15" x14ac:dyDescent="0.2">
      <c r="B320" s="5" t="s">
        <v>115</v>
      </c>
      <c r="C320" s="8">
        <v>0</v>
      </c>
      <c r="D320" s="8">
        <v>0</v>
      </c>
      <c r="E320" s="13" t="str">
        <f t="shared" si="24"/>
        <v/>
      </c>
      <c r="F320" s="13" t="str">
        <f t="shared" si="25"/>
        <v/>
      </c>
      <c r="G320" s="12" t="str">
        <f t="shared" si="26"/>
        <v>0</v>
      </c>
      <c r="H320" s="17" t="str">
        <f t="shared" si="27"/>
        <v/>
      </c>
    </row>
    <row r="321" spans="2:8" ht="15" x14ac:dyDescent="0.2">
      <c r="B321" s="5" t="s">
        <v>99</v>
      </c>
      <c r="C321" s="8">
        <v>0</v>
      </c>
      <c r="D321" s="8">
        <v>0</v>
      </c>
      <c r="E321" s="13" t="str">
        <f t="shared" si="24"/>
        <v/>
      </c>
      <c r="F321" s="13" t="str">
        <f t="shared" si="25"/>
        <v/>
      </c>
      <c r="G321" s="12" t="str">
        <f t="shared" si="26"/>
        <v>0</v>
      </c>
      <c r="H321" s="17" t="str">
        <f t="shared" si="27"/>
        <v/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0</v>
      </c>
      <c r="D323" s="8">
        <v>0</v>
      </c>
      <c r="E323" s="13" t="str">
        <f t="shared" si="24"/>
        <v/>
      </c>
      <c r="F323" s="13" t="str">
        <f t="shared" si="25"/>
        <v/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0</v>
      </c>
      <c r="D324" s="8">
        <v>0</v>
      </c>
      <c r="E324" s="13" t="str">
        <f t="shared" si="24"/>
        <v/>
      </c>
      <c r="F324" s="13" t="str">
        <f t="shared" si="25"/>
        <v/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1</v>
      </c>
      <c r="D326" s="8">
        <v>2</v>
      </c>
      <c r="E326" s="13">
        <f t="shared" si="24"/>
        <v>8.4745762711864406E-3</v>
      </c>
      <c r="F326" s="13">
        <f t="shared" si="25"/>
        <v>2.3529411764705882E-2</v>
      </c>
      <c r="G326" s="12">
        <f t="shared" si="26"/>
        <v>1</v>
      </c>
      <c r="H326" s="17">
        <f t="shared" si="27"/>
        <v>8.4745762711864406E-3</v>
      </c>
    </row>
    <row r="327" spans="2:8" ht="15" x14ac:dyDescent="0.2">
      <c r="B327" s="5" t="s">
        <v>359</v>
      </c>
      <c r="C327" s="8">
        <v>0</v>
      </c>
      <c r="D327" s="8">
        <v>1</v>
      </c>
      <c r="E327" s="13" t="str">
        <f t="shared" si="24"/>
        <v/>
      </c>
      <c r="F327" s="13">
        <f t="shared" si="25"/>
        <v>1.1764705882352941E-2</v>
      </c>
      <c r="G327" s="12" t="str">
        <f t="shared" si="26"/>
        <v>0</v>
      </c>
      <c r="H327" s="17" t="str">
        <f t="shared" si="27"/>
        <v/>
      </c>
    </row>
    <row r="328" spans="2:8" ht="15" x14ac:dyDescent="0.2">
      <c r="B328" s="5" t="s">
        <v>117</v>
      </c>
      <c r="C328" s="8">
        <v>0</v>
      </c>
      <c r="D328" s="8">
        <v>0</v>
      </c>
      <c r="E328" s="13" t="str">
        <f t="shared" si="24"/>
        <v/>
      </c>
      <c r="F328" s="13" t="str">
        <f t="shared" si="25"/>
        <v/>
      </c>
      <c r="G328" s="12" t="str">
        <f t="shared" si="26"/>
        <v>0</v>
      </c>
      <c r="H328" s="17" t="str">
        <f t="shared" si="27"/>
        <v/>
      </c>
    </row>
    <row r="329" spans="2:8" ht="15" x14ac:dyDescent="0.2">
      <c r="B329" s="5" t="s">
        <v>360</v>
      </c>
      <c r="C329" s="8">
        <v>1</v>
      </c>
      <c r="D329" s="8">
        <v>0</v>
      </c>
      <c r="E329" s="13">
        <f t="shared" si="24"/>
        <v>8.4745762711864406E-3</v>
      </c>
      <c r="F329" s="13" t="str">
        <f t="shared" si="25"/>
        <v/>
      </c>
      <c r="G329" s="12" t="str">
        <f t="shared" si="26"/>
        <v>0</v>
      </c>
      <c r="H329" s="17">
        <f t="shared" si="27"/>
        <v>0</v>
      </c>
    </row>
    <row r="330" spans="2:8" ht="15" x14ac:dyDescent="0.2">
      <c r="B330" s="5" t="s">
        <v>361</v>
      </c>
      <c r="C330" s="8">
        <v>0</v>
      </c>
      <c r="D330" s="8">
        <v>1</v>
      </c>
      <c r="E330" s="13" t="str">
        <f t="shared" si="24"/>
        <v/>
      </c>
      <c r="F330" s="13">
        <f t="shared" si="25"/>
        <v>1.1764705882352941E-2</v>
      </c>
      <c r="G330" s="12" t="str">
        <f t="shared" si="26"/>
        <v>0</v>
      </c>
      <c r="H330" s="17" t="str">
        <f t="shared" si="27"/>
        <v/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64</v>
      </c>
      <c r="D332" s="8">
        <v>6</v>
      </c>
      <c r="E332" s="13">
        <f t="shared" si="24"/>
        <v>0.5423728813559322</v>
      </c>
      <c r="F332" s="13">
        <f t="shared" si="25"/>
        <v>7.0588235294117646E-2</v>
      </c>
      <c r="G332" s="12">
        <f t="shared" si="26"/>
        <v>-0.90625</v>
      </c>
      <c r="H332" s="17">
        <f t="shared" si="27"/>
        <v>-0.49152542372881358</v>
      </c>
    </row>
    <row r="333" spans="2:8" ht="15" x14ac:dyDescent="0.2">
      <c r="B333" s="5" t="s">
        <v>131</v>
      </c>
      <c r="C333" s="8">
        <v>4</v>
      </c>
      <c r="D333" s="8">
        <v>9</v>
      </c>
      <c r="E333" s="13">
        <f t="shared" si="24"/>
        <v>3.3898305084745763E-2</v>
      </c>
      <c r="F333" s="13">
        <f t="shared" si="25"/>
        <v>0.10588235294117647</v>
      </c>
      <c r="G333" s="12">
        <f t="shared" si="26"/>
        <v>1.25</v>
      </c>
      <c r="H333" s="17">
        <f t="shared" si="27"/>
        <v>4.2372881355932202E-2</v>
      </c>
    </row>
    <row r="334" spans="2:8" ht="15" x14ac:dyDescent="0.2">
      <c r="B334" s="5" t="s">
        <v>120</v>
      </c>
      <c r="C334" s="8">
        <v>0</v>
      </c>
      <c r="D334" s="8">
        <v>1</v>
      </c>
      <c r="E334" s="13" t="str">
        <f t="shared" si="24"/>
        <v/>
      </c>
      <c r="F334" s="13">
        <f t="shared" si="25"/>
        <v>1.1764705882352941E-2</v>
      </c>
      <c r="G334" s="12" t="str">
        <f t="shared" si="26"/>
        <v>0</v>
      </c>
      <c r="H334" s="17" t="str">
        <f t="shared" si="27"/>
        <v/>
      </c>
    </row>
    <row r="335" spans="2:8" ht="15" x14ac:dyDescent="0.2">
      <c r="B335" s="5" t="s">
        <v>129</v>
      </c>
      <c r="C335" s="8">
        <v>2</v>
      </c>
      <c r="D335" s="8">
        <v>6</v>
      </c>
      <c r="E335" s="13">
        <f t="shared" si="24"/>
        <v>1.6949152542372881E-2</v>
      </c>
      <c r="F335" s="13">
        <f t="shared" si="25"/>
        <v>7.0588235294117646E-2</v>
      </c>
      <c r="G335" s="12">
        <f t="shared" si="26"/>
        <v>2</v>
      </c>
      <c r="H335" s="17">
        <f t="shared" si="27"/>
        <v>3.3898305084745763E-2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0</v>
      </c>
      <c r="D337" s="8">
        <v>0</v>
      </c>
      <c r="E337" s="13" t="str">
        <f t="shared" si="24"/>
        <v/>
      </c>
      <c r="F337" s="13" t="str">
        <f t="shared" si="25"/>
        <v/>
      </c>
      <c r="G337" s="12" t="str">
        <f t="shared" si="26"/>
        <v>0</v>
      </c>
      <c r="H337" s="17" t="str">
        <f t="shared" si="27"/>
        <v/>
      </c>
    </row>
    <row r="338" spans="2:8" ht="30" x14ac:dyDescent="0.2">
      <c r="B338" s="5" t="s">
        <v>363</v>
      </c>
      <c r="C338" s="8">
        <v>0</v>
      </c>
      <c r="D338" s="8">
        <v>1</v>
      </c>
      <c r="E338" s="13" t="str">
        <f t="shared" si="24"/>
        <v/>
      </c>
      <c r="F338" s="13">
        <f t="shared" si="25"/>
        <v>1.1764705882352941E-2</v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1</v>
      </c>
      <c r="D339" s="8">
        <v>2</v>
      </c>
      <c r="E339" s="13">
        <f t="shared" si="24"/>
        <v>8.4745762711864406E-3</v>
      </c>
      <c r="F339" s="13">
        <f t="shared" si="25"/>
        <v>2.3529411764705882E-2</v>
      </c>
      <c r="G339" s="12">
        <f t="shared" si="26"/>
        <v>1</v>
      </c>
      <c r="H339" s="17">
        <f t="shared" si="27"/>
        <v>8.4745762711864406E-3</v>
      </c>
    </row>
    <row r="340" spans="2:8" ht="15" x14ac:dyDescent="0.2">
      <c r="B340" s="5" t="s">
        <v>365</v>
      </c>
      <c r="C340" s="8">
        <v>0</v>
      </c>
      <c r="D340" s="8">
        <v>0</v>
      </c>
      <c r="E340" s="13" t="str">
        <f t="shared" si="24"/>
        <v/>
      </c>
      <c r="F340" s="13" t="str">
        <f t="shared" si="25"/>
        <v/>
      </c>
      <c r="G340" s="12" t="str">
        <f t="shared" si="26"/>
        <v>0</v>
      </c>
      <c r="H340" s="17" t="str">
        <f t="shared" si="27"/>
        <v/>
      </c>
    </row>
    <row r="341" spans="2:8" ht="15" x14ac:dyDescent="0.2">
      <c r="B341" s="5" t="s">
        <v>119</v>
      </c>
      <c r="C341" s="8">
        <v>0</v>
      </c>
      <c r="D341" s="8">
        <v>0</v>
      </c>
      <c r="E341" s="13" t="str">
        <f t="shared" si="24"/>
        <v/>
      </c>
      <c r="F341" s="13" t="str">
        <f t="shared" si="25"/>
        <v/>
      </c>
      <c r="G341" s="12" t="str">
        <f t="shared" si="26"/>
        <v>0</v>
      </c>
      <c r="H341" s="17" t="str">
        <f t="shared" si="27"/>
        <v/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0</v>
      </c>
      <c r="D343" s="8">
        <v>0</v>
      </c>
      <c r="E343" s="13" t="str">
        <f t="shared" si="24"/>
        <v/>
      </c>
      <c r="F343" s="13" t="str">
        <f t="shared" si="25"/>
        <v/>
      </c>
      <c r="G343" s="12" t="str">
        <f t="shared" si="26"/>
        <v>0</v>
      </c>
      <c r="H343" s="17" t="str">
        <f t="shared" si="27"/>
        <v/>
      </c>
    </row>
    <row r="344" spans="2:8" ht="15" x14ac:dyDescent="0.2">
      <c r="B344" s="5" t="s">
        <v>132</v>
      </c>
      <c r="C344" s="8">
        <v>0</v>
      </c>
      <c r="D344" s="8">
        <v>1</v>
      </c>
      <c r="E344" s="13" t="str">
        <f t="shared" si="24"/>
        <v/>
      </c>
      <c r="F344" s="13">
        <f t="shared" si="25"/>
        <v>1.1764705882352941E-2</v>
      </c>
      <c r="G344" s="12" t="str">
        <f t="shared" si="26"/>
        <v>0</v>
      </c>
      <c r="H344" s="17" t="str">
        <f t="shared" si="27"/>
        <v/>
      </c>
    </row>
    <row r="345" spans="2:8" ht="15" x14ac:dyDescent="0.2">
      <c r="B345" s="5" t="s">
        <v>367</v>
      </c>
      <c r="C345" s="8">
        <v>2</v>
      </c>
      <c r="D345" s="8">
        <v>1</v>
      </c>
      <c r="E345" s="13">
        <f t="shared" si="24"/>
        <v>1.6949152542372881E-2</v>
      </c>
      <c r="F345" s="13">
        <f t="shared" si="25"/>
        <v>1.1764705882352941E-2</v>
      </c>
      <c r="G345" s="12">
        <f t="shared" si="26"/>
        <v>-0.5</v>
      </c>
      <c r="H345" s="17">
        <f t="shared" si="27"/>
        <v>-8.4745762711864406E-3</v>
      </c>
    </row>
    <row r="346" spans="2:8" ht="15" x14ac:dyDescent="0.2">
      <c r="B346" s="5" t="s">
        <v>123</v>
      </c>
      <c r="C346" s="8">
        <v>1</v>
      </c>
      <c r="D346" s="8">
        <v>0</v>
      </c>
      <c r="E346" s="13">
        <f t="shared" si="24"/>
        <v>8.4745762711864406E-3</v>
      </c>
      <c r="F346" s="13" t="str">
        <f t="shared" si="25"/>
        <v/>
      </c>
      <c r="G346" s="12" t="str">
        <f t="shared" si="26"/>
        <v>0</v>
      </c>
      <c r="H346" s="17">
        <f t="shared" si="27"/>
        <v>0</v>
      </c>
    </row>
    <row r="347" spans="2:8" ht="15" x14ac:dyDescent="0.2">
      <c r="B347" s="5" t="s">
        <v>122</v>
      </c>
      <c r="C347" s="8">
        <v>0</v>
      </c>
      <c r="D347" s="8">
        <v>1</v>
      </c>
      <c r="E347" s="13" t="str">
        <f t="shared" si="24"/>
        <v/>
      </c>
      <c r="F347" s="13">
        <f t="shared" si="25"/>
        <v>1.1764705882352941E-2</v>
      </c>
      <c r="G347" s="12" t="str">
        <f t="shared" si="26"/>
        <v>0</v>
      </c>
      <c r="H347" s="17" t="str">
        <f t="shared" si="27"/>
        <v/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0</v>
      </c>
      <c r="D354" s="8">
        <v>0</v>
      </c>
      <c r="E354" s="13" t="str">
        <f t="shared" si="24"/>
        <v/>
      </c>
      <c r="F354" s="13" t="str">
        <f t="shared" si="25"/>
        <v/>
      </c>
      <c r="G354" s="12" t="str">
        <f t="shared" si="26"/>
        <v>0</v>
      </c>
      <c r="H354" s="17" t="str">
        <f t="shared" si="27"/>
        <v/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0</v>
      </c>
      <c r="D357" s="8">
        <v>0</v>
      </c>
      <c r="E357" s="13" t="str">
        <f t="shared" si="24"/>
        <v/>
      </c>
      <c r="F357" s="13" t="str">
        <f t="shared" si="25"/>
        <v/>
      </c>
      <c r="G357" s="12" t="str">
        <f t="shared" si="26"/>
        <v>0</v>
      </c>
      <c r="H357" s="17" t="str">
        <f t="shared" si="27"/>
        <v/>
      </c>
    </row>
    <row r="358" spans="2:8" ht="15" x14ac:dyDescent="0.2">
      <c r="B358" s="5" t="s">
        <v>128</v>
      </c>
      <c r="C358" s="8">
        <v>0</v>
      </c>
      <c r="D358" s="8">
        <v>0</v>
      </c>
      <c r="E358" s="13" t="str">
        <f t="shared" si="24"/>
        <v/>
      </c>
      <c r="F358" s="13" t="str">
        <f t="shared" si="25"/>
        <v/>
      </c>
      <c r="G358" s="12" t="str">
        <f t="shared" si="26"/>
        <v>0</v>
      </c>
      <c r="H358" s="17" t="str">
        <f t="shared" si="27"/>
        <v/>
      </c>
    </row>
    <row r="359" spans="2:8" ht="15" x14ac:dyDescent="0.2">
      <c r="B359" s="5" t="s">
        <v>124</v>
      </c>
      <c r="C359" s="8">
        <v>0</v>
      </c>
      <c r="D359" s="8">
        <v>0</v>
      </c>
      <c r="E359" s="13" t="str">
        <f t="shared" si="24"/>
        <v/>
      </c>
      <c r="F359" s="13" t="str">
        <f t="shared" si="25"/>
        <v/>
      </c>
      <c r="G359" s="12" t="str">
        <f t="shared" si="26"/>
        <v>0</v>
      </c>
      <c r="H359" s="17" t="str">
        <f t="shared" si="27"/>
        <v/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0</v>
      </c>
      <c r="D363" s="8">
        <v>0</v>
      </c>
      <c r="E363" s="13" t="str">
        <f t="shared" si="28"/>
        <v/>
      </c>
      <c r="F363" s="13" t="str">
        <f t="shared" si="29"/>
        <v/>
      </c>
      <c r="G363" s="12" t="str">
        <f t="shared" si="30"/>
        <v>0</v>
      </c>
      <c r="H363" s="17" t="str">
        <f t="shared" si="31"/>
        <v/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0</v>
      </c>
      <c r="E368" s="13" t="str">
        <f t="shared" si="28"/>
        <v/>
      </c>
      <c r="F368" s="13" t="str">
        <f t="shared" si="29"/>
        <v/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0</v>
      </c>
      <c r="D369" s="8">
        <v>0</v>
      </c>
      <c r="E369" s="13" t="str">
        <f t="shared" si="28"/>
        <v/>
      </c>
      <c r="F369" s="13" t="str">
        <f t="shared" si="29"/>
        <v/>
      </c>
      <c r="G369" s="12" t="str">
        <f t="shared" si="30"/>
        <v>0</v>
      </c>
      <c r="H369" s="17" t="str">
        <f t="shared" si="31"/>
        <v/>
      </c>
    </row>
    <row r="370" spans="2:8" ht="15" x14ac:dyDescent="0.2">
      <c r="B370" s="5" t="s">
        <v>136</v>
      </c>
      <c r="C370" s="8">
        <v>0</v>
      </c>
      <c r="D370" s="8">
        <v>0</v>
      </c>
      <c r="E370" s="13" t="str">
        <f t="shared" si="28"/>
        <v/>
      </c>
      <c r="F370" s="13" t="str">
        <f t="shared" si="29"/>
        <v/>
      </c>
      <c r="G370" s="12" t="str">
        <f t="shared" si="30"/>
        <v>0</v>
      </c>
      <c r="H370" s="17" t="str">
        <f t="shared" si="31"/>
        <v/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0</v>
      </c>
      <c r="D372" s="8">
        <v>0</v>
      </c>
      <c r="E372" s="13" t="str">
        <f t="shared" si="28"/>
        <v/>
      </c>
      <c r="F372" s="13" t="str">
        <f t="shared" si="29"/>
        <v/>
      </c>
      <c r="G372" s="12" t="str">
        <f t="shared" si="30"/>
        <v>0</v>
      </c>
      <c r="H372" s="17" t="str">
        <f t="shared" si="31"/>
        <v/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0</v>
      </c>
      <c r="D375" s="8">
        <v>0</v>
      </c>
      <c r="E375" s="13" t="str">
        <f t="shared" si="28"/>
        <v/>
      </c>
      <c r="F375" s="13" t="str">
        <f t="shared" si="29"/>
        <v/>
      </c>
      <c r="G375" s="12" t="str">
        <f t="shared" si="30"/>
        <v>0</v>
      </c>
      <c r="H375" s="17" t="str">
        <f t="shared" si="31"/>
        <v/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0</v>
      </c>
      <c r="D377" s="8">
        <v>0</v>
      </c>
      <c r="E377" s="13" t="str">
        <f t="shared" si="28"/>
        <v/>
      </c>
      <c r="F377" s="13" t="str">
        <f t="shared" si="29"/>
        <v/>
      </c>
      <c r="G377" s="12" t="str">
        <f t="shared" si="30"/>
        <v>0</v>
      </c>
      <c r="H377" s="17" t="str">
        <f t="shared" si="31"/>
        <v/>
      </c>
    </row>
    <row r="378" spans="2:8" ht="15" x14ac:dyDescent="0.2">
      <c r="B378" s="5" t="s">
        <v>150</v>
      </c>
      <c r="C378" s="8">
        <v>0</v>
      </c>
      <c r="D378" s="8">
        <v>0</v>
      </c>
      <c r="E378" s="13" t="str">
        <f t="shared" si="28"/>
        <v/>
      </c>
      <c r="F378" s="13" t="str">
        <f t="shared" si="29"/>
        <v/>
      </c>
      <c r="G378" s="12" t="str">
        <f t="shared" si="30"/>
        <v>0</v>
      </c>
      <c r="H378" s="17" t="str">
        <f t="shared" si="31"/>
        <v/>
      </c>
    </row>
    <row r="379" spans="2:8" ht="15" x14ac:dyDescent="0.2">
      <c r="B379" s="5" t="s">
        <v>385</v>
      </c>
      <c r="C379" s="8">
        <v>0</v>
      </c>
      <c r="D379" s="8">
        <v>0</v>
      </c>
      <c r="E379" s="13" t="str">
        <f t="shared" si="28"/>
        <v/>
      </c>
      <c r="F379" s="13" t="str">
        <f t="shared" si="29"/>
        <v/>
      </c>
      <c r="G379" s="12" t="str">
        <f t="shared" si="30"/>
        <v>0</v>
      </c>
      <c r="H379" s="17" t="str">
        <f t="shared" si="31"/>
        <v/>
      </c>
    </row>
    <row r="380" spans="2:8" ht="30" x14ac:dyDescent="0.2">
      <c r="B380" s="5" t="s">
        <v>386</v>
      </c>
      <c r="C380" s="8">
        <v>0</v>
      </c>
      <c r="D380" s="8">
        <v>0</v>
      </c>
      <c r="E380" s="13" t="str">
        <f t="shared" si="28"/>
        <v/>
      </c>
      <c r="F380" s="13" t="str">
        <f t="shared" si="29"/>
        <v/>
      </c>
      <c r="G380" s="12" t="str">
        <f t="shared" si="30"/>
        <v>0</v>
      </c>
      <c r="H380" s="17" t="str">
        <f t="shared" si="31"/>
        <v/>
      </c>
    </row>
    <row r="381" spans="2:8" ht="30" x14ac:dyDescent="0.2">
      <c r="B381" s="5" t="s">
        <v>387</v>
      </c>
      <c r="C381" s="8">
        <v>0</v>
      </c>
      <c r="D381" s="8">
        <v>0</v>
      </c>
      <c r="E381" s="13" t="str">
        <f t="shared" si="28"/>
        <v/>
      </c>
      <c r="F381" s="13" t="str">
        <f t="shared" si="29"/>
        <v/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0</v>
      </c>
      <c r="D382" s="8">
        <v>0</v>
      </c>
      <c r="E382" s="13" t="str">
        <f t="shared" si="28"/>
        <v/>
      </c>
      <c r="F382" s="13" t="str">
        <f t="shared" si="29"/>
        <v/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0</v>
      </c>
      <c r="D383" s="8">
        <v>0</v>
      </c>
      <c r="E383" s="13" t="str">
        <f t="shared" si="28"/>
        <v/>
      </c>
      <c r="F383" s="13" t="str">
        <f t="shared" si="29"/>
        <v/>
      </c>
      <c r="G383" s="12" t="str">
        <f t="shared" si="30"/>
        <v>0</v>
      </c>
      <c r="H383" s="17" t="str">
        <f t="shared" si="31"/>
        <v/>
      </c>
    </row>
    <row r="384" spans="2:8" ht="15" x14ac:dyDescent="0.2">
      <c r="B384" s="5" t="s">
        <v>389</v>
      </c>
      <c r="C384" s="8">
        <v>0</v>
      </c>
      <c r="D384" s="8">
        <v>0</v>
      </c>
      <c r="E384" s="13" t="str">
        <f t="shared" si="28"/>
        <v/>
      </c>
      <c r="F384" s="13" t="str">
        <f t="shared" si="29"/>
        <v/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0</v>
      </c>
      <c r="D385" s="8">
        <v>0</v>
      </c>
      <c r="E385" s="13" t="str">
        <f t="shared" si="28"/>
        <v/>
      </c>
      <c r="F385" s="13" t="str">
        <f t="shared" si="29"/>
        <v/>
      </c>
      <c r="G385" s="12" t="str">
        <f t="shared" si="30"/>
        <v>0</v>
      </c>
      <c r="H385" s="17" t="str">
        <f t="shared" si="31"/>
        <v/>
      </c>
    </row>
    <row r="386" spans="2:8" ht="15" x14ac:dyDescent="0.2">
      <c r="B386" s="5" t="s">
        <v>482</v>
      </c>
      <c r="C386" s="8">
        <v>0</v>
      </c>
      <c r="D386" s="8">
        <v>0</v>
      </c>
      <c r="E386" s="13" t="str">
        <f t="shared" si="28"/>
        <v/>
      </c>
      <c r="F386" s="13" t="str">
        <f t="shared" si="29"/>
        <v/>
      </c>
      <c r="G386" s="12" t="str">
        <f t="shared" si="30"/>
        <v>0</v>
      </c>
      <c r="H386" s="17" t="str">
        <f t="shared" si="31"/>
        <v/>
      </c>
    </row>
    <row r="387" spans="2:8" ht="15" x14ac:dyDescent="0.2">
      <c r="B387" s="5" t="s">
        <v>145</v>
      </c>
      <c r="C387" s="8">
        <v>0</v>
      </c>
      <c r="D387" s="8">
        <v>0</v>
      </c>
      <c r="E387" s="13" t="str">
        <f t="shared" si="28"/>
        <v/>
      </c>
      <c r="F387" s="13" t="str">
        <f t="shared" si="29"/>
        <v/>
      </c>
      <c r="G387" s="12" t="str">
        <f t="shared" si="30"/>
        <v>0</v>
      </c>
      <c r="H387" s="17" t="str">
        <f t="shared" si="31"/>
        <v/>
      </c>
    </row>
    <row r="388" spans="2:8" ht="15" x14ac:dyDescent="0.2">
      <c r="B388" s="5" t="s">
        <v>390</v>
      </c>
      <c r="C388" s="8">
        <v>0</v>
      </c>
      <c r="D388" s="8">
        <v>1</v>
      </c>
      <c r="E388" s="13" t="str">
        <f t="shared" si="28"/>
        <v/>
      </c>
      <c r="F388" s="13">
        <f t="shared" si="29"/>
        <v>1.1764705882352941E-2</v>
      </c>
      <c r="G388" s="12" t="str">
        <f t="shared" si="30"/>
        <v>0</v>
      </c>
      <c r="H388" s="17" t="str">
        <f t="shared" si="31"/>
        <v/>
      </c>
    </row>
    <row r="389" spans="2:8" ht="15" x14ac:dyDescent="0.2">
      <c r="B389" s="5" t="s">
        <v>144</v>
      </c>
      <c r="C389" s="8">
        <v>0</v>
      </c>
      <c r="D389" s="8">
        <v>0</v>
      </c>
      <c r="E389" s="13" t="str">
        <f t="shared" si="28"/>
        <v/>
      </c>
      <c r="F389" s="13" t="str">
        <f t="shared" si="29"/>
        <v/>
      </c>
      <c r="G389" s="12" t="str">
        <f t="shared" si="30"/>
        <v>0</v>
      </c>
      <c r="H389" s="17" t="str">
        <f t="shared" si="31"/>
        <v/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0</v>
      </c>
      <c r="D391" s="8">
        <v>0</v>
      </c>
      <c r="E391" s="13" t="str">
        <f t="shared" si="28"/>
        <v/>
      </c>
      <c r="F391" s="13" t="str">
        <f t="shared" si="29"/>
        <v/>
      </c>
      <c r="G391" s="12" t="str">
        <f t="shared" si="30"/>
        <v>0</v>
      </c>
      <c r="H391" s="17" t="str">
        <f t="shared" si="31"/>
        <v/>
      </c>
    </row>
    <row r="392" spans="2:8" ht="15" x14ac:dyDescent="0.2">
      <c r="B392" s="5" t="s">
        <v>141</v>
      </c>
      <c r="C392" s="8">
        <v>0</v>
      </c>
      <c r="D392" s="8">
        <v>0</v>
      </c>
      <c r="E392" s="13" t="str">
        <f t="shared" si="28"/>
        <v/>
      </c>
      <c r="F392" s="13" t="str">
        <f t="shared" si="29"/>
        <v/>
      </c>
      <c r="G392" s="12" t="str">
        <f t="shared" si="30"/>
        <v>0</v>
      </c>
      <c r="H392" s="17" t="str">
        <f t="shared" si="31"/>
        <v/>
      </c>
    </row>
    <row r="393" spans="2:8" ht="15" x14ac:dyDescent="0.2">
      <c r="B393" s="5" t="s">
        <v>391</v>
      </c>
      <c r="C393" s="8">
        <v>0</v>
      </c>
      <c r="D393" s="8">
        <v>0</v>
      </c>
      <c r="E393" s="13" t="str">
        <f t="shared" si="28"/>
        <v/>
      </c>
      <c r="F393" s="13" t="str">
        <f t="shared" si="29"/>
        <v/>
      </c>
      <c r="G393" s="12" t="str">
        <f t="shared" si="30"/>
        <v>0</v>
      </c>
      <c r="H393" s="17" t="str">
        <f t="shared" si="31"/>
        <v/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0</v>
      </c>
      <c r="D395" s="8">
        <v>0</v>
      </c>
      <c r="E395" s="13" t="str">
        <f t="shared" si="28"/>
        <v/>
      </c>
      <c r="F395" s="13" t="str">
        <f t="shared" si="29"/>
        <v/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0</v>
      </c>
      <c r="D398" s="8">
        <v>1</v>
      </c>
      <c r="E398" s="13" t="str">
        <f t="shared" si="28"/>
        <v/>
      </c>
      <c r="F398" s="13">
        <f t="shared" si="29"/>
        <v>1.1764705882352941E-2</v>
      </c>
      <c r="G398" s="12" t="str">
        <f t="shared" si="30"/>
        <v>0</v>
      </c>
      <c r="H398" s="17" t="str">
        <f t="shared" si="31"/>
        <v/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0</v>
      </c>
      <c r="D400" s="8">
        <v>0</v>
      </c>
      <c r="E400" s="13" t="str">
        <f t="shared" si="28"/>
        <v/>
      </c>
      <c r="F400" s="13" t="str">
        <f t="shared" si="29"/>
        <v/>
      </c>
      <c r="G400" s="12" t="str">
        <f t="shared" si="30"/>
        <v>0</v>
      </c>
      <c r="H400" s="17" t="str">
        <f t="shared" si="31"/>
        <v/>
      </c>
    </row>
    <row r="401" spans="2:8" ht="15" x14ac:dyDescent="0.2">
      <c r="B401" s="5" t="s">
        <v>393</v>
      </c>
      <c r="C401" s="8">
        <v>0</v>
      </c>
      <c r="D401" s="8">
        <v>0</v>
      </c>
      <c r="E401" s="13" t="str">
        <f t="shared" si="28"/>
        <v/>
      </c>
      <c r="F401" s="13" t="str">
        <f t="shared" si="29"/>
        <v/>
      </c>
      <c r="G401" s="12" t="str">
        <f t="shared" si="30"/>
        <v>0</v>
      </c>
      <c r="H401" s="17" t="str">
        <f t="shared" si="31"/>
        <v/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0</v>
      </c>
      <c r="D403" s="8">
        <v>2</v>
      </c>
      <c r="E403" s="13" t="str">
        <f t="shared" si="28"/>
        <v/>
      </c>
      <c r="F403" s="13">
        <f t="shared" si="29"/>
        <v>2.3529411764705882E-2</v>
      </c>
      <c r="G403" s="12" t="str">
        <f t="shared" si="30"/>
        <v>0</v>
      </c>
      <c r="H403" s="17" t="str">
        <f t="shared" si="31"/>
        <v/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0</v>
      </c>
      <c r="D405" s="8">
        <v>0</v>
      </c>
      <c r="E405" s="13" t="str">
        <f t="shared" si="28"/>
        <v/>
      </c>
      <c r="F405" s="13" t="str">
        <f t="shared" si="29"/>
        <v/>
      </c>
      <c r="G405" s="12" t="str">
        <f t="shared" si="30"/>
        <v>0</v>
      </c>
      <c r="H405" s="17" t="str">
        <f t="shared" si="31"/>
        <v/>
      </c>
    </row>
    <row r="406" spans="2:8" ht="15" x14ac:dyDescent="0.2">
      <c r="B406" s="5" t="s">
        <v>398</v>
      </c>
      <c r="C406" s="8">
        <v>0</v>
      </c>
      <c r="D406" s="8">
        <v>2</v>
      </c>
      <c r="E406" s="13" t="str">
        <f t="shared" si="28"/>
        <v/>
      </c>
      <c r="F406" s="13">
        <f t="shared" si="29"/>
        <v>2.3529411764705882E-2</v>
      </c>
      <c r="G406" s="12" t="str">
        <f t="shared" si="30"/>
        <v>0</v>
      </c>
      <c r="H406" s="17" t="str">
        <f t="shared" si="31"/>
        <v/>
      </c>
    </row>
    <row r="407" spans="2:8" ht="15" x14ac:dyDescent="0.2">
      <c r="B407" s="5" t="s">
        <v>399</v>
      </c>
      <c r="C407" s="8">
        <v>0</v>
      </c>
      <c r="D407" s="8">
        <v>0</v>
      </c>
      <c r="E407" s="13" t="str">
        <f t="shared" si="28"/>
        <v/>
      </c>
      <c r="F407" s="13" t="str">
        <f t="shared" si="29"/>
        <v/>
      </c>
      <c r="G407" s="12" t="str">
        <f t="shared" si="30"/>
        <v>0</v>
      </c>
      <c r="H407" s="17" t="str">
        <f t="shared" si="31"/>
        <v/>
      </c>
    </row>
    <row r="408" spans="2:8" ht="15" x14ac:dyDescent="0.2">
      <c r="B408" s="5" t="s">
        <v>400</v>
      </c>
      <c r="C408" s="8">
        <v>1</v>
      </c>
      <c r="D408" s="8">
        <v>0</v>
      </c>
      <c r="E408" s="13">
        <f t="shared" si="28"/>
        <v>8.4745762711864406E-3</v>
      </c>
      <c r="F408" s="13" t="str">
        <f t="shared" si="29"/>
        <v/>
      </c>
      <c r="G408" s="12" t="str">
        <f t="shared" si="30"/>
        <v>0</v>
      </c>
      <c r="H408" s="17">
        <f t="shared" si="31"/>
        <v>0</v>
      </c>
    </row>
    <row r="409" spans="2:8" ht="15" x14ac:dyDescent="0.2">
      <c r="B409" s="5" t="s">
        <v>140</v>
      </c>
      <c r="C409" s="8">
        <v>0</v>
      </c>
      <c r="D409" s="8">
        <v>0</v>
      </c>
      <c r="E409" s="13" t="str">
        <f t="shared" si="28"/>
        <v/>
      </c>
      <c r="F409" s="13" t="str">
        <f t="shared" si="29"/>
        <v/>
      </c>
      <c r="G409" s="12" t="str">
        <f t="shared" si="30"/>
        <v>0</v>
      </c>
      <c r="H409" s="17" t="str">
        <f t="shared" si="31"/>
        <v/>
      </c>
    </row>
    <row r="410" spans="2:8" ht="15" x14ac:dyDescent="0.2">
      <c r="B410" s="5" t="s">
        <v>401</v>
      </c>
      <c r="C410" s="8">
        <v>0</v>
      </c>
      <c r="D410" s="8">
        <v>1</v>
      </c>
      <c r="E410" s="13" t="str">
        <f t="shared" si="28"/>
        <v/>
      </c>
      <c r="F410" s="13">
        <f t="shared" si="29"/>
        <v>1.1764705882352941E-2</v>
      </c>
      <c r="G410" s="12" t="str">
        <f t="shared" si="30"/>
        <v>0</v>
      </c>
      <c r="H410" s="17" t="str">
        <f t="shared" si="31"/>
        <v/>
      </c>
    </row>
    <row r="411" spans="2:8" ht="15" x14ac:dyDescent="0.2">
      <c r="B411" s="5" t="s">
        <v>402</v>
      </c>
      <c r="C411" s="8">
        <v>0</v>
      </c>
      <c r="D411" s="8">
        <v>0</v>
      </c>
      <c r="E411" s="13" t="str">
        <f t="shared" si="28"/>
        <v/>
      </c>
      <c r="F411" s="13" t="str">
        <f t="shared" si="29"/>
        <v/>
      </c>
      <c r="G411" s="12" t="str">
        <f t="shared" si="30"/>
        <v>0</v>
      </c>
      <c r="H411" s="17" t="str">
        <f t="shared" si="31"/>
        <v/>
      </c>
    </row>
    <row r="412" spans="2:8" ht="15" x14ac:dyDescent="0.2">
      <c r="B412" s="5" t="s">
        <v>403</v>
      </c>
      <c r="C412" s="8">
        <v>0</v>
      </c>
      <c r="D412" s="8">
        <v>1</v>
      </c>
      <c r="E412" s="13" t="str">
        <f t="shared" si="28"/>
        <v/>
      </c>
      <c r="F412" s="13">
        <f t="shared" si="29"/>
        <v>1.1764705882352941E-2</v>
      </c>
      <c r="G412" s="12" t="str">
        <f t="shared" si="30"/>
        <v>0</v>
      </c>
      <c r="H412" s="17" t="str">
        <f t="shared" si="31"/>
        <v/>
      </c>
    </row>
    <row r="413" spans="2:8" ht="15" x14ac:dyDescent="0.2">
      <c r="B413" s="5" t="s">
        <v>404</v>
      </c>
      <c r="C413" s="8">
        <v>0</v>
      </c>
      <c r="D413" s="8">
        <v>0</v>
      </c>
      <c r="E413" s="13" t="str">
        <f t="shared" si="28"/>
        <v/>
      </c>
      <c r="F413" s="13" t="str">
        <f t="shared" si="29"/>
        <v/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0</v>
      </c>
      <c r="D414" s="8">
        <v>0</v>
      </c>
      <c r="E414" s="13" t="str">
        <f t="shared" si="28"/>
        <v/>
      </c>
      <c r="F414" s="13" t="str">
        <f t="shared" si="29"/>
        <v/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0</v>
      </c>
      <c r="D416" s="8">
        <v>0</v>
      </c>
      <c r="E416" s="13" t="str">
        <f t="shared" si="28"/>
        <v/>
      </c>
      <c r="F416" s="13" t="str">
        <f t="shared" si="29"/>
        <v/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0</v>
      </c>
      <c r="D419" s="8">
        <v>0</v>
      </c>
      <c r="E419" s="13" t="str">
        <f t="shared" si="28"/>
        <v/>
      </c>
      <c r="F419" s="13" t="str">
        <f t="shared" si="29"/>
        <v/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0</v>
      </c>
      <c r="D420" s="8">
        <v>0</v>
      </c>
      <c r="E420" s="13" t="str">
        <f t="shared" si="28"/>
        <v/>
      </c>
      <c r="F420" s="13" t="str">
        <f t="shared" si="29"/>
        <v/>
      </c>
      <c r="G420" s="12" t="str">
        <f t="shared" si="30"/>
        <v>0</v>
      </c>
      <c r="H420" s="17" t="str">
        <f t="shared" si="31"/>
        <v/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0</v>
      </c>
      <c r="D422" s="8">
        <v>1</v>
      </c>
      <c r="E422" s="13" t="str">
        <f t="shared" si="28"/>
        <v/>
      </c>
      <c r="F422" s="13">
        <f t="shared" si="29"/>
        <v>1.1764705882352941E-2</v>
      </c>
      <c r="G422" s="12" t="str">
        <f t="shared" si="30"/>
        <v>0</v>
      </c>
      <c r="H422" s="17" t="str">
        <f t="shared" si="31"/>
        <v/>
      </c>
    </row>
    <row r="423" spans="2:8" ht="15" x14ac:dyDescent="0.2">
      <c r="B423" s="5" t="s">
        <v>411</v>
      </c>
      <c r="C423" s="8">
        <v>0</v>
      </c>
      <c r="D423" s="8">
        <v>0</v>
      </c>
      <c r="E423" s="13" t="str">
        <f t="shared" si="28"/>
        <v/>
      </c>
      <c r="F423" s="13" t="str">
        <f t="shared" si="29"/>
        <v/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0</v>
      </c>
      <c r="E429" s="13" t="str">
        <f t="shared" si="32"/>
        <v/>
      </c>
      <c r="F429" s="13" t="str">
        <f t="shared" si="33"/>
        <v/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0</v>
      </c>
      <c r="D430" s="8">
        <v>0</v>
      </c>
      <c r="E430" s="13" t="str">
        <f t="shared" si="32"/>
        <v/>
      </c>
      <c r="F430" s="13" t="str">
        <f t="shared" si="33"/>
        <v/>
      </c>
      <c r="G430" s="12" t="str">
        <f t="shared" si="34"/>
        <v>0</v>
      </c>
      <c r="H430" s="17" t="str">
        <f t="shared" si="35"/>
        <v/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0</v>
      </c>
      <c r="D432" s="8">
        <v>0</v>
      </c>
      <c r="E432" s="13" t="str">
        <f t="shared" si="32"/>
        <v/>
      </c>
      <c r="F432" s="13" t="str">
        <f t="shared" si="33"/>
        <v/>
      </c>
      <c r="G432" s="12" t="str">
        <f t="shared" si="34"/>
        <v>0</v>
      </c>
      <c r="H432" s="17" t="str">
        <f t="shared" si="35"/>
        <v/>
      </c>
    </row>
    <row r="433" spans="2:8" ht="15" x14ac:dyDescent="0.2">
      <c r="B433" s="5" t="s">
        <v>163</v>
      </c>
      <c r="C433" s="8">
        <v>0</v>
      </c>
      <c r="D433" s="8">
        <v>0</v>
      </c>
      <c r="E433" s="13" t="str">
        <f t="shared" si="32"/>
        <v/>
      </c>
      <c r="F433" s="13" t="str">
        <f t="shared" si="33"/>
        <v/>
      </c>
      <c r="G433" s="12" t="str">
        <f t="shared" si="34"/>
        <v>0</v>
      </c>
      <c r="H433" s="17" t="str">
        <f t="shared" si="35"/>
        <v/>
      </c>
    </row>
    <row r="434" spans="2:8" ht="30" x14ac:dyDescent="0.2">
      <c r="B434" s="5" t="s">
        <v>419</v>
      </c>
      <c r="C434" s="8">
        <v>0</v>
      </c>
      <c r="D434" s="8">
        <v>0</v>
      </c>
      <c r="E434" s="13" t="str">
        <f t="shared" si="32"/>
        <v/>
      </c>
      <c r="F434" s="13" t="str">
        <f t="shared" si="33"/>
        <v/>
      </c>
      <c r="G434" s="12" t="str">
        <f t="shared" si="34"/>
        <v>0</v>
      </c>
      <c r="H434" s="17" t="str">
        <f t="shared" si="35"/>
        <v/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0</v>
      </c>
      <c r="D437" s="8">
        <v>0</v>
      </c>
      <c r="E437" s="13" t="str">
        <f t="shared" si="32"/>
        <v/>
      </c>
      <c r="F437" s="13" t="str">
        <f t="shared" si="33"/>
        <v/>
      </c>
      <c r="G437" s="12" t="str">
        <f t="shared" si="34"/>
        <v>0</v>
      </c>
      <c r="H437" s="17" t="str">
        <f t="shared" si="35"/>
        <v/>
      </c>
    </row>
    <row r="438" spans="2:8" ht="15" x14ac:dyDescent="0.2">
      <c r="B438" s="5" t="s">
        <v>156</v>
      </c>
      <c r="C438" s="8">
        <v>0</v>
      </c>
      <c r="D438" s="8">
        <v>0</v>
      </c>
      <c r="E438" s="13" t="str">
        <f t="shared" si="32"/>
        <v/>
      </c>
      <c r="F438" s="13" t="str">
        <f t="shared" si="33"/>
        <v/>
      </c>
      <c r="G438" s="12" t="str">
        <f t="shared" si="34"/>
        <v>0</v>
      </c>
      <c r="H438" s="17" t="str">
        <f t="shared" si="35"/>
        <v/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0</v>
      </c>
      <c r="E441" s="13" t="str">
        <f t="shared" si="32"/>
        <v/>
      </c>
      <c r="F441" s="13" t="str">
        <f t="shared" si="33"/>
        <v/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0</v>
      </c>
      <c r="D442" s="8">
        <v>1</v>
      </c>
      <c r="E442" s="13" t="str">
        <f t="shared" si="32"/>
        <v/>
      </c>
      <c r="F442" s="13">
        <f t="shared" si="33"/>
        <v>1.1764705882352941E-2</v>
      </c>
      <c r="G442" s="12" t="str">
        <f t="shared" si="34"/>
        <v>0</v>
      </c>
      <c r="H442" s="17" t="str">
        <f t="shared" si="35"/>
        <v/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0</v>
      </c>
      <c r="E449" s="13" t="str">
        <f t="shared" si="32"/>
        <v/>
      </c>
      <c r="F449" s="13" t="str">
        <f t="shared" si="33"/>
        <v/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0</v>
      </c>
      <c r="E454" s="13" t="str">
        <f t="shared" si="32"/>
        <v/>
      </c>
      <c r="F454" s="13" t="str">
        <f t="shared" si="33"/>
        <v/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0</v>
      </c>
      <c r="E455" s="13" t="str">
        <f t="shared" si="32"/>
        <v/>
      </c>
      <c r="F455" s="13" t="str">
        <f t="shared" si="33"/>
        <v/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0</v>
      </c>
      <c r="D456" s="8">
        <v>0</v>
      </c>
      <c r="E456" s="13" t="str">
        <f t="shared" si="32"/>
        <v/>
      </c>
      <c r="F456" s="13" t="str">
        <f t="shared" si="33"/>
        <v/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0</v>
      </c>
      <c r="D458" s="8">
        <v>0</v>
      </c>
      <c r="E458" s="13" t="str">
        <f t="shared" si="32"/>
        <v/>
      </c>
      <c r="F458" s="13" t="str">
        <f t="shared" si="33"/>
        <v/>
      </c>
      <c r="G458" s="12" t="str">
        <f t="shared" si="34"/>
        <v>0</v>
      </c>
      <c r="H458" s="17" t="str">
        <f t="shared" si="35"/>
        <v/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0</v>
      </c>
      <c r="D460" s="8">
        <v>2</v>
      </c>
      <c r="E460" s="13" t="str">
        <f t="shared" si="32"/>
        <v/>
      </c>
      <c r="F460" s="13">
        <f t="shared" si="33"/>
        <v>2.3529411764705882E-2</v>
      </c>
      <c r="G460" s="12" t="str">
        <f t="shared" si="34"/>
        <v>0</v>
      </c>
      <c r="H460" s="17" t="str">
        <f t="shared" si="35"/>
        <v/>
      </c>
    </row>
    <row r="461" spans="2:8" ht="30" x14ac:dyDescent="0.2">
      <c r="B461" s="5" t="s">
        <v>174</v>
      </c>
      <c r="C461" s="8">
        <v>0</v>
      </c>
      <c r="D461" s="8">
        <v>0</v>
      </c>
      <c r="E461" s="13" t="str">
        <f t="shared" si="32"/>
        <v/>
      </c>
      <c r="F461" s="13" t="str">
        <f t="shared" si="33"/>
        <v/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0</v>
      </c>
      <c r="D463" s="8">
        <v>0</v>
      </c>
      <c r="E463" s="13" t="str">
        <f t="shared" si="32"/>
        <v/>
      </c>
      <c r="F463" s="13" t="str">
        <f t="shared" si="33"/>
        <v/>
      </c>
      <c r="G463" s="12" t="str">
        <f t="shared" si="34"/>
        <v>0</v>
      </c>
      <c r="H463" s="17" t="str">
        <f t="shared" si="35"/>
        <v/>
      </c>
    </row>
    <row r="464" spans="2:8" ht="15" x14ac:dyDescent="0.2">
      <c r="B464" s="5" t="s">
        <v>485</v>
      </c>
      <c r="C464" s="8">
        <v>0</v>
      </c>
      <c r="D464" s="8">
        <v>0</v>
      </c>
      <c r="E464" s="13" t="str">
        <f t="shared" si="32"/>
        <v/>
      </c>
      <c r="F464" s="13" t="str">
        <f t="shared" si="33"/>
        <v/>
      </c>
      <c r="G464" s="12" t="str">
        <f t="shared" si="34"/>
        <v>0</v>
      </c>
      <c r="H464" s="17" t="str">
        <f t="shared" si="35"/>
        <v/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0</v>
      </c>
      <c r="D466" s="8">
        <v>0</v>
      </c>
      <c r="E466" s="13" t="str">
        <f t="shared" si="32"/>
        <v/>
      </c>
      <c r="F466" s="13" t="str">
        <f t="shared" si="33"/>
        <v/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0</v>
      </c>
      <c r="D467" s="8">
        <v>0</v>
      </c>
      <c r="E467" s="13" t="str">
        <f t="shared" si="32"/>
        <v/>
      </c>
      <c r="F467" s="13" t="str">
        <f t="shared" si="33"/>
        <v/>
      </c>
      <c r="G467" s="12" t="str">
        <f t="shared" si="34"/>
        <v>0</v>
      </c>
      <c r="H467" s="17" t="str">
        <f t="shared" si="35"/>
        <v/>
      </c>
    </row>
    <row r="468" spans="2:8" ht="15" x14ac:dyDescent="0.2">
      <c r="B468" s="5" t="s">
        <v>183</v>
      </c>
      <c r="C468" s="8">
        <v>0</v>
      </c>
      <c r="D468" s="8">
        <v>0</v>
      </c>
      <c r="E468" s="13" t="str">
        <f t="shared" si="32"/>
        <v/>
      </c>
      <c r="F468" s="13" t="str">
        <f t="shared" si="33"/>
        <v/>
      </c>
      <c r="G468" s="12" t="str">
        <f t="shared" si="34"/>
        <v>0</v>
      </c>
      <c r="H468" s="17" t="str">
        <f t="shared" si="35"/>
        <v/>
      </c>
    </row>
    <row r="469" spans="2:8" ht="15" x14ac:dyDescent="0.2">
      <c r="B469" s="5" t="s">
        <v>176</v>
      </c>
      <c r="C469" s="8">
        <v>0</v>
      </c>
      <c r="D469" s="8">
        <v>1</v>
      </c>
      <c r="E469" s="13" t="str">
        <f t="shared" si="32"/>
        <v/>
      </c>
      <c r="F469" s="13">
        <f t="shared" si="33"/>
        <v>1.1764705882352941E-2</v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0</v>
      </c>
      <c r="D473" s="8">
        <v>0</v>
      </c>
      <c r="E473" s="13" t="str">
        <f t="shared" si="32"/>
        <v/>
      </c>
      <c r="F473" s="13" t="str">
        <f t="shared" si="33"/>
        <v/>
      </c>
      <c r="G473" s="12" t="str">
        <f t="shared" si="34"/>
        <v>0</v>
      </c>
      <c r="H473" s="17" t="str">
        <f t="shared" si="35"/>
        <v/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0</v>
      </c>
      <c r="D475" s="8">
        <v>0</v>
      </c>
      <c r="E475" s="13" t="str">
        <f t="shared" si="32"/>
        <v/>
      </c>
      <c r="F475" s="13" t="str">
        <f t="shared" si="33"/>
        <v/>
      </c>
      <c r="G475" s="12" t="str">
        <f t="shared" si="34"/>
        <v>0</v>
      </c>
      <c r="H475" s="17" t="str">
        <f t="shared" si="35"/>
        <v/>
      </c>
    </row>
    <row r="476" spans="2:8" ht="30" x14ac:dyDescent="0.2">
      <c r="B476" s="5" t="s">
        <v>439</v>
      </c>
      <c r="C476" s="8">
        <v>0</v>
      </c>
      <c r="D476" s="8">
        <v>0</v>
      </c>
      <c r="E476" s="13" t="str">
        <f t="shared" si="32"/>
        <v/>
      </c>
      <c r="F476" s="13" t="str">
        <f t="shared" si="33"/>
        <v/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0</v>
      </c>
      <c r="D478" s="8">
        <v>0</v>
      </c>
      <c r="E478" s="13" t="str">
        <f t="shared" si="32"/>
        <v/>
      </c>
      <c r="F478" s="13" t="str">
        <f t="shared" si="33"/>
        <v/>
      </c>
      <c r="G478" s="12" t="str">
        <f t="shared" si="34"/>
        <v>0</v>
      </c>
      <c r="H478" s="17" t="str">
        <f t="shared" si="35"/>
        <v/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0</v>
      </c>
      <c r="D480" s="8">
        <v>0</v>
      </c>
      <c r="E480" s="13" t="str">
        <f t="shared" si="32"/>
        <v/>
      </c>
      <c r="F480" s="13" t="str">
        <f t="shared" si="33"/>
        <v/>
      </c>
      <c r="G480" s="12" t="str">
        <f t="shared" si="34"/>
        <v>0</v>
      </c>
      <c r="H480" s="17" t="str">
        <f t="shared" si="35"/>
        <v/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0</v>
      </c>
      <c r="D483" s="8">
        <v>0</v>
      </c>
      <c r="E483" s="13" t="str">
        <f t="shared" si="32"/>
        <v/>
      </c>
      <c r="F483" s="13" t="str">
        <f t="shared" si="33"/>
        <v/>
      </c>
      <c r="G483" s="12" t="str">
        <f t="shared" si="34"/>
        <v>0</v>
      </c>
      <c r="H483" s="17" t="str">
        <f t="shared" si="35"/>
        <v/>
      </c>
    </row>
    <row r="484" spans="2:8" ht="30" x14ac:dyDescent="0.2">
      <c r="B484" s="5" t="s">
        <v>185</v>
      </c>
      <c r="C484" s="8">
        <v>0</v>
      </c>
      <c r="D484" s="8">
        <v>2</v>
      </c>
      <c r="E484" s="13" t="str">
        <f t="shared" si="32"/>
        <v/>
      </c>
      <c r="F484" s="13">
        <f t="shared" si="33"/>
        <v>2.3529411764705882E-2</v>
      </c>
      <c r="G484" s="12" t="str">
        <f t="shared" si="34"/>
        <v>0</v>
      </c>
      <c r="H484" s="17" t="str">
        <f t="shared" si="35"/>
        <v/>
      </c>
    </row>
    <row r="485" spans="2:8" ht="15" x14ac:dyDescent="0.2">
      <c r="B485" s="5" t="s">
        <v>444</v>
      </c>
      <c r="C485" s="8">
        <v>0</v>
      </c>
      <c r="D485" s="8">
        <v>1</v>
      </c>
      <c r="E485" s="13" t="str">
        <f t="shared" si="32"/>
        <v/>
      </c>
      <c r="F485" s="13">
        <f t="shared" si="33"/>
        <v>1.1764705882352941E-2</v>
      </c>
      <c r="G485" s="12" t="str">
        <f t="shared" si="34"/>
        <v>0</v>
      </c>
      <c r="H485" s="17" t="str">
        <f t="shared" si="35"/>
        <v/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5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5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13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0</v>
      </c>
      <c r="D491" s="8">
        <v>6</v>
      </c>
      <c r="E491" s="13" t="str">
        <f t="shared" si="36"/>
        <v/>
      </c>
      <c r="F491" s="13">
        <f t="shared" si="37"/>
        <v>7.0588235294117646E-2</v>
      </c>
      <c r="G491" s="12" t="str">
        <f t="shared" si="38"/>
        <v>0</v>
      </c>
      <c r="H491" s="17" t="str">
        <f t="shared" si="39"/>
        <v/>
      </c>
    </row>
    <row r="492" spans="2:8" ht="25.5" customHeight="1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3.5" customHeight="1" x14ac:dyDescent="0.2">
      <c r="B493" s="5" t="s">
        <v>448</v>
      </c>
      <c r="C493" s="8">
        <v>0</v>
      </c>
      <c r="D493" s="8">
        <v>0</v>
      </c>
      <c r="E493" s="13" t="str">
        <f t="shared" si="36"/>
        <v/>
      </c>
      <c r="F493" s="13" t="str">
        <f t="shared" si="37"/>
        <v/>
      </c>
      <c r="G493" s="12" t="str">
        <f t="shared" si="38"/>
        <v>0</v>
      </c>
      <c r="H493" s="17" t="str">
        <f t="shared" si="39"/>
        <v/>
      </c>
    </row>
    <row r="494" spans="2:8" ht="15" x14ac:dyDescent="0.2">
      <c r="B494" s="5" t="s">
        <v>449</v>
      </c>
      <c r="C494" s="8">
        <v>0</v>
      </c>
      <c r="D494" s="8">
        <v>0</v>
      </c>
      <c r="E494" s="13" t="str">
        <f t="shared" si="36"/>
        <v/>
      </c>
      <c r="F494" s="13" t="str">
        <f t="shared" si="37"/>
        <v/>
      </c>
      <c r="G494" s="12" t="str">
        <f t="shared" si="38"/>
        <v>0</v>
      </c>
      <c r="H494" s="17" t="str">
        <f t="shared" si="39"/>
        <v/>
      </c>
    </row>
    <row r="495" spans="2:8" ht="15" x14ac:dyDescent="0.2">
      <c r="B495" s="5" t="s">
        <v>450</v>
      </c>
      <c r="C495" s="8">
        <v>0</v>
      </c>
      <c r="D495" s="8">
        <v>0</v>
      </c>
      <c r="E495" s="13" t="str">
        <f t="shared" si="36"/>
        <v/>
      </c>
      <c r="F495" s="13" t="str">
        <f t="shared" si="37"/>
        <v/>
      </c>
      <c r="G495" s="12" t="str">
        <f t="shared" si="38"/>
        <v>0</v>
      </c>
      <c r="H495" s="17" t="str">
        <f t="shared" si="39"/>
        <v/>
      </c>
    </row>
    <row r="496" spans="2:8" ht="15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3.5" customHeight="1" x14ac:dyDescent="0.2">
      <c r="B497" s="5" t="s">
        <v>452</v>
      </c>
      <c r="C497" s="8">
        <v>0</v>
      </c>
      <c r="D497" s="8">
        <v>0</v>
      </c>
      <c r="E497" s="13" t="str">
        <f t="shared" si="36"/>
        <v/>
      </c>
      <c r="F497" s="13" t="str">
        <f t="shared" si="37"/>
        <v/>
      </c>
      <c r="G497" s="12" t="str">
        <f t="shared" si="38"/>
        <v>0</v>
      </c>
      <c r="H497" s="17" t="str">
        <f t="shared" si="39"/>
        <v/>
      </c>
    </row>
    <row r="498" spans="2:8" s="4" customFormat="1" ht="26.25" customHeight="1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3.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s="4" customFormat="1" ht="26.25" customHeight="1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s="4" customFormat="1" ht="26.25" customHeight="1" x14ac:dyDescent="0.2">
      <c r="B505" s="42" t="s">
        <v>531</v>
      </c>
      <c r="C505" s="40">
        <f>SUM(C506:C530)</f>
        <v>2</v>
      </c>
      <c r="D505" s="40">
        <f>SUM(D506:D530)</f>
        <v>4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1</v>
      </c>
      <c r="H505" s="39">
        <f>+IF(OR(AND(E505=""),(G505="")),"",E505*G505)</f>
        <v>1</v>
      </c>
    </row>
    <row r="506" spans="2:8" ht="15" x14ac:dyDescent="0.2">
      <c r="B506" s="5" t="s">
        <v>455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188</v>
      </c>
      <c r="C507" s="8">
        <v>2</v>
      </c>
      <c r="D507" s="8">
        <v>1</v>
      </c>
      <c r="E507" s="13">
        <f t="shared" ref="E507:E530" si="40">+IF(C507=0,"",C507/C$505)</f>
        <v>1</v>
      </c>
      <c r="F507" s="13">
        <f t="shared" ref="F507:F530" si="41">+IF(D507=0,"",D507/D$505)</f>
        <v>0.25</v>
      </c>
      <c r="G507" s="12">
        <f t="shared" ref="G507:G530" si="42">+IF(OR(AND(D507=0),(C507=0)),"0",((D507-C507)/C507))</f>
        <v>-0.5</v>
      </c>
      <c r="H507" s="17">
        <f t="shared" ref="H507:H530" si="43">+IF(OR(AND(E507=""),(G507="")),"",E507*G507)</f>
        <v>-0.5</v>
      </c>
    </row>
    <row r="508" spans="2:8" ht="15" x14ac:dyDescent="0.2">
      <c r="B508" s="5" t="s">
        <v>456</v>
      </c>
      <c r="C508" s="8">
        <v>0</v>
      </c>
      <c r="D508" s="8">
        <v>1</v>
      </c>
      <c r="E508" s="13" t="str">
        <f t="shared" si="40"/>
        <v/>
      </c>
      <c r="F508" s="13">
        <f t="shared" si="41"/>
        <v>0.25</v>
      </c>
      <c r="G508" s="12" t="str">
        <f t="shared" si="42"/>
        <v>0</v>
      </c>
      <c r="H508" s="17" t="str">
        <f t="shared" si="43"/>
        <v/>
      </c>
    </row>
    <row r="509" spans="2:8" ht="15" x14ac:dyDescent="0.2">
      <c r="B509" s="5" t="s">
        <v>457</v>
      </c>
      <c r="C509" s="8">
        <v>0</v>
      </c>
      <c r="D509" s="8">
        <v>0</v>
      </c>
      <c r="E509" s="13" t="str">
        <f t="shared" si="40"/>
        <v/>
      </c>
      <c r="F509" s="13" t="str">
        <f t="shared" si="41"/>
        <v/>
      </c>
      <c r="G509" s="12" t="str">
        <f t="shared" si="42"/>
        <v>0</v>
      </c>
      <c r="H509" s="17" t="str">
        <f t="shared" si="43"/>
        <v/>
      </c>
    </row>
    <row r="510" spans="2:8" ht="15" x14ac:dyDescent="0.2">
      <c r="B510" s="5" t="s">
        <v>189</v>
      </c>
      <c r="C510" s="8">
        <v>0</v>
      </c>
      <c r="D510" s="8">
        <v>0</v>
      </c>
      <c r="E510" s="13" t="str">
        <f t="shared" si="40"/>
        <v/>
      </c>
      <c r="F510" s="13" t="str">
        <f t="shared" si="41"/>
        <v/>
      </c>
      <c r="G510" s="12" t="str">
        <f t="shared" si="42"/>
        <v>0</v>
      </c>
      <c r="H510" s="17" t="str">
        <f t="shared" si="43"/>
        <v/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0</v>
      </c>
      <c r="D512" s="8">
        <v>0</v>
      </c>
      <c r="E512" s="13" t="str">
        <f t="shared" si="40"/>
        <v/>
      </c>
      <c r="F512" s="13" t="str">
        <f t="shared" si="41"/>
        <v/>
      </c>
      <c r="G512" s="12" t="str">
        <f t="shared" si="42"/>
        <v>0</v>
      </c>
      <c r="H512" s="17" t="str">
        <f t="shared" si="43"/>
        <v/>
      </c>
    </row>
    <row r="513" spans="2:8" ht="15" x14ac:dyDescent="0.2">
      <c r="B513" s="5" t="s">
        <v>458</v>
      </c>
      <c r="C513" s="8">
        <v>0</v>
      </c>
      <c r="D513" s="8">
        <v>0</v>
      </c>
      <c r="E513" s="13" t="str">
        <f t="shared" si="40"/>
        <v/>
      </c>
      <c r="F513" s="13" t="str">
        <f t="shared" si="41"/>
        <v/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0</v>
      </c>
      <c r="D514" s="8">
        <v>0</v>
      </c>
      <c r="E514" s="13" t="str">
        <f t="shared" si="40"/>
        <v/>
      </c>
      <c r="F514" s="13" t="str">
        <f t="shared" si="41"/>
        <v/>
      </c>
      <c r="G514" s="12" t="str">
        <f t="shared" si="42"/>
        <v>0</v>
      </c>
      <c r="H514" s="17" t="str">
        <f t="shared" si="43"/>
        <v/>
      </c>
    </row>
    <row r="515" spans="2:8" ht="15" x14ac:dyDescent="0.2">
      <c r="B515" s="5" t="s">
        <v>488</v>
      </c>
      <c r="C515" s="8">
        <v>0</v>
      </c>
      <c r="D515" s="8">
        <v>0</v>
      </c>
      <c r="E515" s="13" t="str">
        <f t="shared" si="40"/>
        <v/>
      </c>
      <c r="F515" s="13" t="str">
        <f t="shared" si="41"/>
        <v/>
      </c>
      <c r="G515" s="12" t="str">
        <f t="shared" si="42"/>
        <v>0</v>
      </c>
      <c r="H515" s="17" t="str">
        <f t="shared" si="43"/>
        <v/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0</v>
      </c>
      <c r="D517" s="8">
        <v>0</v>
      </c>
      <c r="E517" s="13" t="str">
        <f t="shared" si="40"/>
        <v/>
      </c>
      <c r="F517" s="13" t="str">
        <f t="shared" si="41"/>
        <v/>
      </c>
      <c r="G517" s="12" t="str">
        <f t="shared" si="42"/>
        <v>0</v>
      </c>
      <c r="H517" s="17" t="str">
        <f t="shared" si="43"/>
        <v/>
      </c>
    </row>
    <row r="518" spans="2:8" ht="15" x14ac:dyDescent="0.2">
      <c r="B518" s="5" t="s">
        <v>191</v>
      </c>
      <c r="C518" s="8">
        <v>0</v>
      </c>
      <c r="D518" s="8">
        <v>0</v>
      </c>
      <c r="E518" s="13" t="str">
        <f t="shared" si="40"/>
        <v/>
      </c>
      <c r="F518" s="13" t="str">
        <f t="shared" si="41"/>
        <v/>
      </c>
      <c r="G518" s="12" t="str">
        <f t="shared" si="42"/>
        <v>0</v>
      </c>
      <c r="H518" s="17" t="str">
        <f t="shared" si="43"/>
        <v/>
      </c>
    </row>
    <row r="519" spans="2:8" ht="15" x14ac:dyDescent="0.2">
      <c r="B519" s="5" t="s">
        <v>193</v>
      </c>
      <c r="C519" s="8">
        <v>0</v>
      </c>
      <c r="D519" s="8">
        <v>0</v>
      </c>
      <c r="E519" s="13" t="str">
        <f t="shared" si="40"/>
        <v/>
      </c>
      <c r="F519" s="13" t="str">
        <f t="shared" si="41"/>
        <v/>
      </c>
      <c r="G519" s="12" t="str">
        <f t="shared" si="42"/>
        <v>0</v>
      </c>
      <c r="H519" s="17" t="str">
        <f t="shared" si="43"/>
        <v/>
      </c>
    </row>
    <row r="520" spans="2:8" ht="15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5" x14ac:dyDescent="0.2">
      <c r="B521" s="5" t="s">
        <v>462</v>
      </c>
      <c r="C521" s="8">
        <v>0</v>
      </c>
      <c r="D521" s="8">
        <v>0</v>
      </c>
      <c r="E521" s="13" t="str">
        <f t="shared" si="40"/>
        <v/>
      </c>
      <c r="F521" s="13" t="str">
        <f t="shared" si="41"/>
        <v/>
      </c>
      <c r="G521" s="12" t="str">
        <f t="shared" si="42"/>
        <v>0</v>
      </c>
      <c r="H521" s="17" t="str">
        <f t="shared" si="43"/>
        <v/>
      </c>
    </row>
    <row r="522" spans="2:8" ht="13.5" customHeight="1" x14ac:dyDescent="0.2">
      <c r="B522" s="5" t="s">
        <v>194</v>
      </c>
      <c r="C522" s="8">
        <v>0</v>
      </c>
      <c r="D522" s="8">
        <v>0</v>
      </c>
      <c r="E522" s="13" t="str">
        <f t="shared" si="40"/>
        <v/>
      </c>
      <c r="F522" s="13" t="str">
        <f t="shared" si="41"/>
        <v/>
      </c>
      <c r="G522" s="12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463</v>
      </c>
      <c r="C523" s="8">
        <v>0</v>
      </c>
      <c r="D523" s="8">
        <v>0</v>
      </c>
      <c r="E523" s="13" t="str">
        <f t="shared" si="40"/>
        <v/>
      </c>
      <c r="F523" s="13" t="str">
        <f t="shared" si="41"/>
        <v/>
      </c>
      <c r="G523" s="12" t="str">
        <f t="shared" si="42"/>
        <v>0</v>
      </c>
      <c r="H523" s="17" t="str">
        <f t="shared" si="43"/>
        <v/>
      </c>
    </row>
    <row r="524" spans="2:8" ht="25.5" customHeight="1" x14ac:dyDescent="0.2">
      <c r="B524" s="5" t="s">
        <v>195</v>
      </c>
      <c r="C524" s="8">
        <v>0</v>
      </c>
      <c r="D524" s="8">
        <v>0</v>
      </c>
      <c r="E524" s="13" t="str">
        <f t="shared" si="40"/>
        <v/>
      </c>
      <c r="F524" s="13" t="str">
        <f t="shared" si="41"/>
        <v/>
      </c>
      <c r="G524" s="12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2" customHeight="1" x14ac:dyDescent="0.2">
      <c r="B526" s="5" t="s">
        <v>464</v>
      </c>
      <c r="C526" s="8">
        <v>0</v>
      </c>
      <c r="D526" s="8">
        <v>1</v>
      </c>
      <c r="E526" s="13" t="str">
        <f t="shared" si="40"/>
        <v/>
      </c>
      <c r="F526" s="13">
        <f t="shared" si="41"/>
        <v>0.25</v>
      </c>
      <c r="G526" s="12" t="str">
        <f t="shared" si="42"/>
        <v>0</v>
      </c>
      <c r="H526" s="17" t="str">
        <f t="shared" si="43"/>
        <v/>
      </c>
    </row>
    <row r="527" spans="2:8" ht="13.5" customHeight="1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13.5" customHeight="1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0</v>
      </c>
      <c r="D529" s="8">
        <v>1</v>
      </c>
      <c r="E529" s="13" t="str">
        <f t="shared" si="40"/>
        <v/>
      </c>
      <c r="F529" s="13">
        <f t="shared" si="41"/>
        <v>0.25</v>
      </c>
      <c r="G529" s="12" t="str">
        <f t="shared" si="42"/>
        <v>0</v>
      </c>
      <c r="H529" s="17" t="str">
        <f t="shared" si="43"/>
        <v/>
      </c>
    </row>
    <row r="530" spans="2:8" ht="15" x14ac:dyDescent="0.2">
      <c r="B530" s="5" t="s">
        <v>468</v>
      </c>
      <c r="C530" s="8">
        <v>0</v>
      </c>
      <c r="D530" s="8">
        <v>0</v>
      </c>
      <c r="E530" s="13" t="str">
        <f t="shared" si="40"/>
        <v/>
      </c>
      <c r="F530" s="13" t="str">
        <f t="shared" si="41"/>
        <v/>
      </c>
      <c r="G530" s="12" t="str">
        <f t="shared" si="42"/>
        <v>0</v>
      </c>
      <c r="H530" s="17" t="str">
        <f t="shared" si="43"/>
        <v/>
      </c>
    </row>
    <row r="531" spans="2:8" x14ac:dyDescent="0.2">
      <c r="B531" s="14" t="s">
        <v>571</v>
      </c>
    </row>
  </sheetData>
  <mergeCells count="30">
    <mergeCell ref="G16:G17"/>
    <mergeCell ref="H16:H17"/>
    <mergeCell ref="G68:G69"/>
    <mergeCell ref="H68:H69"/>
    <mergeCell ref="G149:G150"/>
    <mergeCell ref="B6:B7"/>
    <mergeCell ref="C6:D6"/>
    <mergeCell ref="E6:F6"/>
    <mergeCell ref="G6:G7"/>
    <mergeCell ref="H6:H7"/>
    <mergeCell ref="E16:F16"/>
    <mergeCell ref="E68:F68"/>
    <mergeCell ref="E149:F149"/>
    <mergeCell ref="E292:F292"/>
    <mergeCell ref="E503:F503"/>
    <mergeCell ref="H149:H150"/>
    <mergeCell ref="C503:D503"/>
    <mergeCell ref="B503:B504"/>
    <mergeCell ref="G292:G293"/>
    <mergeCell ref="H292:H293"/>
    <mergeCell ref="G503:G504"/>
    <mergeCell ref="H503:H504"/>
    <mergeCell ref="B149:B150"/>
    <mergeCell ref="B292:B293"/>
    <mergeCell ref="B16:B17"/>
    <mergeCell ref="C68:D68"/>
    <mergeCell ref="C149:D149"/>
    <mergeCell ref="B68:B69"/>
    <mergeCell ref="C292:D292"/>
    <mergeCell ref="C16:D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547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506</v>
      </c>
      <c r="C8" s="18">
        <f>+C18+C70+C151+C294+C505</f>
        <v>2451</v>
      </c>
      <c r="D8" s="18">
        <f>+D18+D70+D151+D294+D505</f>
        <v>2149</v>
      </c>
      <c r="E8" s="19">
        <f>SUM(E9:E13)</f>
        <v>1</v>
      </c>
      <c r="F8" s="19">
        <f>SUM(F9:F13)</f>
        <v>1</v>
      </c>
      <c r="G8" s="16">
        <f>+(D8-C8)/C8</f>
        <v>-0.12321501427988577</v>
      </c>
      <c r="H8" s="32">
        <f>+E8*G8</f>
        <v>-0.12321501427988577</v>
      </c>
    </row>
    <row r="9" spans="2:8" x14ac:dyDescent="0.2">
      <c r="B9" s="46" t="str">
        <f>+B18</f>
        <v>Total Vacantes en ocupaciones de nivel Directivo</v>
      </c>
      <c r="C9" s="33">
        <f>+C18</f>
        <v>37</v>
      </c>
      <c r="D9" s="33">
        <f>+D18</f>
        <v>40</v>
      </c>
      <c r="E9" s="34">
        <f>C9/$C$8</f>
        <v>1.5095879232966136E-2</v>
      </c>
      <c r="F9" s="34">
        <f>D9/$D$8</f>
        <v>1.8613308515588647E-2</v>
      </c>
      <c r="G9" s="12">
        <f>+IF(OR(AND(D9=0),(C9=0)),"0",((D9-C9)/C9))</f>
        <v>8.1081081081081086E-2</v>
      </c>
      <c r="H9" s="17">
        <f>+IF(OR(AND(E9=""),(G9="")),"",E9*G9)</f>
        <v>1.2239902080783355E-3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321</v>
      </c>
      <c r="D10" s="33">
        <f>+D70</f>
        <v>380</v>
      </c>
      <c r="E10" s="34">
        <f>C10/$C$8</f>
        <v>0.13096695226438188</v>
      </c>
      <c r="F10" s="34">
        <f>D10/$D$8</f>
        <v>0.17682643089809214</v>
      </c>
      <c r="G10" s="12">
        <f>+IF(OR(AND(D10=0),(C10=0)),"0",((D10-C10)/C10))</f>
        <v>0.18380062305295949</v>
      </c>
      <c r="H10" s="17">
        <f>+IF(OR(AND(E10=""),(G10="")),"",E10*G10)</f>
        <v>2.4071807425540593E-2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278</v>
      </c>
      <c r="D11" s="33">
        <f>+D151</f>
        <v>509</v>
      </c>
      <c r="E11" s="34">
        <f>C11/$C$8</f>
        <v>0.11342309261525908</v>
      </c>
      <c r="F11" s="34">
        <f>D11/$D$8</f>
        <v>0.23685435086086551</v>
      </c>
      <c r="G11" s="12">
        <f>+IF(OR(AND(D11=0),(C11=0)),"0",((D11-C11)/C11))</f>
        <v>0.8309352517985612</v>
      </c>
      <c r="H11" s="17">
        <f>+IF(OR(AND(E11=""),(G11="")),"",E11*G11)</f>
        <v>9.4247246022031828E-2</v>
      </c>
    </row>
    <row r="12" spans="2:8" x14ac:dyDescent="0.2">
      <c r="B12" s="46" t="str">
        <f>+B294</f>
        <v>Total Vacantes  en ocupaciones de nivel Calificados</v>
      </c>
      <c r="C12" s="33">
        <f>+C294</f>
        <v>1124</v>
      </c>
      <c r="D12" s="33">
        <f>+D294</f>
        <v>969</v>
      </c>
      <c r="E12" s="34">
        <f>C12/$C$8</f>
        <v>0.45858833129334964</v>
      </c>
      <c r="F12" s="34">
        <f>D12/$D$8</f>
        <v>0.45090739879013497</v>
      </c>
      <c r="G12" s="12">
        <f>+IF(OR(AND(D12=0),(C12=0)),"0",((D12-C12)/C12))</f>
        <v>-0.13790035587188612</v>
      </c>
      <c r="H12" s="17">
        <f>+IF(OR(AND(E12=""),(G12="")),"",E12*G12)</f>
        <v>-6.3239494084047332E-2</v>
      </c>
    </row>
    <row r="13" spans="2:8" x14ac:dyDescent="0.2">
      <c r="B13" s="46" t="str">
        <f>+B505</f>
        <v>Total Vacantes en ocupaciones de nivel Elemental</v>
      </c>
      <c r="C13" s="33">
        <f>+C505</f>
        <v>691</v>
      </c>
      <c r="D13" s="33">
        <f>+D505</f>
        <v>251</v>
      </c>
      <c r="E13" s="34">
        <f>C13/$C$8</f>
        <v>0.28192574459404324</v>
      </c>
      <c r="F13" s="34">
        <f>D13/$D$8</f>
        <v>0.11679851093531875</v>
      </c>
      <c r="G13" s="12">
        <f>+IF(OR(AND(D13=0),(C13=0)),"0",((D13-C13)/C13))</f>
        <v>-0.63675832127351661</v>
      </c>
      <c r="H13" s="17">
        <f>+IF(OR(AND(E13=""),(G13="")),"",E13*G13)</f>
        <v>-0.17951856385148918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37</v>
      </c>
      <c r="D18" s="36">
        <f>SUM(D19:D64)</f>
        <v>40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8.1081081081081086E-2</v>
      </c>
      <c r="H18" s="39">
        <f>+IF(OR(AND(E18=""),(G18="")),"",E18*G18)</f>
        <v>8.1081081081081086E-2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1</v>
      </c>
      <c r="D22" s="8">
        <v>2</v>
      </c>
      <c r="E22" s="11">
        <f t="shared" si="0"/>
        <v>2.7027027027027029E-2</v>
      </c>
      <c r="F22" s="11">
        <f t="shared" si="1"/>
        <v>0.05</v>
      </c>
      <c r="G22" s="12">
        <f t="shared" si="2"/>
        <v>1</v>
      </c>
      <c r="H22" s="17">
        <f t="shared" si="3"/>
        <v>2.7027027027027029E-2</v>
      </c>
    </row>
    <row r="23" spans="2:8" ht="20.100000000000001" customHeight="1" x14ac:dyDescent="0.2">
      <c r="B23" s="5" t="s">
        <v>199</v>
      </c>
      <c r="C23" s="8">
        <v>0</v>
      </c>
      <c r="D23" s="8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7" t="str">
        <f t="shared" si="3"/>
        <v/>
      </c>
    </row>
    <row r="24" spans="2:8" ht="20.100000000000001" customHeight="1" x14ac:dyDescent="0.2">
      <c r="B24" s="5" t="s">
        <v>200</v>
      </c>
      <c r="C24" s="8">
        <v>0</v>
      </c>
      <c r="D24" s="8">
        <v>1</v>
      </c>
      <c r="E24" s="11" t="str">
        <f t="shared" si="0"/>
        <v/>
      </c>
      <c r="F24" s="11">
        <f t="shared" si="1"/>
        <v>2.5000000000000001E-2</v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8</v>
      </c>
      <c r="D25" s="8">
        <v>0</v>
      </c>
      <c r="E25" s="11">
        <f t="shared" si="0"/>
        <v>0.21621621621621623</v>
      </c>
      <c r="F25" s="11" t="str">
        <f t="shared" si="1"/>
        <v/>
      </c>
      <c r="G25" s="12" t="str">
        <f t="shared" si="2"/>
        <v>0</v>
      </c>
      <c r="H25" s="17">
        <f t="shared" si="3"/>
        <v>0</v>
      </c>
    </row>
    <row r="26" spans="2:8" ht="20.100000000000001" customHeight="1" x14ac:dyDescent="0.2">
      <c r="B26" s="5" t="s">
        <v>7</v>
      </c>
      <c r="C26" s="8">
        <v>1</v>
      </c>
      <c r="D26" s="8">
        <v>3</v>
      </c>
      <c r="E26" s="11">
        <f t="shared" si="0"/>
        <v>2.7027027027027029E-2</v>
      </c>
      <c r="F26" s="11">
        <f t="shared" si="1"/>
        <v>7.4999999999999997E-2</v>
      </c>
      <c r="G26" s="12">
        <f t="shared" si="2"/>
        <v>2</v>
      </c>
      <c r="H26" s="17">
        <f t="shared" si="3"/>
        <v>5.4054054054054057E-2</v>
      </c>
    </row>
    <row r="27" spans="2:8" ht="20.100000000000001" customHeight="1" x14ac:dyDescent="0.2">
      <c r="B27" s="5" t="s">
        <v>4</v>
      </c>
      <c r="C27" s="8">
        <v>0</v>
      </c>
      <c r="D27" s="8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>0</v>
      </c>
      <c r="H27" s="17" t="str">
        <f t="shared" si="3"/>
        <v/>
      </c>
    </row>
    <row r="28" spans="2:8" ht="20.100000000000001" customHeight="1" x14ac:dyDescent="0.2">
      <c r="B28" s="5" t="s">
        <v>6</v>
      </c>
      <c r="C28" s="8">
        <v>1</v>
      </c>
      <c r="D28" s="8">
        <v>5</v>
      </c>
      <c r="E28" s="11">
        <f t="shared" si="0"/>
        <v>2.7027027027027029E-2</v>
      </c>
      <c r="F28" s="11">
        <f t="shared" si="1"/>
        <v>0.125</v>
      </c>
      <c r="G28" s="12">
        <f t="shared" si="2"/>
        <v>4</v>
      </c>
      <c r="H28" s="17">
        <f t="shared" si="3"/>
        <v>0.10810810810810811</v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2</v>
      </c>
      <c r="D30" s="8">
        <v>1</v>
      </c>
      <c r="E30" s="11">
        <f t="shared" si="0"/>
        <v>5.4054054054054057E-2</v>
      </c>
      <c r="F30" s="11">
        <f t="shared" si="1"/>
        <v>2.5000000000000001E-2</v>
      </c>
      <c r="G30" s="12">
        <f t="shared" si="2"/>
        <v>-0.5</v>
      </c>
      <c r="H30" s="17">
        <f t="shared" si="3"/>
        <v>-2.7027027027027029E-2</v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1</v>
      </c>
      <c r="D32" s="8">
        <v>0</v>
      </c>
      <c r="E32" s="11">
        <f t="shared" si="0"/>
        <v>2.7027027027027029E-2</v>
      </c>
      <c r="F32" s="11" t="str">
        <f t="shared" si="1"/>
        <v/>
      </c>
      <c r="G32" s="12" t="str">
        <f t="shared" si="2"/>
        <v>0</v>
      </c>
      <c r="H32" s="17">
        <f t="shared" si="3"/>
        <v>0</v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4</v>
      </c>
      <c r="D34" s="8">
        <v>0</v>
      </c>
      <c r="E34" s="11">
        <f t="shared" si="0"/>
        <v>0.10810810810810811</v>
      </c>
      <c r="F34" s="11" t="str">
        <f t="shared" si="1"/>
        <v/>
      </c>
      <c r="G34" s="12" t="str">
        <f t="shared" si="2"/>
        <v>0</v>
      </c>
      <c r="H34" s="17">
        <f t="shared" si="3"/>
        <v>0</v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0</v>
      </c>
      <c r="D36" s="8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2</v>
      </c>
      <c r="D37" s="8">
        <v>0</v>
      </c>
      <c r="E37" s="11">
        <f t="shared" si="0"/>
        <v>5.4054054054054057E-2</v>
      </c>
      <c r="F37" s="11" t="str">
        <f t="shared" si="1"/>
        <v/>
      </c>
      <c r="G37" s="12" t="str">
        <f t="shared" si="2"/>
        <v>0</v>
      </c>
      <c r="H37" s="17">
        <f t="shared" si="3"/>
        <v>0</v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1</v>
      </c>
      <c r="D40" s="8">
        <v>1</v>
      </c>
      <c r="E40" s="11">
        <f t="shared" si="0"/>
        <v>2.7027027027027029E-2</v>
      </c>
      <c r="F40" s="11">
        <f t="shared" si="1"/>
        <v>2.5000000000000001E-2</v>
      </c>
      <c r="G40" s="12">
        <f t="shared" si="2"/>
        <v>0</v>
      </c>
      <c r="H40" s="17">
        <f t="shared" si="3"/>
        <v>0</v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3</v>
      </c>
      <c r="D42" s="8">
        <v>2</v>
      </c>
      <c r="E42" s="11">
        <f t="shared" si="0"/>
        <v>8.1081081081081086E-2</v>
      </c>
      <c r="F42" s="11">
        <f t="shared" si="1"/>
        <v>0.05</v>
      </c>
      <c r="G42" s="12">
        <f t="shared" si="2"/>
        <v>-0.33333333333333331</v>
      </c>
      <c r="H42" s="17">
        <f t="shared" si="3"/>
        <v>-2.7027027027027029E-2</v>
      </c>
    </row>
    <row r="43" spans="2:8" ht="20.100000000000001" customHeight="1" x14ac:dyDescent="0.2">
      <c r="B43" s="5" t="s">
        <v>212</v>
      </c>
      <c r="C43" s="8">
        <v>0</v>
      </c>
      <c r="D43" s="8">
        <v>1</v>
      </c>
      <c r="E43" s="11" t="str">
        <f t="shared" si="0"/>
        <v/>
      </c>
      <c r="F43" s="11">
        <f t="shared" si="1"/>
        <v>2.5000000000000001E-2</v>
      </c>
      <c r="G43" s="12" t="str">
        <f t="shared" si="2"/>
        <v>0</v>
      </c>
      <c r="H43" s="17" t="str">
        <f t="shared" si="3"/>
        <v/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4</v>
      </c>
      <c r="D48" s="8">
        <v>15</v>
      </c>
      <c r="E48" s="11">
        <f t="shared" si="0"/>
        <v>0.10810810810810811</v>
      </c>
      <c r="F48" s="11">
        <f t="shared" si="1"/>
        <v>0.375</v>
      </c>
      <c r="G48" s="12">
        <f t="shared" si="2"/>
        <v>2.75</v>
      </c>
      <c r="H48" s="17">
        <f t="shared" si="3"/>
        <v>0.29729729729729731</v>
      </c>
    </row>
    <row r="49" spans="2:8" ht="20.100000000000001" customHeight="1" x14ac:dyDescent="0.2">
      <c r="B49" s="5" t="s">
        <v>17</v>
      </c>
      <c r="C49" s="8">
        <v>0</v>
      </c>
      <c r="D49" s="8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0</v>
      </c>
      <c r="D50" s="8">
        <v>1</v>
      </c>
      <c r="E50" s="11" t="str">
        <f t="shared" si="0"/>
        <v/>
      </c>
      <c r="F50" s="11">
        <f t="shared" si="1"/>
        <v>2.5000000000000001E-2</v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0</v>
      </c>
      <c r="D51" s="8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3</v>
      </c>
      <c r="D52" s="8">
        <v>2</v>
      </c>
      <c r="E52" s="11">
        <f t="shared" si="0"/>
        <v>8.1081081081081086E-2</v>
      </c>
      <c r="F52" s="11">
        <f t="shared" si="1"/>
        <v>0.05</v>
      </c>
      <c r="G52" s="12">
        <f t="shared" si="2"/>
        <v>-0.33333333333333331</v>
      </c>
      <c r="H52" s="17">
        <f t="shared" si="3"/>
        <v>-2.7027027027027029E-2</v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1</v>
      </c>
      <c r="D54" s="8">
        <v>0</v>
      </c>
      <c r="E54" s="11">
        <f t="shared" si="0"/>
        <v>2.7027027027027029E-2</v>
      </c>
      <c r="F54" s="11" t="str">
        <f t="shared" si="1"/>
        <v/>
      </c>
      <c r="G54" s="12" t="str">
        <f t="shared" si="2"/>
        <v>0</v>
      </c>
      <c r="H54" s="17">
        <f t="shared" si="3"/>
        <v>0</v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3</v>
      </c>
      <c r="D60" s="8">
        <v>3</v>
      </c>
      <c r="E60" s="11">
        <f t="shared" si="0"/>
        <v>8.1081081081081086E-2</v>
      </c>
      <c r="F60" s="11">
        <f t="shared" si="1"/>
        <v>7.4999999999999997E-2</v>
      </c>
      <c r="G60" s="12">
        <f t="shared" si="2"/>
        <v>0</v>
      </c>
      <c r="H60" s="17">
        <f t="shared" si="3"/>
        <v>0</v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1</v>
      </c>
      <c r="D62" s="8">
        <v>2</v>
      </c>
      <c r="E62" s="11">
        <f t="shared" si="0"/>
        <v>2.7027027027027029E-2</v>
      </c>
      <c r="F62" s="11">
        <f t="shared" si="1"/>
        <v>0.05</v>
      </c>
      <c r="G62" s="12">
        <f t="shared" si="2"/>
        <v>1</v>
      </c>
      <c r="H62" s="17">
        <f t="shared" si="3"/>
        <v>2.7027027027027029E-2</v>
      </c>
    </row>
    <row r="63" spans="2:8" ht="20.100000000000001" customHeight="1" x14ac:dyDescent="0.2">
      <c r="B63" s="5" t="s">
        <v>221</v>
      </c>
      <c r="C63" s="8">
        <v>1</v>
      </c>
      <c r="D63" s="8">
        <v>1</v>
      </c>
      <c r="E63" s="11">
        <f t="shared" si="0"/>
        <v>2.7027027027027029E-2</v>
      </c>
      <c r="F63" s="11">
        <f t="shared" si="1"/>
        <v>2.5000000000000001E-2</v>
      </c>
      <c r="G63" s="12">
        <f t="shared" si="2"/>
        <v>0</v>
      </c>
      <c r="H63" s="17">
        <f t="shared" si="3"/>
        <v>0</v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321</v>
      </c>
      <c r="D70" s="40">
        <f>SUM(D71:D145)</f>
        <v>380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0.18380062305295949</v>
      </c>
      <c r="H70" s="39">
        <f>+IF(OR(AND(E70=""),(G70="")),"",E70*G70)</f>
        <v>0.18380062305295949</v>
      </c>
    </row>
    <row r="71" spans="2:8" ht="15" x14ac:dyDescent="0.2">
      <c r="B71" s="5" t="s">
        <v>21</v>
      </c>
      <c r="C71" s="8">
        <v>12</v>
      </c>
      <c r="D71" s="8">
        <v>12</v>
      </c>
      <c r="E71" s="13">
        <f>+IF(C71=0,"",C71/C$70)</f>
        <v>3.7383177570093455E-2</v>
      </c>
      <c r="F71" s="13">
        <f>+IF(D71=0,"",D71/D$70)</f>
        <v>3.1578947368421054E-2</v>
      </c>
      <c r="G71" s="12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22</v>
      </c>
      <c r="C72" s="8">
        <v>1</v>
      </c>
      <c r="D72" s="8">
        <v>7</v>
      </c>
      <c r="E72" s="13">
        <f t="shared" ref="E72:E135" si="4">+IF(C72=0,"",C72/C$70)</f>
        <v>3.1152647975077881E-3</v>
      </c>
      <c r="F72" s="13">
        <f t="shared" ref="F72:F135" si="5">+IF(D72=0,"",D72/D$70)</f>
        <v>1.8421052631578946E-2</v>
      </c>
      <c r="G72" s="12">
        <f t="shared" ref="G72:G135" si="6">+IF(OR(AND(D72=0),(C72=0)),"0",((D72-C72)/C72))</f>
        <v>6</v>
      </c>
      <c r="H72" s="17">
        <f t="shared" ref="H72:H135" si="7">+IF(OR(AND(E72=""),(G72="")),"",E72*G72)</f>
        <v>1.8691588785046728E-2</v>
      </c>
    </row>
    <row r="73" spans="2:8" ht="15" x14ac:dyDescent="0.2">
      <c r="B73" s="5" t="s">
        <v>23</v>
      </c>
      <c r="C73" s="8">
        <v>2</v>
      </c>
      <c r="D73" s="8">
        <v>5</v>
      </c>
      <c r="E73" s="13">
        <f t="shared" si="4"/>
        <v>6.2305295950155761E-3</v>
      </c>
      <c r="F73" s="13">
        <f t="shared" si="5"/>
        <v>1.3157894736842105E-2</v>
      </c>
      <c r="G73" s="12">
        <f t="shared" si="6"/>
        <v>1.5</v>
      </c>
      <c r="H73" s="17">
        <f t="shared" si="7"/>
        <v>9.3457943925233638E-3</v>
      </c>
    </row>
    <row r="74" spans="2:8" ht="15" x14ac:dyDescent="0.2">
      <c r="B74" s="5" t="s">
        <v>223</v>
      </c>
      <c r="C74" s="8">
        <v>11</v>
      </c>
      <c r="D74" s="8">
        <v>13</v>
      </c>
      <c r="E74" s="13">
        <f t="shared" si="4"/>
        <v>3.4267912772585667E-2</v>
      </c>
      <c r="F74" s="13">
        <f t="shared" si="5"/>
        <v>3.4210526315789476E-2</v>
      </c>
      <c r="G74" s="12">
        <f t="shared" si="6"/>
        <v>0.18181818181818182</v>
      </c>
      <c r="H74" s="17">
        <f t="shared" si="7"/>
        <v>6.2305295950155761E-3</v>
      </c>
    </row>
    <row r="75" spans="2:8" ht="15" x14ac:dyDescent="0.2">
      <c r="B75" s="5" t="s">
        <v>24</v>
      </c>
      <c r="C75" s="8">
        <v>6</v>
      </c>
      <c r="D75" s="8">
        <v>6</v>
      </c>
      <c r="E75" s="13">
        <f t="shared" si="4"/>
        <v>1.8691588785046728E-2</v>
      </c>
      <c r="F75" s="13">
        <f t="shared" si="5"/>
        <v>1.5789473684210527E-2</v>
      </c>
      <c r="G75" s="12">
        <f t="shared" si="6"/>
        <v>0</v>
      </c>
      <c r="H75" s="17">
        <f t="shared" si="7"/>
        <v>0</v>
      </c>
    </row>
    <row r="76" spans="2:8" ht="15" x14ac:dyDescent="0.2">
      <c r="B76" s="5" t="s">
        <v>224</v>
      </c>
      <c r="C76" s="8">
        <v>1</v>
      </c>
      <c r="D76" s="8">
        <v>0</v>
      </c>
      <c r="E76" s="13">
        <f t="shared" si="4"/>
        <v>3.1152647975077881E-3</v>
      </c>
      <c r="F76" s="13" t="str">
        <f t="shared" si="5"/>
        <v/>
      </c>
      <c r="G76" s="12" t="str">
        <f t="shared" si="6"/>
        <v>0</v>
      </c>
      <c r="H76" s="17">
        <f t="shared" si="7"/>
        <v>0</v>
      </c>
    </row>
    <row r="77" spans="2:8" ht="15" x14ac:dyDescent="0.2">
      <c r="B77" s="5" t="s">
        <v>225</v>
      </c>
      <c r="C77" s="8">
        <v>3</v>
      </c>
      <c r="D77" s="8">
        <v>2</v>
      </c>
      <c r="E77" s="13">
        <f t="shared" si="4"/>
        <v>9.3457943925233638E-3</v>
      </c>
      <c r="F77" s="13">
        <f t="shared" si="5"/>
        <v>5.263157894736842E-3</v>
      </c>
      <c r="G77" s="12">
        <f t="shared" si="6"/>
        <v>-0.33333333333333331</v>
      </c>
      <c r="H77" s="17">
        <f t="shared" si="7"/>
        <v>-3.1152647975077876E-3</v>
      </c>
    </row>
    <row r="78" spans="2:8" ht="15" x14ac:dyDescent="0.2">
      <c r="B78" s="5" t="s">
        <v>226</v>
      </c>
      <c r="C78" s="8">
        <v>0</v>
      </c>
      <c r="D78" s="8">
        <v>0</v>
      </c>
      <c r="E78" s="13" t="str">
        <f t="shared" si="4"/>
        <v/>
      </c>
      <c r="F78" s="13" t="str">
        <f t="shared" si="5"/>
        <v/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2</v>
      </c>
      <c r="D80" s="8">
        <v>7</v>
      </c>
      <c r="E80" s="13">
        <f t="shared" si="4"/>
        <v>6.2305295950155761E-3</v>
      </c>
      <c r="F80" s="13">
        <f t="shared" si="5"/>
        <v>1.8421052631578946E-2</v>
      </c>
      <c r="G80" s="12">
        <f t="shared" si="6"/>
        <v>2.5</v>
      </c>
      <c r="H80" s="17">
        <f t="shared" si="7"/>
        <v>1.5576323987538941E-2</v>
      </c>
    </row>
    <row r="81" spans="2:8" ht="15" x14ac:dyDescent="0.2">
      <c r="B81" s="5" t="s">
        <v>25</v>
      </c>
      <c r="C81" s="8">
        <v>0</v>
      </c>
      <c r="D81" s="8">
        <v>2</v>
      </c>
      <c r="E81" s="13" t="str">
        <f t="shared" si="4"/>
        <v/>
      </c>
      <c r="F81" s="13">
        <f t="shared" si="5"/>
        <v>5.263157894736842E-3</v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4</v>
      </c>
      <c r="D82" s="8">
        <v>4</v>
      </c>
      <c r="E82" s="13">
        <f t="shared" si="4"/>
        <v>1.2461059190031152E-2</v>
      </c>
      <c r="F82" s="13">
        <f t="shared" si="5"/>
        <v>1.0526315789473684E-2</v>
      </c>
      <c r="G82" s="12">
        <f t="shared" si="6"/>
        <v>0</v>
      </c>
      <c r="H82" s="17">
        <f t="shared" si="7"/>
        <v>0</v>
      </c>
    </row>
    <row r="83" spans="2:8" ht="15" x14ac:dyDescent="0.2">
      <c r="B83" s="5" t="s">
        <v>230</v>
      </c>
      <c r="C83" s="8">
        <v>9</v>
      </c>
      <c r="D83" s="8">
        <v>10</v>
      </c>
      <c r="E83" s="13">
        <f t="shared" si="4"/>
        <v>2.8037383177570093E-2</v>
      </c>
      <c r="F83" s="13">
        <f t="shared" si="5"/>
        <v>2.6315789473684209E-2</v>
      </c>
      <c r="G83" s="12">
        <f t="shared" si="6"/>
        <v>0.1111111111111111</v>
      </c>
      <c r="H83" s="17">
        <f t="shared" si="7"/>
        <v>3.1152647975077881E-3</v>
      </c>
    </row>
    <row r="84" spans="2:8" ht="15" x14ac:dyDescent="0.2">
      <c r="B84" s="5" t="s">
        <v>231</v>
      </c>
      <c r="C84" s="8">
        <v>1</v>
      </c>
      <c r="D84" s="8">
        <v>2</v>
      </c>
      <c r="E84" s="13">
        <f t="shared" si="4"/>
        <v>3.1152647975077881E-3</v>
      </c>
      <c r="F84" s="13">
        <f t="shared" si="5"/>
        <v>5.263157894736842E-3</v>
      </c>
      <c r="G84" s="12">
        <f t="shared" si="6"/>
        <v>1</v>
      </c>
      <c r="H84" s="17">
        <f t="shared" si="7"/>
        <v>3.1152647975077881E-3</v>
      </c>
    </row>
    <row r="85" spans="2:8" ht="15" x14ac:dyDescent="0.2">
      <c r="B85" s="5" t="s">
        <v>29</v>
      </c>
      <c r="C85" s="8">
        <v>1</v>
      </c>
      <c r="D85" s="8">
        <v>3</v>
      </c>
      <c r="E85" s="13">
        <f t="shared" si="4"/>
        <v>3.1152647975077881E-3</v>
      </c>
      <c r="F85" s="13">
        <f t="shared" si="5"/>
        <v>7.8947368421052634E-3</v>
      </c>
      <c r="G85" s="12">
        <f t="shared" si="6"/>
        <v>2</v>
      </c>
      <c r="H85" s="17">
        <f t="shared" si="7"/>
        <v>6.2305295950155761E-3</v>
      </c>
    </row>
    <row r="86" spans="2:8" ht="15" x14ac:dyDescent="0.2">
      <c r="B86" s="5" t="s">
        <v>232</v>
      </c>
      <c r="C86" s="8">
        <v>3</v>
      </c>
      <c r="D86" s="8">
        <v>2</v>
      </c>
      <c r="E86" s="13">
        <f t="shared" si="4"/>
        <v>9.3457943925233638E-3</v>
      </c>
      <c r="F86" s="13">
        <f t="shared" si="5"/>
        <v>5.263157894736842E-3</v>
      </c>
      <c r="G86" s="12">
        <f t="shared" si="6"/>
        <v>-0.33333333333333331</v>
      </c>
      <c r="H86" s="17">
        <f t="shared" si="7"/>
        <v>-3.1152647975077876E-3</v>
      </c>
    </row>
    <row r="87" spans="2:8" ht="15" x14ac:dyDescent="0.2">
      <c r="B87" s="5" t="s">
        <v>233</v>
      </c>
      <c r="C87" s="8">
        <v>3</v>
      </c>
      <c r="D87" s="8">
        <v>3</v>
      </c>
      <c r="E87" s="13">
        <f t="shared" si="4"/>
        <v>9.3457943925233638E-3</v>
      </c>
      <c r="F87" s="13">
        <f t="shared" si="5"/>
        <v>7.8947368421052634E-3</v>
      </c>
      <c r="G87" s="12">
        <f t="shared" si="6"/>
        <v>0</v>
      </c>
      <c r="H87" s="17">
        <f t="shared" si="7"/>
        <v>0</v>
      </c>
    </row>
    <row r="88" spans="2:8" ht="15" x14ac:dyDescent="0.2">
      <c r="B88" s="5" t="s">
        <v>234</v>
      </c>
      <c r="C88" s="8">
        <v>7</v>
      </c>
      <c r="D88" s="8">
        <v>6</v>
      </c>
      <c r="E88" s="13">
        <f t="shared" si="4"/>
        <v>2.1806853582554516E-2</v>
      </c>
      <c r="F88" s="13">
        <f t="shared" si="5"/>
        <v>1.5789473684210527E-2</v>
      </c>
      <c r="G88" s="12">
        <f t="shared" si="6"/>
        <v>-0.14285714285714285</v>
      </c>
      <c r="H88" s="17">
        <f t="shared" si="7"/>
        <v>-3.1152647975077876E-3</v>
      </c>
    </row>
    <row r="89" spans="2:8" ht="15" x14ac:dyDescent="0.2">
      <c r="B89" s="5" t="s">
        <v>27</v>
      </c>
      <c r="C89" s="8">
        <v>1</v>
      </c>
      <c r="D89" s="8">
        <v>2</v>
      </c>
      <c r="E89" s="13">
        <f t="shared" si="4"/>
        <v>3.1152647975077881E-3</v>
      </c>
      <c r="F89" s="13">
        <f t="shared" si="5"/>
        <v>5.263157894736842E-3</v>
      </c>
      <c r="G89" s="12">
        <f t="shared" si="6"/>
        <v>1</v>
      </c>
      <c r="H89" s="17">
        <f t="shared" si="7"/>
        <v>3.1152647975077881E-3</v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3</v>
      </c>
      <c r="D92" s="8">
        <v>3</v>
      </c>
      <c r="E92" s="13">
        <f t="shared" si="4"/>
        <v>9.3457943925233638E-3</v>
      </c>
      <c r="F92" s="13">
        <f t="shared" si="5"/>
        <v>7.8947368421052634E-3</v>
      </c>
      <c r="G92" s="12">
        <f t="shared" si="6"/>
        <v>0</v>
      </c>
      <c r="H92" s="17">
        <f t="shared" si="7"/>
        <v>0</v>
      </c>
    </row>
    <row r="93" spans="2:8" ht="15" x14ac:dyDescent="0.2">
      <c r="B93" s="5" t="s">
        <v>470</v>
      </c>
      <c r="C93" s="8">
        <v>3</v>
      </c>
      <c r="D93" s="8">
        <v>7</v>
      </c>
      <c r="E93" s="13">
        <f t="shared" si="4"/>
        <v>9.3457943925233638E-3</v>
      </c>
      <c r="F93" s="13">
        <f t="shared" si="5"/>
        <v>1.8421052631578946E-2</v>
      </c>
      <c r="G93" s="12">
        <f t="shared" si="6"/>
        <v>1.3333333333333333</v>
      </c>
      <c r="H93" s="17">
        <f t="shared" si="7"/>
        <v>1.2461059190031151E-2</v>
      </c>
    </row>
    <row r="94" spans="2:8" ht="15" x14ac:dyDescent="0.2">
      <c r="B94" s="5" t="s">
        <v>26</v>
      </c>
      <c r="C94" s="8">
        <v>2</v>
      </c>
      <c r="D94" s="8">
        <v>3</v>
      </c>
      <c r="E94" s="13">
        <f t="shared" si="4"/>
        <v>6.2305295950155761E-3</v>
      </c>
      <c r="F94" s="13">
        <f t="shared" si="5"/>
        <v>7.8947368421052634E-3</v>
      </c>
      <c r="G94" s="12">
        <f t="shared" si="6"/>
        <v>0.5</v>
      </c>
      <c r="H94" s="17">
        <f t="shared" si="7"/>
        <v>3.1152647975077881E-3</v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1</v>
      </c>
      <c r="D97" s="8">
        <v>0</v>
      </c>
      <c r="E97" s="13">
        <f t="shared" si="4"/>
        <v>3.1152647975077881E-3</v>
      </c>
      <c r="F97" s="13" t="str">
        <f t="shared" si="5"/>
        <v/>
      </c>
      <c r="G97" s="12" t="str">
        <f t="shared" si="6"/>
        <v>0</v>
      </c>
      <c r="H97" s="17">
        <f t="shared" si="7"/>
        <v>0</v>
      </c>
    </row>
    <row r="98" spans="2:8" ht="15" x14ac:dyDescent="0.2">
      <c r="B98" s="5" t="s">
        <v>239</v>
      </c>
      <c r="C98" s="8">
        <v>1</v>
      </c>
      <c r="D98" s="8">
        <v>0</v>
      </c>
      <c r="E98" s="13">
        <f t="shared" si="4"/>
        <v>3.1152647975077881E-3</v>
      </c>
      <c r="F98" s="13" t="str">
        <f t="shared" si="5"/>
        <v/>
      </c>
      <c r="G98" s="12" t="str">
        <f t="shared" si="6"/>
        <v>0</v>
      </c>
      <c r="H98" s="17">
        <f t="shared" si="7"/>
        <v>0</v>
      </c>
    </row>
    <row r="99" spans="2:8" ht="15" x14ac:dyDescent="0.2">
      <c r="B99" s="5" t="s">
        <v>240</v>
      </c>
      <c r="C99" s="8">
        <v>2</v>
      </c>
      <c r="D99" s="8">
        <v>0</v>
      </c>
      <c r="E99" s="13">
        <f t="shared" si="4"/>
        <v>6.2305295950155761E-3</v>
      </c>
      <c r="F99" s="13" t="str">
        <f t="shared" si="5"/>
        <v/>
      </c>
      <c r="G99" s="12" t="str">
        <f t="shared" si="6"/>
        <v>0</v>
      </c>
      <c r="H99" s="17">
        <f t="shared" si="7"/>
        <v>0</v>
      </c>
    </row>
    <row r="100" spans="2:8" ht="15" x14ac:dyDescent="0.2">
      <c r="B100" s="5" t="s">
        <v>241</v>
      </c>
      <c r="C100" s="8">
        <v>1</v>
      </c>
      <c r="D100" s="8">
        <v>2</v>
      </c>
      <c r="E100" s="13">
        <f t="shared" si="4"/>
        <v>3.1152647975077881E-3</v>
      </c>
      <c r="F100" s="13">
        <f t="shared" si="5"/>
        <v>5.263157894736842E-3</v>
      </c>
      <c r="G100" s="12">
        <f t="shared" si="6"/>
        <v>1</v>
      </c>
      <c r="H100" s="17">
        <f t="shared" si="7"/>
        <v>3.1152647975077881E-3</v>
      </c>
    </row>
    <row r="101" spans="2:8" ht="15" x14ac:dyDescent="0.2">
      <c r="B101" s="5" t="s">
        <v>242</v>
      </c>
      <c r="C101" s="8">
        <v>0</v>
      </c>
      <c r="D101" s="8">
        <v>19</v>
      </c>
      <c r="E101" s="13" t="str">
        <f t="shared" si="4"/>
        <v/>
      </c>
      <c r="F101" s="13">
        <f t="shared" si="5"/>
        <v>0.05</v>
      </c>
      <c r="G101" s="12" t="str">
        <f t="shared" si="6"/>
        <v>0</v>
      </c>
      <c r="H101" s="17" t="str">
        <f t="shared" si="7"/>
        <v/>
      </c>
    </row>
    <row r="102" spans="2:8" ht="15" x14ac:dyDescent="0.2">
      <c r="B102" s="5" t="s">
        <v>243</v>
      </c>
      <c r="C102" s="8">
        <v>6</v>
      </c>
      <c r="D102" s="8">
        <v>3</v>
      </c>
      <c r="E102" s="13">
        <f t="shared" si="4"/>
        <v>1.8691588785046728E-2</v>
      </c>
      <c r="F102" s="13">
        <f t="shared" si="5"/>
        <v>7.8947368421052634E-3</v>
      </c>
      <c r="G102" s="12">
        <f t="shared" si="6"/>
        <v>-0.5</v>
      </c>
      <c r="H102" s="17">
        <f t="shared" si="7"/>
        <v>-9.3457943925233638E-3</v>
      </c>
    </row>
    <row r="103" spans="2:8" ht="15" x14ac:dyDescent="0.2">
      <c r="B103" s="5" t="s">
        <v>244</v>
      </c>
      <c r="C103" s="8">
        <v>0</v>
      </c>
      <c r="D103" s="8">
        <v>3</v>
      </c>
      <c r="E103" s="13" t="str">
        <f t="shared" si="4"/>
        <v/>
      </c>
      <c r="F103" s="13">
        <f t="shared" si="5"/>
        <v>7.8947368421052634E-3</v>
      </c>
      <c r="G103" s="12" t="str">
        <f t="shared" si="6"/>
        <v>0</v>
      </c>
      <c r="H103" s="17" t="str">
        <f t="shared" si="7"/>
        <v/>
      </c>
    </row>
    <row r="104" spans="2:8" ht="15" x14ac:dyDescent="0.2">
      <c r="B104" s="5" t="s">
        <v>35</v>
      </c>
      <c r="C104" s="8">
        <v>2</v>
      </c>
      <c r="D104" s="8">
        <v>2</v>
      </c>
      <c r="E104" s="13">
        <f t="shared" si="4"/>
        <v>6.2305295950155761E-3</v>
      </c>
      <c r="F104" s="13">
        <f t="shared" si="5"/>
        <v>5.263157894736842E-3</v>
      </c>
      <c r="G104" s="12">
        <f t="shared" si="6"/>
        <v>0</v>
      </c>
      <c r="H104" s="17">
        <f t="shared" si="7"/>
        <v>0</v>
      </c>
    </row>
    <row r="105" spans="2:8" ht="15" x14ac:dyDescent="0.2">
      <c r="B105" s="5" t="s">
        <v>245</v>
      </c>
      <c r="C105" s="8">
        <v>1</v>
      </c>
      <c r="D105" s="8">
        <v>1</v>
      </c>
      <c r="E105" s="13">
        <f t="shared" si="4"/>
        <v>3.1152647975077881E-3</v>
      </c>
      <c r="F105" s="13">
        <f t="shared" si="5"/>
        <v>2.631578947368421E-3</v>
      </c>
      <c r="G105" s="12">
        <f t="shared" si="6"/>
        <v>0</v>
      </c>
      <c r="H105" s="17">
        <f t="shared" si="7"/>
        <v>0</v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2</v>
      </c>
      <c r="D107" s="8">
        <v>8</v>
      </c>
      <c r="E107" s="13">
        <f t="shared" si="4"/>
        <v>6.2305295950155761E-3</v>
      </c>
      <c r="F107" s="13">
        <f t="shared" si="5"/>
        <v>2.1052631578947368E-2</v>
      </c>
      <c r="G107" s="12">
        <f t="shared" si="6"/>
        <v>3</v>
      </c>
      <c r="H107" s="17">
        <f t="shared" si="7"/>
        <v>1.8691588785046728E-2</v>
      </c>
    </row>
    <row r="108" spans="2:8" ht="15" x14ac:dyDescent="0.2">
      <c r="B108" s="5" t="s">
        <v>32</v>
      </c>
      <c r="C108" s="8">
        <v>1</v>
      </c>
      <c r="D108" s="8">
        <v>6</v>
      </c>
      <c r="E108" s="13">
        <f t="shared" si="4"/>
        <v>3.1152647975077881E-3</v>
      </c>
      <c r="F108" s="13">
        <f t="shared" si="5"/>
        <v>1.5789473684210527E-2</v>
      </c>
      <c r="G108" s="12">
        <f t="shared" si="6"/>
        <v>5</v>
      </c>
      <c r="H108" s="17">
        <f t="shared" si="7"/>
        <v>1.5576323987538941E-2</v>
      </c>
    </row>
    <row r="109" spans="2:8" ht="15" x14ac:dyDescent="0.2">
      <c r="B109" s="5" t="s">
        <v>248</v>
      </c>
      <c r="C109" s="8">
        <v>0</v>
      </c>
      <c r="D109" s="8">
        <v>4</v>
      </c>
      <c r="E109" s="13" t="str">
        <f t="shared" si="4"/>
        <v/>
      </c>
      <c r="F109" s="13">
        <f t="shared" si="5"/>
        <v>1.0526315789473684E-2</v>
      </c>
      <c r="G109" s="12" t="str">
        <f t="shared" si="6"/>
        <v>0</v>
      </c>
      <c r="H109" s="17" t="str">
        <f t="shared" si="7"/>
        <v/>
      </c>
    </row>
    <row r="110" spans="2:8" ht="15" x14ac:dyDescent="0.2">
      <c r="B110" s="5" t="s">
        <v>33</v>
      </c>
      <c r="C110" s="8">
        <v>0</v>
      </c>
      <c r="D110" s="8">
        <v>3</v>
      </c>
      <c r="E110" s="13" t="str">
        <f t="shared" si="4"/>
        <v/>
      </c>
      <c r="F110" s="13">
        <f t="shared" si="5"/>
        <v>7.8947368421052634E-3</v>
      </c>
      <c r="G110" s="12" t="str">
        <f t="shared" si="6"/>
        <v>0</v>
      </c>
      <c r="H110" s="17" t="str">
        <f t="shared" si="7"/>
        <v/>
      </c>
    </row>
    <row r="111" spans="2:8" ht="15" x14ac:dyDescent="0.2">
      <c r="B111" s="5" t="s">
        <v>31</v>
      </c>
      <c r="C111" s="8">
        <v>0</v>
      </c>
      <c r="D111" s="8">
        <v>2</v>
      </c>
      <c r="E111" s="13" t="str">
        <f t="shared" si="4"/>
        <v/>
      </c>
      <c r="F111" s="13">
        <f t="shared" si="5"/>
        <v>5.263157894736842E-3</v>
      </c>
      <c r="G111" s="12" t="str">
        <f t="shared" si="6"/>
        <v>0</v>
      </c>
      <c r="H111" s="17" t="str">
        <f t="shared" si="7"/>
        <v/>
      </c>
    </row>
    <row r="112" spans="2:8" ht="15" x14ac:dyDescent="0.2">
      <c r="B112" s="5" t="s">
        <v>34</v>
      </c>
      <c r="C112" s="8">
        <v>5</v>
      </c>
      <c r="D112" s="8">
        <v>15</v>
      </c>
      <c r="E112" s="13">
        <f t="shared" si="4"/>
        <v>1.5576323987538941E-2</v>
      </c>
      <c r="F112" s="13">
        <f t="shared" si="5"/>
        <v>3.9473684210526314E-2</v>
      </c>
      <c r="G112" s="12">
        <f t="shared" si="6"/>
        <v>2</v>
      </c>
      <c r="H112" s="17">
        <f t="shared" si="7"/>
        <v>3.1152647975077882E-2</v>
      </c>
    </row>
    <row r="113" spans="2:8" ht="15" x14ac:dyDescent="0.2">
      <c r="B113" s="5" t="s">
        <v>249</v>
      </c>
      <c r="C113" s="8">
        <v>7</v>
      </c>
      <c r="D113" s="8">
        <v>9</v>
      </c>
      <c r="E113" s="13">
        <f t="shared" si="4"/>
        <v>2.1806853582554516E-2</v>
      </c>
      <c r="F113" s="13">
        <f t="shared" si="5"/>
        <v>2.368421052631579E-2</v>
      </c>
      <c r="G113" s="12">
        <f t="shared" si="6"/>
        <v>0.2857142857142857</v>
      </c>
      <c r="H113" s="17">
        <f t="shared" si="7"/>
        <v>6.2305295950155753E-3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2</v>
      </c>
      <c r="D115" s="8">
        <v>3</v>
      </c>
      <c r="E115" s="13">
        <f t="shared" si="4"/>
        <v>6.2305295950155761E-3</v>
      </c>
      <c r="F115" s="13">
        <f t="shared" si="5"/>
        <v>7.8947368421052634E-3</v>
      </c>
      <c r="G115" s="12">
        <f t="shared" si="6"/>
        <v>0.5</v>
      </c>
      <c r="H115" s="17">
        <f t="shared" si="7"/>
        <v>3.1152647975077881E-3</v>
      </c>
    </row>
    <row r="116" spans="2:8" ht="15" x14ac:dyDescent="0.2">
      <c r="B116" s="5" t="s">
        <v>250</v>
      </c>
      <c r="C116" s="8">
        <v>3</v>
      </c>
      <c r="D116" s="8">
        <v>5</v>
      </c>
      <c r="E116" s="13">
        <f t="shared" si="4"/>
        <v>9.3457943925233638E-3</v>
      </c>
      <c r="F116" s="13">
        <f t="shared" si="5"/>
        <v>1.3157894736842105E-2</v>
      </c>
      <c r="G116" s="12">
        <f t="shared" si="6"/>
        <v>0.66666666666666663</v>
      </c>
      <c r="H116" s="17">
        <f t="shared" si="7"/>
        <v>6.2305295950155753E-3</v>
      </c>
    </row>
    <row r="117" spans="2:8" ht="15" x14ac:dyDescent="0.2">
      <c r="B117" s="5" t="s">
        <v>251</v>
      </c>
      <c r="C117" s="8">
        <v>0</v>
      </c>
      <c r="D117" s="8">
        <v>0</v>
      </c>
      <c r="E117" s="13" t="str">
        <f t="shared" si="4"/>
        <v/>
      </c>
      <c r="F117" s="13" t="str">
        <f t="shared" si="5"/>
        <v/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202</v>
      </c>
      <c r="D118" s="8">
        <v>171</v>
      </c>
      <c r="E118" s="13">
        <f t="shared" si="4"/>
        <v>0.62928348909657317</v>
      </c>
      <c r="F118" s="13">
        <f t="shared" si="5"/>
        <v>0.45</v>
      </c>
      <c r="G118" s="12">
        <f t="shared" si="6"/>
        <v>-0.15346534653465346</v>
      </c>
      <c r="H118" s="17">
        <f t="shared" si="7"/>
        <v>-9.657320872274143E-2</v>
      </c>
    </row>
    <row r="119" spans="2:8" ht="15" x14ac:dyDescent="0.2">
      <c r="B119" s="5" t="s">
        <v>253</v>
      </c>
      <c r="C119" s="8">
        <v>0</v>
      </c>
      <c r="D119" s="8">
        <v>7</v>
      </c>
      <c r="E119" s="13" t="str">
        <f t="shared" si="4"/>
        <v/>
      </c>
      <c r="F119" s="13">
        <f t="shared" si="5"/>
        <v>1.8421052631578946E-2</v>
      </c>
      <c r="G119" s="12" t="str">
        <f t="shared" si="6"/>
        <v>0</v>
      </c>
      <c r="H119" s="17" t="str">
        <f t="shared" si="7"/>
        <v/>
      </c>
    </row>
    <row r="120" spans="2:8" ht="15" x14ac:dyDescent="0.2">
      <c r="B120" s="5" t="s">
        <v>254</v>
      </c>
      <c r="C120" s="8">
        <v>0</v>
      </c>
      <c r="D120" s="8">
        <v>1</v>
      </c>
      <c r="E120" s="13" t="str">
        <f t="shared" si="4"/>
        <v/>
      </c>
      <c r="F120" s="13">
        <f t="shared" si="5"/>
        <v>2.631578947368421E-3</v>
      </c>
      <c r="G120" s="12" t="str">
        <f t="shared" si="6"/>
        <v>0</v>
      </c>
      <c r="H120" s="17" t="str">
        <f t="shared" si="7"/>
        <v/>
      </c>
    </row>
    <row r="121" spans="2:8" ht="15" x14ac:dyDescent="0.2">
      <c r="B121" s="5" t="s">
        <v>36</v>
      </c>
      <c r="C121" s="8">
        <v>0</v>
      </c>
      <c r="D121" s="8">
        <v>1</v>
      </c>
      <c r="E121" s="13" t="str">
        <f t="shared" si="4"/>
        <v/>
      </c>
      <c r="F121" s="13">
        <f t="shared" si="5"/>
        <v>2.631578947368421E-3</v>
      </c>
      <c r="G121" s="12" t="str">
        <f t="shared" si="6"/>
        <v>0</v>
      </c>
      <c r="H121" s="17" t="str">
        <f t="shared" si="7"/>
        <v/>
      </c>
    </row>
    <row r="122" spans="2:8" ht="15" x14ac:dyDescent="0.2">
      <c r="B122" s="5" t="s">
        <v>40</v>
      </c>
      <c r="C122" s="8">
        <v>0</v>
      </c>
      <c r="D122" s="8">
        <v>4</v>
      </c>
      <c r="E122" s="13" t="str">
        <f t="shared" si="4"/>
        <v/>
      </c>
      <c r="F122" s="13">
        <f t="shared" si="5"/>
        <v>1.0526315789473684E-2</v>
      </c>
      <c r="G122" s="12" t="str">
        <f t="shared" si="6"/>
        <v>0</v>
      </c>
      <c r="H122" s="17" t="str">
        <f t="shared" si="7"/>
        <v/>
      </c>
    </row>
    <row r="123" spans="2:8" ht="15" x14ac:dyDescent="0.2">
      <c r="B123" s="5" t="s">
        <v>38</v>
      </c>
      <c r="C123" s="8">
        <v>2</v>
      </c>
      <c r="D123" s="8">
        <v>4</v>
      </c>
      <c r="E123" s="13">
        <f t="shared" si="4"/>
        <v>6.2305295950155761E-3</v>
      </c>
      <c r="F123" s="13">
        <f t="shared" si="5"/>
        <v>1.0526315789473684E-2</v>
      </c>
      <c r="G123" s="12">
        <f t="shared" si="6"/>
        <v>1</v>
      </c>
      <c r="H123" s="17">
        <f t="shared" si="7"/>
        <v>6.2305295950155761E-3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0</v>
      </c>
      <c r="D125" s="8">
        <v>2</v>
      </c>
      <c r="E125" s="13" t="str">
        <f t="shared" si="4"/>
        <v/>
      </c>
      <c r="F125" s="13">
        <f t="shared" si="5"/>
        <v>5.263157894736842E-3</v>
      </c>
      <c r="G125" s="12" t="str">
        <f t="shared" si="6"/>
        <v>0</v>
      </c>
      <c r="H125" s="17" t="str">
        <f t="shared" si="7"/>
        <v/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1</v>
      </c>
      <c r="D127" s="8">
        <v>1</v>
      </c>
      <c r="E127" s="13">
        <f t="shared" si="4"/>
        <v>3.1152647975077881E-3</v>
      </c>
      <c r="F127" s="13">
        <f t="shared" si="5"/>
        <v>2.631578947368421E-3</v>
      </c>
      <c r="G127" s="12">
        <f t="shared" si="6"/>
        <v>0</v>
      </c>
      <c r="H127" s="17">
        <f t="shared" si="7"/>
        <v>0</v>
      </c>
    </row>
    <row r="128" spans="2:8" ht="15" x14ac:dyDescent="0.2">
      <c r="B128" s="5" t="s">
        <v>258</v>
      </c>
      <c r="C128" s="8">
        <v>0</v>
      </c>
      <c r="D128" s="8">
        <v>1</v>
      </c>
      <c r="E128" s="13" t="str">
        <f t="shared" si="4"/>
        <v/>
      </c>
      <c r="F128" s="13">
        <f t="shared" si="5"/>
        <v>2.631578947368421E-3</v>
      </c>
      <c r="G128" s="12" t="str">
        <f t="shared" si="6"/>
        <v>0</v>
      </c>
      <c r="H128" s="17" t="str">
        <f t="shared" si="7"/>
        <v/>
      </c>
    </row>
    <row r="129" spans="2:8" ht="30" x14ac:dyDescent="0.2">
      <c r="B129" s="5" t="s">
        <v>259</v>
      </c>
      <c r="C129" s="8">
        <v>3</v>
      </c>
      <c r="D129" s="8">
        <v>1</v>
      </c>
      <c r="E129" s="13">
        <f t="shared" si="4"/>
        <v>9.3457943925233638E-3</v>
      </c>
      <c r="F129" s="13">
        <f t="shared" si="5"/>
        <v>2.631578947368421E-3</v>
      </c>
      <c r="G129" s="12">
        <f t="shared" si="6"/>
        <v>-0.66666666666666663</v>
      </c>
      <c r="H129" s="17">
        <f t="shared" si="7"/>
        <v>-6.2305295950155753E-3</v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0</v>
      </c>
      <c r="D131" s="8">
        <v>0</v>
      </c>
      <c r="E131" s="13" t="str">
        <f t="shared" si="4"/>
        <v/>
      </c>
      <c r="F131" s="13" t="str">
        <f t="shared" si="5"/>
        <v/>
      </c>
      <c r="G131" s="12" t="str">
        <f t="shared" si="6"/>
        <v>0</v>
      </c>
      <c r="H131" s="17" t="str">
        <f t="shared" si="7"/>
        <v/>
      </c>
    </row>
    <row r="132" spans="2:8" ht="15" x14ac:dyDescent="0.2">
      <c r="B132" s="5" t="s">
        <v>51</v>
      </c>
      <c r="C132" s="8">
        <v>1</v>
      </c>
      <c r="D132" s="8">
        <v>0</v>
      </c>
      <c r="E132" s="13">
        <f t="shared" si="4"/>
        <v>3.1152647975077881E-3</v>
      </c>
      <c r="F132" s="13" t="str">
        <f t="shared" si="5"/>
        <v/>
      </c>
      <c r="G132" s="12" t="str">
        <f t="shared" si="6"/>
        <v>0</v>
      </c>
      <c r="H132" s="17">
        <f t="shared" si="7"/>
        <v>0</v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0</v>
      </c>
      <c r="D134" s="8">
        <v>0</v>
      </c>
      <c r="E134" s="13" t="str">
        <f t="shared" si="4"/>
        <v/>
      </c>
      <c r="F134" s="13" t="str">
        <f t="shared" si="5"/>
        <v/>
      </c>
      <c r="G134" s="12" t="str">
        <f t="shared" si="6"/>
        <v>0</v>
      </c>
      <c r="H134" s="17" t="str">
        <f t="shared" si="7"/>
        <v/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1</v>
      </c>
      <c r="E136" s="13" t="str">
        <f t="shared" ref="E136:E145" si="8">+IF(C136=0,"",C136/C$70)</f>
        <v/>
      </c>
      <c r="F136" s="13">
        <f t="shared" ref="F136:F145" si="9">+IF(D136=0,"",D136/D$70)</f>
        <v>2.631578947368421E-3</v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1</v>
      </c>
      <c r="D137" s="8">
        <v>1</v>
      </c>
      <c r="E137" s="13">
        <f t="shared" si="8"/>
        <v>3.1152647975077881E-3</v>
      </c>
      <c r="F137" s="13">
        <f t="shared" si="9"/>
        <v>2.631578947368421E-3</v>
      </c>
      <c r="G137" s="12">
        <f t="shared" si="10"/>
        <v>0</v>
      </c>
      <c r="H137" s="17">
        <f t="shared" si="11"/>
        <v>0</v>
      </c>
    </row>
    <row r="138" spans="2:8" ht="15" x14ac:dyDescent="0.2">
      <c r="B138" s="5" t="s">
        <v>262</v>
      </c>
      <c r="C138" s="8">
        <v>1</v>
      </c>
      <c r="D138" s="8">
        <v>1</v>
      </c>
      <c r="E138" s="13">
        <f t="shared" si="8"/>
        <v>3.1152647975077881E-3</v>
      </c>
      <c r="F138" s="13">
        <f t="shared" si="9"/>
        <v>2.631578947368421E-3</v>
      </c>
      <c r="G138" s="12">
        <f t="shared" si="10"/>
        <v>0</v>
      </c>
      <c r="H138" s="17">
        <f t="shared" si="11"/>
        <v>0</v>
      </c>
    </row>
    <row r="139" spans="2:8" ht="30" x14ac:dyDescent="0.2">
      <c r="B139" s="5" t="s">
        <v>263</v>
      </c>
      <c r="C139" s="8">
        <v>0</v>
      </c>
      <c r="D139" s="8">
        <v>0</v>
      </c>
      <c r="E139" s="13" t="str">
        <f t="shared" si="8"/>
        <v/>
      </c>
      <c r="F139" s="13" t="str">
        <f t="shared" si="9"/>
        <v/>
      </c>
      <c r="G139" s="12" t="str">
        <f t="shared" si="10"/>
        <v>0</v>
      </c>
      <c r="H139" s="17" t="str">
        <f t="shared" si="11"/>
        <v/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1</v>
      </c>
      <c r="D142" s="8">
        <v>0</v>
      </c>
      <c r="E142" s="13">
        <f t="shared" si="8"/>
        <v>3.1152647975077881E-3</v>
      </c>
      <c r="F142" s="13" t="str">
        <f t="shared" si="9"/>
        <v/>
      </c>
      <c r="G142" s="12" t="str">
        <f t="shared" si="10"/>
        <v>0</v>
      </c>
      <c r="H142" s="17">
        <f t="shared" si="11"/>
        <v>0</v>
      </c>
    </row>
    <row r="143" spans="2:8" ht="15" x14ac:dyDescent="0.2">
      <c r="B143" s="5" t="s">
        <v>50</v>
      </c>
      <c r="C143" s="8">
        <v>0</v>
      </c>
      <c r="D143" s="8">
        <v>0</v>
      </c>
      <c r="E143" s="13" t="str">
        <f t="shared" si="8"/>
        <v/>
      </c>
      <c r="F143" s="13" t="str">
        <f t="shared" si="9"/>
        <v/>
      </c>
      <c r="G143" s="12" t="str">
        <f t="shared" si="10"/>
        <v>0</v>
      </c>
      <c r="H143" s="17" t="str">
        <f t="shared" si="11"/>
        <v/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278</v>
      </c>
      <c r="D151" s="40">
        <f>SUM(D152:D288)</f>
        <v>509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0.8309352517985612</v>
      </c>
      <c r="H151" s="39">
        <f>+IF(OR(AND(E151=""),(G151="")),"",E151*G151)</f>
        <v>0.8309352517985612</v>
      </c>
    </row>
    <row r="152" spans="2:8" ht="15" x14ac:dyDescent="0.2">
      <c r="B152" s="7" t="s">
        <v>55</v>
      </c>
      <c r="C152" s="8">
        <v>1</v>
      </c>
      <c r="D152" s="8">
        <v>3</v>
      </c>
      <c r="E152" s="13">
        <f>+IF(C152=0,"",C152/C$151)</f>
        <v>3.5971223021582736E-3</v>
      </c>
      <c r="F152" s="13">
        <f>+IF(D152=0,"",D152/D$151)</f>
        <v>5.893909626719057E-3</v>
      </c>
      <c r="G152" s="12">
        <f>+IF(OR(AND(D152=0),(C152=0)),"0",((D152-C152)/C152))</f>
        <v>2</v>
      </c>
      <c r="H152" s="17">
        <f>+IF(OR(AND(E152=""),(G152="")),"",E152*G152)</f>
        <v>7.1942446043165471E-3</v>
      </c>
    </row>
    <row r="153" spans="2:8" ht="15" x14ac:dyDescent="0.2">
      <c r="B153" s="7" t="s">
        <v>59</v>
      </c>
      <c r="C153" s="8">
        <v>1</v>
      </c>
      <c r="D153" s="8">
        <v>0</v>
      </c>
      <c r="E153" s="13">
        <f t="shared" ref="E153:E216" si="12">+IF(C153=0,"",C153/C$151)</f>
        <v>3.5971223021582736E-3</v>
      </c>
      <c r="F153" s="13" t="str">
        <f t="shared" ref="F153:F216" si="13">+IF(D153=0,"",D153/D$151)</f>
        <v/>
      </c>
      <c r="G153" s="12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15" x14ac:dyDescent="0.2">
      <c r="B154" s="7" t="s">
        <v>266</v>
      </c>
      <c r="C154" s="8">
        <v>1</v>
      </c>
      <c r="D154" s="8">
        <v>0</v>
      </c>
      <c r="E154" s="13">
        <f t="shared" si="12"/>
        <v>3.5971223021582736E-3</v>
      </c>
      <c r="F154" s="13" t="str">
        <f t="shared" si="13"/>
        <v/>
      </c>
      <c r="G154" s="12" t="str">
        <f t="shared" si="14"/>
        <v>0</v>
      </c>
      <c r="H154" s="17">
        <f t="shared" si="15"/>
        <v>0</v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1</v>
      </c>
      <c r="D156" s="8">
        <v>4</v>
      </c>
      <c r="E156" s="13">
        <f t="shared" si="12"/>
        <v>3.5971223021582736E-3</v>
      </c>
      <c r="F156" s="13">
        <f t="shared" si="13"/>
        <v>7.8585461689587421E-3</v>
      </c>
      <c r="G156" s="12">
        <f t="shared" si="14"/>
        <v>3</v>
      </c>
      <c r="H156" s="17">
        <f t="shared" si="15"/>
        <v>1.0791366906474821E-2</v>
      </c>
    </row>
    <row r="157" spans="2:8" ht="15" x14ac:dyDescent="0.2">
      <c r="B157" s="7" t="s">
        <v>54</v>
      </c>
      <c r="C157" s="8">
        <v>28</v>
      </c>
      <c r="D157" s="8">
        <v>17</v>
      </c>
      <c r="E157" s="13">
        <f t="shared" si="12"/>
        <v>0.10071942446043165</v>
      </c>
      <c r="F157" s="13">
        <f t="shared" si="13"/>
        <v>3.3398821218074658E-2</v>
      </c>
      <c r="G157" s="12">
        <f t="shared" si="14"/>
        <v>-0.39285714285714285</v>
      </c>
      <c r="H157" s="17">
        <f t="shared" si="15"/>
        <v>-3.9568345323741004E-2</v>
      </c>
    </row>
    <row r="158" spans="2:8" ht="15" x14ac:dyDescent="0.2">
      <c r="B158" s="7" t="s">
        <v>60</v>
      </c>
      <c r="C158" s="8">
        <v>0</v>
      </c>
      <c r="D158" s="8">
        <v>0</v>
      </c>
      <c r="E158" s="13" t="str">
        <f t="shared" si="12"/>
        <v/>
      </c>
      <c r="F158" s="13" t="str">
        <f t="shared" si="13"/>
        <v/>
      </c>
      <c r="G158" s="12" t="str">
        <f t="shared" si="14"/>
        <v>0</v>
      </c>
      <c r="H158" s="17" t="str">
        <f t="shared" si="15"/>
        <v/>
      </c>
    </row>
    <row r="159" spans="2:8" ht="15" x14ac:dyDescent="0.2">
      <c r="B159" s="7" t="s">
        <v>269</v>
      </c>
      <c r="C159" s="8">
        <v>2</v>
      </c>
      <c r="D159" s="8">
        <v>3</v>
      </c>
      <c r="E159" s="13">
        <f t="shared" si="12"/>
        <v>7.1942446043165471E-3</v>
      </c>
      <c r="F159" s="13">
        <f t="shared" si="13"/>
        <v>5.893909626719057E-3</v>
      </c>
      <c r="G159" s="12">
        <f t="shared" si="14"/>
        <v>0.5</v>
      </c>
      <c r="H159" s="17">
        <f t="shared" si="15"/>
        <v>3.5971223021582736E-3</v>
      </c>
    </row>
    <row r="160" spans="2:8" ht="15" x14ac:dyDescent="0.2">
      <c r="B160" s="7" t="s">
        <v>56</v>
      </c>
      <c r="C160" s="8">
        <v>0</v>
      </c>
      <c r="D160" s="8">
        <v>1</v>
      </c>
      <c r="E160" s="13" t="str">
        <f t="shared" si="12"/>
        <v/>
      </c>
      <c r="F160" s="13">
        <f t="shared" si="13"/>
        <v>1.9646365422396855E-3</v>
      </c>
      <c r="G160" s="12" t="str">
        <f t="shared" si="14"/>
        <v>0</v>
      </c>
      <c r="H160" s="17" t="str">
        <f t="shared" si="15"/>
        <v/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1</v>
      </c>
      <c r="D163" s="8">
        <v>0</v>
      </c>
      <c r="E163" s="13">
        <f t="shared" si="12"/>
        <v>3.5971223021582736E-3</v>
      </c>
      <c r="F163" s="13" t="str">
        <f t="shared" si="13"/>
        <v/>
      </c>
      <c r="G163" s="12" t="str">
        <f t="shared" si="14"/>
        <v>0</v>
      </c>
      <c r="H163" s="17">
        <f t="shared" si="15"/>
        <v>0</v>
      </c>
    </row>
    <row r="164" spans="2:8" ht="15" x14ac:dyDescent="0.2">
      <c r="B164" s="7" t="s">
        <v>57</v>
      </c>
      <c r="C164" s="8">
        <v>0</v>
      </c>
      <c r="D164" s="8">
        <v>0</v>
      </c>
      <c r="E164" s="13" t="str">
        <f t="shared" si="12"/>
        <v/>
      </c>
      <c r="F164" s="13" t="str">
        <f t="shared" si="13"/>
        <v/>
      </c>
      <c r="G164" s="12" t="str">
        <f t="shared" si="14"/>
        <v>0</v>
      </c>
      <c r="H164" s="17" t="str">
        <f t="shared" si="15"/>
        <v/>
      </c>
    </row>
    <row r="165" spans="2:8" ht="15" x14ac:dyDescent="0.2">
      <c r="B165" s="7" t="s">
        <v>58</v>
      </c>
      <c r="C165" s="8">
        <v>3</v>
      </c>
      <c r="D165" s="8">
        <v>6</v>
      </c>
      <c r="E165" s="13">
        <f t="shared" si="12"/>
        <v>1.0791366906474821E-2</v>
      </c>
      <c r="F165" s="13">
        <f t="shared" si="13"/>
        <v>1.1787819253438114E-2</v>
      </c>
      <c r="G165" s="12">
        <f t="shared" si="14"/>
        <v>1</v>
      </c>
      <c r="H165" s="17">
        <f t="shared" si="15"/>
        <v>1.0791366906474821E-2</v>
      </c>
    </row>
    <row r="166" spans="2:8" ht="15" x14ac:dyDescent="0.2">
      <c r="B166" s="7" t="s">
        <v>271</v>
      </c>
      <c r="C166" s="8">
        <v>9</v>
      </c>
      <c r="D166" s="8">
        <v>5</v>
      </c>
      <c r="E166" s="13">
        <f t="shared" si="12"/>
        <v>3.237410071942446E-2</v>
      </c>
      <c r="F166" s="13">
        <f t="shared" si="13"/>
        <v>9.823182711198428E-3</v>
      </c>
      <c r="G166" s="12">
        <f t="shared" si="14"/>
        <v>-0.44444444444444442</v>
      </c>
      <c r="H166" s="17">
        <f t="shared" si="15"/>
        <v>-1.4388489208633093E-2</v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18</v>
      </c>
      <c r="D169" s="8">
        <v>3</v>
      </c>
      <c r="E169" s="13">
        <f t="shared" si="12"/>
        <v>6.4748201438848921E-2</v>
      </c>
      <c r="F169" s="13">
        <f t="shared" si="13"/>
        <v>5.893909626719057E-3</v>
      </c>
      <c r="G169" s="12">
        <f t="shared" si="14"/>
        <v>-0.83333333333333337</v>
      </c>
      <c r="H169" s="17">
        <f t="shared" si="15"/>
        <v>-5.3956834532374105E-2</v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2</v>
      </c>
      <c r="D172" s="8">
        <v>1</v>
      </c>
      <c r="E172" s="13">
        <f t="shared" si="12"/>
        <v>7.1942446043165471E-3</v>
      </c>
      <c r="F172" s="13">
        <f t="shared" si="13"/>
        <v>1.9646365422396855E-3</v>
      </c>
      <c r="G172" s="12">
        <f t="shared" si="14"/>
        <v>-0.5</v>
      </c>
      <c r="H172" s="17">
        <f t="shared" si="15"/>
        <v>-3.5971223021582736E-3</v>
      </c>
    </row>
    <row r="173" spans="2:8" ht="15" x14ac:dyDescent="0.2">
      <c r="B173" s="7" t="s">
        <v>276</v>
      </c>
      <c r="C173" s="8">
        <v>16</v>
      </c>
      <c r="D173" s="8">
        <v>12</v>
      </c>
      <c r="E173" s="13">
        <f t="shared" si="12"/>
        <v>5.7553956834532377E-2</v>
      </c>
      <c r="F173" s="13">
        <f t="shared" si="13"/>
        <v>2.3575638506876228E-2</v>
      </c>
      <c r="G173" s="12">
        <f t="shared" si="14"/>
        <v>-0.25</v>
      </c>
      <c r="H173" s="17">
        <f t="shared" si="15"/>
        <v>-1.4388489208633094E-2</v>
      </c>
    </row>
    <row r="174" spans="2:8" ht="15" x14ac:dyDescent="0.2">
      <c r="B174" s="7" t="s">
        <v>277</v>
      </c>
      <c r="C174" s="8">
        <v>8</v>
      </c>
      <c r="D174" s="8">
        <v>7</v>
      </c>
      <c r="E174" s="13">
        <f t="shared" si="12"/>
        <v>2.8776978417266189E-2</v>
      </c>
      <c r="F174" s="13">
        <f t="shared" si="13"/>
        <v>1.37524557956778E-2</v>
      </c>
      <c r="G174" s="12">
        <f t="shared" si="14"/>
        <v>-0.125</v>
      </c>
      <c r="H174" s="17">
        <f t="shared" si="15"/>
        <v>-3.5971223021582736E-3</v>
      </c>
    </row>
    <row r="175" spans="2:8" ht="15" x14ac:dyDescent="0.2">
      <c r="B175" s="7" t="s">
        <v>278</v>
      </c>
      <c r="C175" s="8">
        <v>6</v>
      </c>
      <c r="D175" s="8">
        <v>9</v>
      </c>
      <c r="E175" s="13">
        <f t="shared" si="12"/>
        <v>2.1582733812949641E-2</v>
      </c>
      <c r="F175" s="13">
        <f t="shared" si="13"/>
        <v>1.768172888015717E-2</v>
      </c>
      <c r="G175" s="12">
        <f t="shared" si="14"/>
        <v>0.5</v>
      </c>
      <c r="H175" s="17">
        <f t="shared" si="15"/>
        <v>1.0791366906474821E-2</v>
      </c>
    </row>
    <row r="176" spans="2:8" ht="15" x14ac:dyDescent="0.2">
      <c r="B176" s="7" t="s">
        <v>279</v>
      </c>
      <c r="C176" s="8">
        <v>1</v>
      </c>
      <c r="D176" s="8">
        <v>8</v>
      </c>
      <c r="E176" s="13">
        <f t="shared" si="12"/>
        <v>3.5971223021582736E-3</v>
      </c>
      <c r="F176" s="13">
        <f t="shared" si="13"/>
        <v>1.5717092337917484E-2</v>
      </c>
      <c r="G176" s="12">
        <f t="shared" si="14"/>
        <v>7</v>
      </c>
      <c r="H176" s="17">
        <f t="shared" si="15"/>
        <v>2.5179856115107917E-2</v>
      </c>
    </row>
    <row r="177" spans="2:8" ht="15" x14ac:dyDescent="0.2">
      <c r="B177" s="7" t="s">
        <v>280</v>
      </c>
      <c r="C177" s="8">
        <v>11</v>
      </c>
      <c r="D177" s="8">
        <v>4</v>
      </c>
      <c r="E177" s="13">
        <f t="shared" si="12"/>
        <v>3.9568345323741004E-2</v>
      </c>
      <c r="F177" s="13">
        <f t="shared" si="13"/>
        <v>7.8585461689587421E-3</v>
      </c>
      <c r="G177" s="12">
        <f t="shared" si="14"/>
        <v>-0.63636363636363635</v>
      </c>
      <c r="H177" s="17">
        <f t="shared" si="15"/>
        <v>-2.517985611510791E-2</v>
      </c>
    </row>
    <row r="178" spans="2:8" ht="15" x14ac:dyDescent="0.2">
      <c r="B178" s="7" t="s">
        <v>281</v>
      </c>
      <c r="C178" s="8">
        <v>5</v>
      </c>
      <c r="D178" s="8">
        <v>8</v>
      </c>
      <c r="E178" s="13">
        <f t="shared" si="12"/>
        <v>1.7985611510791366E-2</v>
      </c>
      <c r="F178" s="13">
        <f t="shared" si="13"/>
        <v>1.5717092337917484E-2</v>
      </c>
      <c r="G178" s="12">
        <f t="shared" si="14"/>
        <v>0.6</v>
      </c>
      <c r="H178" s="17">
        <f t="shared" si="15"/>
        <v>1.0791366906474819E-2</v>
      </c>
    </row>
    <row r="179" spans="2:8" ht="15" x14ac:dyDescent="0.2">
      <c r="B179" s="7" t="s">
        <v>282</v>
      </c>
      <c r="C179" s="8">
        <v>0</v>
      </c>
      <c r="D179" s="8">
        <v>2</v>
      </c>
      <c r="E179" s="13" t="str">
        <f t="shared" si="12"/>
        <v/>
      </c>
      <c r="F179" s="13">
        <f t="shared" si="13"/>
        <v>3.929273084479371E-3</v>
      </c>
      <c r="G179" s="12" t="str">
        <f t="shared" si="14"/>
        <v>0</v>
      </c>
      <c r="H179" s="17" t="str">
        <f t="shared" si="15"/>
        <v/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1</v>
      </c>
      <c r="E181" s="13" t="str">
        <f t="shared" si="12"/>
        <v/>
      </c>
      <c r="F181" s="13">
        <f t="shared" si="13"/>
        <v>1.9646365422396855E-3</v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5</v>
      </c>
      <c r="D182" s="8">
        <v>4</v>
      </c>
      <c r="E182" s="13">
        <f t="shared" si="12"/>
        <v>1.7985611510791366E-2</v>
      </c>
      <c r="F182" s="13">
        <f t="shared" si="13"/>
        <v>7.8585461689587421E-3</v>
      </c>
      <c r="G182" s="12">
        <f t="shared" si="14"/>
        <v>-0.2</v>
      </c>
      <c r="H182" s="17">
        <f t="shared" si="15"/>
        <v>-3.5971223021582736E-3</v>
      </c>
    </row>
    <row r="183" spans="2:8" ht="15" x14ac:dyDescent="0.2">
      <c r="B183" s="7" t="s">
        <v>286</v>
      </c>
      <c r="C183" s="8">
        <v>1</v>
      </c>
      <c r="D183" s="8">
        <v>4</v>
      </c>
      <c r="E183" s="13">
        <f t="shared" si="12"/>
        <v>3.5971223021582736E-3</v>
      </c>
      <c r="F183" s="13">
        <f t="shared" si="13"/>
        <v>7.8585461689587421E-3</v>
      </c>
      <c r="G183" s="12">
        <f t="shared" si="14"/>
        <v>3</v>
      </c>
      <c r="H183" s="17">
        <f t="shared" si="15"/>
        <v>1.0791366906474821E-2</v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11</v>
      </c>
      <c r="D186" s="8">
        <v>14</v>
      </c>
      <c r="E186" s="13">
        <f t="shared" si="12"/>
        <v>3.9568345323741004E-2</v>
      </c>
      <c r="F186" s="13">
        <f t="shared" si="13"/>
        <v>2.75049115913556E-2</v>
      </c>
      <c r="G186" s="12">
        <f t="shared" si="14"/>
        <v>0.27272727272727271</v>
      </c>
      <c r="H186" s="17">
        <f t="shared" si="15"/>
        <v>1.0791366906474819E-2</v>
      </c>
    </row>
    <row r="187" spans="2:8" ht="15" x14ac:dyDescent="0.2">
      <c r="B187" s="7" t="s">
        <v>288</v>
      </c>
      <c r="C187" s="8">
        <v>4</v>
      </c>
      <c r="D187" s="8">
        <v>4</v>
      </c>
      <c r="E187" s="13">
        <f t="shared" si="12"/>
        <v>1.4388489208633094E-2</v>
      </c>
      <c r="F187" s="13">
        <f t="shared" si="13"/>
        <v>7.8585461689587421E-3</v>
      </c>
      <c r="G187" s="12">
        <f t="shared" si="14"/>
        <v>0</v>
      </c>
      <c r="H187" s="17">
        <f t="shared" si="15"/>
        <v>0</v>
      </c>
    </row>
    <row r="188" spans="2:8" ht="30" x14ac:dyDescent="0.2">
      <c r="B188" s="7" t="s">
        <v>289</v>
      </c>
      <c r="C188" s="8">
        <v>0</v>
      </c>
      <c r="D188" s="8">
        <v>49</v>
      </c>
      <c r="E188" s="13" t="str">
        <f t="shared" si="12"/>
        <v/>
      </c>
      <c r="F188" s="13">
        <f t="shared" si="13"/>
        <v>9.6267190569744601E-2</v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1</v>
      </c>
      <c r="E195" s="13" t="str">
        <f t="shared" si="12"/>
        <v/>
      </c>
      <c r="F195" s="13">
        <f t="shared" si="13"/>
        <v>1.9646365422396855E-3</v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9</v>
      </c>
      <c r="D196" s="8">
        <v>179</v>
      </c>
      <c r="E196" s="13">
        <f t="shared" si="12"/>
        <v>3.237410071942446E-2</v>
      </c>
      <c r="F196" s="13">
        <f t="shared" si="13"/>
        <v>0.35166994106090371</v>
      </c>
      <c r="G196" s="12">
        <f t="shared" si="14"/>
        <v>18.888888888888889</v>
      </c>
      <c r="H196" s="17">
        <f t="shared" si="15"/>
        <v>0.61151079136690645</v>
      </c>
    </row>
    <row r="197" spans="2:8" ht="15" x14ac:dyDescent="0.2">
      <c r="B197" s="7" t="s">
        <v>295</v>
      </c>
      <c r="C197" s="8">
        <v>0</v>
      </c>
      <c r="D197" s="8">
        <v>1</v>
      </c>
      <c r="E197" s="13" t="str">
        <f t="shared" si="12"/>
        <v/>
      </c>
      <c r="F197" s="13">
        <f t="shared" si="13"/>
        <v>1.9646365422396855E-3</v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1</v>
      </c>
      <c r="E198" s="13" t="str">
        <f t="shared" si="12"/>
        <v/>
      </c>
      <c r="F198" s="13">
        <f t="shared" si="13"/>
        <v>1.9646365422396855E-3</v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2</v>
      </c>
      <c r="D199" s="8">
        <v>2</v>
      </c>
      <c r="E199" s="13">
        <f t="shared" si="12"/>
        <v>7.1942446043165471E-3</v>
      </c>
      <c r="F199" s="13">
        <f t="shared" si="13"/>
        <v>3.929273084479371E-3</v>
      </c>
      <c r="G199" s="12">
        <f t="shared" si="14"/>
        <v>0</v>
      </c>
      <c r="H199" s="17">
        <f t="shared" si="15"/>
        <v>0</v>
      </c>
    </row>
    <row r="200" spans="2:8" ht="15" x14ac:dyDescent="0.2">
      <c r="B200" s="7" t="s">
        <v>298</v>
      </c>
      <c r="C200" s="8">
        <v>0</v>
      </c>
      <c r="D200" s="8">
        <v>3</v>
      </c>
      <c r="E200" s="13" t="str">
        <f t="shared" si="12"/>
        <v/>
      </c>
      <c r="F200" s="13">
        <f t="shared" si="13"/>
        <v>5.893909626719057E-3</v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1</v>
      </c>
      <c r="D201" s="8">
        <v>3</v>
      </c>
      <c r="E201" s="13">
        <f t="shared" si="12"/>
        <v>3.5971223021582736E-3</v>
      </c>
      <c r="F201" s="13">
        <f t="shared" si="13"/>
        <v>5.893909626719057E-3</v>
      </c>
      <c r="G201" s="12">
        <f t="shared" si="14"/>
        <v>2</v>
      </c>
      <c r="H201" s="17">
        <f t="shared" si="15"/>
        <v>7.1942446043165471E-3</v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2</v>
      </c>
      <c r="D203" s="8">
        <v>0</v>
      </c>
      <c r="E203" s="13">
        <f t="shared" si="12"/>
        <v>7.1942446043165471E-3</v>
      </c>
      <c r="F203" s="13" t="str">
        <f t="shared" si="13"/>
        <v/>
      </c>
      <c r="G203" s="12" t="str">
        <f t="shared" si="14"/>
        <v>0</v>
      </c>
      <c r="H203" s="17">
        <f t="shared" si="15"/>
        <v>0</v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0</v>
      </c>
      <c r="E206" s="13" t="str">
        <f t="shared" si="12"/>
        <v/>
      </c>
      <c r="F206" s="13" t="str">
        <f t="shared" si="13"/>
        <v/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1</v>
      </c>
      <c r="D208" s="8">
        <v>1</v>
      </c>
      <c r="E208" s="13">
        <f t="shared" si="12"/>
        <v>3.5971223021582736E-3</v>
      </c>
      <c r="F208" s="13">
        <f t="shared" si="13"/>
        <v>1.9646365422396855E-3</v>
      </c>
      <c r="G208" s="12">
        <f t="shared" si="14"/>
        <v>0</v>
      </c>
      <c r="H208" s="17">
        <f t="shared" si="15"/>
        <v>0</v>
      </c>
    </row>
    <row r="209" spans="2:8" ht="15" x14ac:dyDescent="0.2">
      <c r="B209" s="7" t="s">
        <v>72</v>
      </c>
      <c r="C209" s="8">
        <v>0</v>
      </c>
      <c r="D209" s="8">
        <v>0</v>
      </c>
      <c r="E209" s="13" t="str">
        <f t="shared" si="12"/>
        <v/>
      </c>
      <c r="F209" s="13" t="str">
        <f t="shared" si="13"/>
        <v/>
      </c>
      <c r="G209" s="12" t="str">
        <f t="shared" si="14"/>
        <v>0</v>
      </c>
      <c r="H209" s="17" t="str">
        <f t="shared" si="15"/>
        <v/>
      </c>
    </row>
    <row r="210" spans="2:8" ht="15" x14ac:dyDescent="0.2">
      <c r="B210" s="7" t="s">
        <v>74</v>
      </c>
      <c r="C210" s="8">
        <v>1</v>
      </c>
      <c r="D210" s="8">
        <v>0</v>
      </c>
      <c r="E210" s="13">
        <f t="shared" si="12"/>
        <v>3.5971223021582736E-3</v>
      </c>
      <c r="F210" s="13" t="str">
        <f t="shared" si="13"/>
        <v/>
      </c>
      <c r="G210" s="12" t="str">
        <f t="shared" si="14"/>
        <v>0</v>
      </c>
      <c r="H210" s="17">
        <f t="shared" si="15"/>
        <v>0</v>
      </c>
    </row>
    <row r="211" spans="2:8" ht="15" x14ac:dyDescent="0.2">
      <c r="B211" s="7" t="s">
        <v>70</v>
      </c>
      <c r="C211" s="8">
        <v>0</v>
      </c>
      <c r="D211" s="8">
        <v>0</v>
      </c>
      <c r="E211" s="13" t="str">
        <f t="shared" si="12"/>
        <v/>
      </c>
      <c r="F211" s="13" t="str">
        <f t="shared" si="13"/>
        <v/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0</v>
      </c>
      <c r="D214" s="8">
        <v>0</v>
      </c>
      <c r="E214" s="13" t="str">
        <f t="shared" si="12"/>
        <v/>
      </c>
      <c r="F214" s="13" t="str">
        <f t="shared" si="13"/>
        <v/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2</v>
      </c>
      <c r="D216" s="8">
        <v>1</v>
      </c>
      <c r="E216" s="13">
        <f t="shared" si="12"/>
        <v>7.1942446043165471E-3</v>
      </c>
      <c r="F216" s="13">
        <f t="shared" si="13"/>
        <v>1.9646365422396855E-3</v>
      </c>
      <c r="G216" s="12">
        <f t="shared" si="14"/>
        <v>-0.5</v>
      </c>
      <c r="H216" s="17">
        <f t="shared" si="15"/>
        <v>-3.5971223021582736E-3</v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1</v>
      </c>
      <c r="D218" s="8">
        <v>0</v>
      </c>
      <c r="E218" s="13">
        <f t="shared" si="16"/>
        <v>3.5971223021582736E-3</v>
      </c>
      <c r="F218" s="13" t="str">
        <f t="shared" si="17"/>
        <v/>
      </c>
      <c r="G218" s="12" t="str">
        <f t="shared" si="18"/>
        <v>0</v>
      </c>
      <c r="H218" s="17">
        <f t="shared" si="19"/>
        <v>0</v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0</v>
      </c>
      <c r="D222" s="8">
        <v>0</v>
      </c>
      <c r="E222" s="13" t="str">
        <f t="shared" si="16"/>
        <v/>
      </c>
      <c r="F222" s="13" t="str">
        <f t="shared" si="17"/>
        <v/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1</v>
      </c>
      <c r="E226" s="13" t="str">
        <f t="shared" si="16"/>
        <v/>
      </c>
      <c r="F226" s="13">
        <f t="shared" si="17"/>
        <v>1.9646365422396855E-3</v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3</v>
      </c>
      <c r="D229" s="8">
        <v>7</v>
      </c>
      <c r="E229" s="13">
        <f t="shared" si="16"/>
        <v>1.0791366906474821E-2</v>
      </c>
      <c r="F229" s="13">
        <f t="shared" si="17"/>
        <v>1.37524557956778E-2</v>
      </c>
      <c r="G229" s="12">
        <f t="shared" si="18"/>
        <v>1.3333333333333333</v>
      </c>
      <c r="H229" s="17">
        <f t="shared" si="19"/>
        <v>1.4388489208633094E-2</v>
      </c>
    </row>
    <row r="230" spans="2:8" ht="15" x14ac:dyDescent="0.2">
      <c r="B230" s="7" t="s">
        <v>313</v>
      </c>
      <c r="C230" s="8">
        <v>1</v>
      </c>
      <c r="D230" s="8">
        <v>1</v>
      </c>
      <c r="E230" s="13">
        <f t="shared" si="16"/>
        <v>3.5971223021582736E-3</v>
      </c>
      <c r="F230" s="13">
        <f t="shared" si="17"/>
        <v>1.9646365422396855E-3</v>
      </c>
      <c r="G230" s="12">
        <f t="shared" si="18"/>
        <v>0</v>
      </c>
      <c r="H230" s="17">
        <f t="shared" si="19"/>
        <v>0</v>
      </c>
    </row>
    <row r="231" spans="2:8" ht="30" x14ac:dyDescent="0.2">
      <c r="B231" s="7" t="s">
        <v>314</v>
      </c>
      <c r="C231" s="8">
        <v>0</v>
      </c>
      <c r="D231" s="8">
        <v>1</v>
      </c>
      <c r="E231" s="13" t="str">
        <f t="shared" si="16"/>
        <v/>
      </c>
      <c r="F231" s="13">
        <f t="shared" si="17"/>
        <v>1.9646365422396855E-3</v>
      </c>
      <c r="G231" s="12" t="str">
        <f t="shared" si="18"/>
        <v>0</v>
      </c>
      <c r="H231" s="17" t="str">
        <f t="shared" si="19"/>
        <v/>
      </c>
    </row>
    <row r="232" spans="2:8" ht="15" x14ac:dyDescent="0.2">
      <c r="B232" s="7" t="s">
        <v>78</v>
      </c>
      <c r="C232" s="8">
        <v>4</v>
      </c>
      <c r="D232" s="8">
        <v>3</v>
      </c>
      <c r="E232" s="13">
        <f t="shared" si="16"/>
        <v>1.4388489208633094E-2</v>
      </c>
      <c r="F232" s="13">
        <f t="shared" si="17"/>
        <v>5.893909626719057E-3</v>
      </c>
      <c r="G232" s="12">
        <f t="shared" si="18"/>
        <v>-0.25</v>
      </c>
      <c r="H232" s="17">
        <f t="shared" si="19"/>
        <v>-3.5971223021582736E-3</v>
      </c>
    </row>
    <row r="233" spans="2:8" ht="15" x14ac:dyDescent="0.2">
      <c r="B233" s="7" t="s">
        <v>75</v>
      </c>
      <c r="C233" s="8">
        <v>0</v>
      </c>
      <c r="D233" s="8">
        <v>0</v>
      </c>
      <c r="E233" s="13" t="str">
        <f t="shared" si="16"/>
        <v/>
      </c>
      <c r="F233" s="13" t="str">
        <f t="shared" si="17"/>
        <v/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6</v>
      </c>
      <c r="D235" s="8">
        <v>3</v>
      </c>
      <c r="E235" s="13">
        <f t="shared" si="16"/>
        <v>2.1582733812949641E-2</v>
      </c>
      <c r="F235" s="13">
        <f t="shared" si="17"/>
        <v>5.893909626719057E-3</v>
      </c>
      <c r="G235" s="12">
        <f t="shared" si="18"/>
        <v>-0.5</v>
      </c>
      <c r="H235" s="17">
        <f t="shared" si="19"/>
        <v>-1.0791366906474821E-2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6</v>
      </c>
      <c r="D237" s="8">
        <v>13</v>
      </c>
      <c r="E237" s="13">
        <f t="shared" si="16"/>
        <v>2.1582733812949641E-2</v>
      </c>
      <c r="F237" s="13">
        <f t="shared" si="17"/>
        <v>2.5540275049115914E-2</v>
      </c>
      <c r="G237" s="12">
        <f t="shared" si="18"/>
        <v>1.1666666666666667</v>
      </c>
      <c r="H237" s="17">
        <f t="shared" si="19"/>
        <v>2.5179856115107917E-2</v>
      </c>
    </row>
    <row r="238" spans="2:8" ht="15" x14ac:dyDescent="0.2">
      <c r="B238" s="7" t="s">
        <v>86</v>
      </c>
      <c r="C238" s="8">
        <v>13</v>
      </c>
      <c r="D238" s="8">
        <v>17</v>
      </c>
      <c r="E238" s="13">
        <f t="shared" si="16"/>
        <v>4.6762589928057555E-2</v>
      </c>
      <c r="F238" s="13">
        <f t="shared" si="17"/>
        <v>3.3398821218074658E-2</v>
      </c>
      <c r="G238" s="12">
        <f t="shared" si="18"/>
        <v>0.30769230769230771</v>
      </c>
      <c r="H238" s="17">
        <f t="shared" si="19"/>
        <v>1.4388489208633094E-2</v>
      </c>
    </row>
    <row r="239" spans="2:8" ht="15" x14ac:dyDescent="0.2">
      <c r="B239" s="7" t="s">
        <v>82</v>
      </c>
      <c r="C239" s="8">
        <v>3</v>
      </c>
      <c r="D239" s="8">
        <v>4</v>
      </c>
      <c r="E239" s="13">
        <f t="shared" si="16"/>
        <v>1.0791366906474821E-2</v>
      </c>
      <c r="F239" s="13">
        <f t="shared" si="17"/>
        <v>7.8585461689587421E-3</v>
      </c>
      <c r="G239" s="12">
        <f t="shared" si="18"/>
        <v>0.33333333333333331</v>
      </c>
      <c r="H239" s="17">
        <f t="shared" si="19"/>
        <v>3.5971223021582736E-3</v>
      </c>
    </row>
    <row r="240" spans="2:8" ht="15" x14ac:dyDescent="0.2">
      <c r="B240" s="7" t="s">
        <v>317</v>
      </c>
      <c r="C240" s="8">
        <v>2</v>
      </c>
      <c r="D240" s="8">
        <v>1</v>
      </c>
      <c r="E240" s="13">
        <f t="shared" si="16"/>
        <v>7.1942446043165471E-3</v>
      </c>
      <c r="F240" s="13">
        <f t="shared" si="17"/>
        <v>1.9646365422396855E-3</v>
      </c>
      <c r="G240" s="12">
        <f t="shared" si="18"/>
        <v>-0.5</v>
      </c>
      <c r="H240" s="17">
        <f t="shared" si="19"/>
        <v>-3.5971223021582736E-3</v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1</v>
      </c>
      <c r="D242" s="8">
        <v>0</v>
      </c>
      <c r="E242" s="13">
        <f t="shared" si="16"/>
        <v>3.5971223021582736E-3</v>
      </c>
      <c r="F242" s="13" t="str">
        <f t="shared" si="17"/>
        <v/>
      </c>
      <c r="G242" s="12" t="str">
        <f t="shared" si="18"/>
        <v>0</v>
      </c>
      <c r="H242" s="17">
        <f t="shared" si="19"/>
        <v>0</v>
      </c>
    </row>
    <row r="243" spans="2:8" ht="15" x14ac:dyDescent="0.2">
      <c r="B243" s="7" t="s">
        <v>318</v>
      </c>
      <c r="C243" s="8">
        <v>1</v>
      </c>
      <c r="D243" s="8">
        <v>0</v>
      </c>
      <c r="E243" s="13">
        <f t="shared" si="16"/>
        <v>3.5971223021582736E-3</v>
      </c>
      <c r="F243" s="13" t="str">
        <f t="shared" si="17"/>
        <v/>
      </c>
      <c r="G243" s="12" t="str">
        <f t="shared" si="18"/>
        <v>0</v>
      </c>
      <c r="H243" s="17">
        <f t="shared" si="19"/>
        <v>0</v>
      </c>
    </row>
    <row r="244" spans="2:8" ht="15" x14ac:dyDescent="0.2">
      <c r="B244" s="7" t="s">
        <v>80</v>
      </c>
      <c r="C244" s="8">
        <v>1</v>
      </c>
      <c r="D244" s="8">
        <v>3</v>
      </c>
      <c r="E244" s="13">
        <f t="shared" si="16"/>
        <v>3.5971223021582736E-3</v>
      </c>
      <c r="F244" s="13">
        <f t="shared" si="17"/>
        <v>5.893909626719057E-3</v>
      </c>
      <c r="G244" s="12">
        <f t="shared" si="18"/>
        <v>2</v>
      </c>
      <c r="H244" s="17">
        <f t="shared" si="19"/>
        <v>7.1942446043165471E-3</v>
      </c>
    </row>
    <row r="245" spans="2:8" ht="15" x14ac:dyDescent="0.2">
      <c r="B245" s="7" t="s">
        <v>85</v>
      </c>
      <c r="C245" s="8">
        <v>0</v>
      </c>
      <c r="D245" s="8">
        <v>2</v>
      </c>
      <c r="E245" s="13" t="str">
        <f t="shared" si="16"/>
        <v/>
      </c>
      <c r="F245" s="13">
        <f t="shared" si="17"/>
        <v>3.929273084479371E-3</v>
      </c>
      <c r="G245" s="12" t="str">
        <f t="shared" si="18"/>
        <v>0</v>
      </c>
      <c r="H245" s="17" t="str">
        <f t="shared" si="19"/>
        <v/>
      </c>
    </row>
    <row r="246" spans="2:8" ht="15" x14ac:dyDescent="0.2">
      <c r="B246" s="7" t="s">
        <v>319</v>
      </c>
      <c r="C246" s="8">
        <v>0</v>
      </c>
      <c r="D246" s="8">
        <v>0</v>
      </c>
      <c r="E246" s="13" t="str">
        <f t="shared" si="16"/>
        <v/>
      </c>
      <c r="F246" s="13" t="str">
        <f t="shared" si="17"/>
        <v/>
      </c>
      <c r="G246" s="12" t="str">
        <f t="shared" si="18"/>
        <v>0</v>
      </c>
      <c r="H246" s="17" t="str">
        <f t="shared" si="19"/>
        <v/>
      </c>
    </row>
    <row r="247" spans="2:8" ht="15" x14ac:dyDescent="0.2">
      <c r="B247" s="7" t="s">
        <v>320</v>
      </c>
      <c r="C247" s="8">
        <v>11</v>
      </c>
      <c r="D247" s="8">
        <v>9</v>
      </c>
      <c r="E247" s="13">
        <f t="shared" si="16"/>
        <v>3.9568345323741004E-2</v>
      </c>
      <c r="F247" s="13">
        <f t="shared" si="17"/>
        <v>1.768172888015717E-2</v>
      </c>
      <c r="G247" s="12">
        <f t="shared" si="18"/>
        <v>-0.18181818181818182</v>
      </c>
      <c r="H247" s="17">
        <f t="shared" si="19"/>
        <v>-7.1942446043165463E-3</v>
      </c>
    </row>
    <row r="248" spans="2:8" ht="15" x14ac:dyDescent="0.2">
      <c r="B248" s="7" t="s">
        <v>87</v>
      </c>
      <c r="C248" s="8">
        <v>27</v>
      </c>
      <c r="D248" s="8">
        <v>1</v>
      </c>
      <c r="E248" s="13">
        <f t="shared" si="16"/>
        <v>9.7122302158273388E-2</v>
      </c>
      <c r="F248" s="13">
        <f t="shared" si="17"/>
        <v>1.9646365422396855E-3</v>
      </c>
      <c r="G248" s="12">
        <f t="shared" si="18"/>
        <v>-0.96296296296296291</v>
      </c>
      <c r="H248" s="17">
        <f t="shared" si="19"/>
        <v>-9.3525179856115109E-2</v>
      </c>
    </row>
    <row r="249" spans="2:8" ht="15" x14ac:dyDescent="0.2">
      <c r="B249" s="7" t="s">
        <v>88</v>
      </c>
      <c r="C249" s="8">
        <v>14</v>
      </c>
      <c r="D249" s="8">
        <v>10</v>
      </c>
      <c r="E249" s="13">
        <f t="shared" si="16"/>
        <v>5.0359712230215826E-2</v>
      </c>
      <c r="F249" s="13">
        <f t="shared" si="17"/>
        <v>1.9646365422396856E-2</v>
      </c>
      <c r="G249" s="12">
        <f t="shared" si="18"/>
        <v>-0.2857142857142857</v>
      </c>
      <c r="H249" s="17">
        <f t="shared" si="19"/>
        <v>-1.4388489208633093E-2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0</v>
      </c>
      <c r="D252" s="8">
        <v>33</v>
      </c>
      <c r="E252" s="13" t="str">
        <f t="shared" si="16"/>
        <v/>
      </c>
      <c r="F252" s="13">
        <f t="shared" si="17"/>
        <v>6.4833005893909626E-2</v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0</v>
      </c>
      <c r="D253" s="8">
        <v>2</v>
      </c>
      <c r="E253" s="13" t="str">
        <f t="shared" si="16"/>
        <v/>
      </c>
      <c r="F253" s="13">
        <f t="shared" si="17"/>
        <v>3.929273084479371E-3</v>
      </c>
      <c r="G253" s="12" t="str">
        <f t="shared" si="18"/>
        <v>0</v>
      </c>
      <c r="H253" s="17" t="str">
        <f t="shared" si="19"/>
        <v/>
      </c>
    </row>
    <row r="254" spans="2:8" ht="15" x14ac:dyDescent="0.2">
      <c r="B254" s="7" t="s">
        <v>324</v>
      </c>
      <c r="C254" s="8">
        <v>0</v>
      </c>
      <c r="D254" s="8">
        <v>2</v>
      </c>
      <c r="E254" s="13" t="str">
        <f t="shared" si="16"/>
        <v/>
      </c>
      <c r="F254" s="13">
        <f t="shared" si="17"/>
        <v>3.929273084479371E-3</v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2</v>
      </c>
      <c r="D256" s="8">
        <v>29</v>
      </c>
      <c r="E256" s="13">
        <f t="shared" si="16"/>
        <v>7.1942446043165471E-3</v>
      </c>
      <c r="F256" s="13">
        <f t="shared" si="17"/>
        <v>5.6974459724950882E-2</v>
      </c>
      <c r="G256" s="12">
        <f t="shared" si="18"/>
        <v>13.5</v>
      </c>
      <c r="H256" s="17">
        <f t="shared" si="19"/>
        <v>9.7122302158273388E-2</v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1</v>
      </c>
      <c r="D262" s="8">
        <v>0</v>
      </c>
      <c r="E262" s="13">
        <f t="shared" si="16"/>
        <v>3.5971223021582736E-3</v>
      </c>
      <c r="F262" s="13" t="str">
        <f t="shared" si="17"/>
        <v/>
      </c>
      <c r="G262" s="12" t="str">
        <f t="shared" si="18"/>
        <v>0</v>
      </c>
      <c r="H262" s="17">
        <f t="shared" si="19"/>
        <v>0</v>
      </c>
    </row>
    <row r="263" spans="2:8" ht="15" x14ac:dyDescent="0.2">
      <c r="B263" s="7" t="s">
        <v>330</v>
      </c>
      <c r="C263" s="8">
        <v>0</v>
      </c>
      <c r="D263" s="8">
        <v>1</v>
      </c>
      <c r="E263" s="13" t="str">
        <f t="shared" si="16"/>
        <v/>
      </c>
      <c r="F263" s="13">
        <f t="shared" si="17"/>
        <v>1.9646365422396855E-3</v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5</v>
      </c>
      <c r="D266" s="8">
        <v>1</v>
      </c>
      <c r="E266" s="13">
        <f t="shared" si="16"/>
        <v>1.7985611510791366E-2</v>
      </c>
      <c r="F266" s="13">
        <f t="shared" si="17"/>
        <v>1.9646365422396855E-3</v>
      </c>
      <c r="G266" s="12">
        <f t="shared" si="18"/>
        <v>-0.8</v>
      </c>
      <c r="H266" s="17">
        <f t="shared" si="19"/>
        <v>-1.4388489208633094E-2</v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19</v>
      </c>
      <c r="D268" s="8">
        <v>2</v>
      </c>
      <c r="E268" s="13">
        <f t="shared" si="16"/>
        <v>6.83453237410072E-2</v>
      </c>
      <c r="F268" s="13">
        <f t="shared" si="17"/>
        <v>3.929273084479371E-3</v>
      </c>
      <c r="G268" s="12">
        <f t="shared" si="18"/>
        <v>-0.89473684210526316</v>
      </c>
      <c r="H268" s="17">
        <f t="shared" si="19"/>
        <v>-6.1151079136690656E-2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1</v>
      </c>
      <c r="D270" s="8">
        <v>0</v>
      </c>
      <c r="E270" s="13">
        <f t="shared" si="16"/>
        <v>3.5971223021582736E-3</v>
      </c>
      <c r="F270" s="13" t="str">
        <f t="shared" si="17"/>
        <v/>
      </c>
      <c r="G270" s="12" t="str">
        <f t="shared" si="18"/>
        <v>0</v>
      </c>
      <c r="H270" s="17">
        <f t="shared" si="19"/>
        <v>0</v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3</v>
      </c>
      <c r="D272" s="8">
        <v>2</v>
      </c>
      <c r="E272" s="13">
        <f t="shared" si="16"/>
        <v>1.0791366906474821E-2</v>
      </c>
      <c r="F272" s="13">
        <f t="shared" si="17"/>
        <v>3.929273084479371E-3</v>
      </c>
      <c r="G272" s="12">
        <f t="shared" si="18"/>
        <v>-0.33333333333333331</v>
      </c>
      <c r="H272" s="17">
        <f t="shared" si="19"/>
        <v>-3.5971223021582736E-3</v>
      </c>
    </row>
    <row r="273" spans="2:8" ht="15" x14ac:dyDescent="0.2">
      <c r="B273" s="7" t="s">
        <v>92</v>
      </c>
      <c r="C273" s="8">
        <v>0</v>
      </c>
      <c r="D273" s="8">
        <v>0</v>
      </c>
      <c r="E273" s="13" t="str">
        <f t="shared" si="16"/>
        <v/>
      </c>
      <c r="F273" s="13" t="str">
        <f t="shared" si="17"/>
        <v/>
      </c>
      <c r="G273" s="12" t="str">
        <f t="shared" si="18"/>
        <v>0</v>
      </c>
      <c r="H273" s="17" t="str">
        <f t="shared" si="19"/>
        <v/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0</v>
      </c>
      <c r="E283" s="13" t="str">
        <f t="shared" si="20"/>
        <v/>
      </c>
      <c r="F283" s="13" t="str">
        <f t="shared" si="21"/>
        <v/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1124</v>
      </c>
      <c r="D294" s="40">
        <f>SUM(D295:D499)</f>
        <v>969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-0.13790035587188612</v>
      </c>
      <c r="H294" s="39">
        <f>+IF(OR(AND(E294=""),(G294="")),"",E294*G294)</f>
        <v>-0.13790035587188612</v>
      </c>
    </row>
    <row r="295" spans="2:8" ht="15" x14ac:dyDescent="0.2">
      <c r="B295" s="5" t="s">
        <v>101</v>
      </c>
      <c r="C295" s="8">
        <v>46</v>
      </c>
      <c r="D295" s="8">
        <v>44</v>
      </c>
      <c r="E295" s="13">
        <f>+IF(C295=0,"",C295/C$294)</f>
        <v>4.0925266903914591E-2</v>
      </c>
      <c r="F295" s="13">
        <f>+IF(D295=0,"",D295/D$294)</f>
        <v>4.540763673890609E-2</v>
      </c>
      <c r="G295" s="12">
        <f>+IF(OR(AND(D295=0),(C295=0)),"0",((D295-C295)/C295))</f>
        <v>-4.3478260869565216E-2</v>
      </c>
      <c r="H295" s="17">
        <f>+IF(OR(AND(E295=""),(G295="")),"",E295*G295)</f>
        <v>-1.7793594306049821E-3</v>
      </c>
    </row>
    <row r="296" spans="2:8" ht="15" x14ac:dyDescent="0.2">
      <c r="B296" s="5" t="s">
        <v>114</v>
      </c>
      <c r="C296" s="8">
        <v>1</v>
      </c>
      <c r="D296" s="8">
        <v>4</v>
      </c>
      <c r="E296" s="13">
        <f t="shared" ref="E296:E359" si="24">+IF(C296=0,"",C296/C$294)</f>
        <v>8.8967971530249106E-4</v>
      </c>
      <c r="F296" s="13">
        <f t="shared" ref="F296:F359" si="25">+IF(D296=0,"",D296/D$294)</f>
        <v>4.1279669762641896E-3</v>
      </c>
      <c r="G296" s="12">
        <f t="shared" ref="G296:G359" si="26">+IF(OR(AND(D296=0),(C296=0)),"0",((D296-C296)/C296))</f>
        <v>3</v>
      </c>
      <c r="H296" s="17">
        <f t="shared" ref="H296:H359" si="27">+IF(OR(AND(E296=""),(G296="")),"",E296*G296)</f>
        <v>2.6690391459074734E-3</v>
      </c>
    </row>
    <row r="297" spans="2:8" ht="15" x14ac:dyDescent="0.2">
      <c r="B297" s="5" t="s">
        <v>105</v>
      </c>
      <c r="C297" s="8">
        <v>3</v>
      </c>
      <c r="D297" s="8">
        <v>4</v>
      </c>
      <c r="E297" s="13">
        <f t="shared" si="24"/>
        <v>2.6690391459074734E-3</v>
      </c>
      <c r="F297" s="13">
        <f t="shared" si="25"/>
        <v>4.1279669762641896E-3</v>
      </c>
      <c r="G297" s="12">
        <f t="shared" si="26"/>
        <v>0.33333333333333331</v>
      </c>
      <c r="H297" s="17">
        <f t="shared" si="27"/>
        <v>8.8967971530249106E-4</v>
      </c>
    </row>
    <row r="298" spans="2:8" ht="15" x14ac:dyDescent="0.2">
      <c r="B298" s="5" t="s">
        <v>96</v>
      </c>
      <c r="C298" s="8">
        <v>7</v>
      </c>
      <c r="D298" s="8">
        <v>149</v>
      </c>
      <c r="E298" s="13">
        <f t="shared" si="24"/>
        <v>6.2277580071174376E-3</v>
      </c>
      <c r="F298" s="13">
        <f t="shared" si="25"/>
        <v>0.15376676986584106</v>
      </c>
      <c r="G298" s="12">
        <f t="shared" si="26"/>
        <v>20.285714285714285</v>
      </c>
      <c r="H298" s="17">
        <f t="shared" si="27"/>
        <v>0.12633451957295372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1</v>
      </c>
      <c r="E300" s="13" t="str">
        <f t="shared" si="24"/>
        <v/>
      </c>
      <c r="F300" s="13">
        <f t="shared" si="25"/>
        <v>1.0319917440660474E-3</v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80</v>
      </c>
      <c r="D301" s="8">
        <v>61</v>
      </c>
      <c r="E301" s="13">
        <f t="shared" si="24"/>
        <v>7.1174377224199295E-2</v>
      </c>
      <c r="F301" s="13">
        <f t="shared" si="25"/>
        <v>6.2951496388028896E-2</v>
      </c>
      <c r="G301" s="12">
        <f t="shared" si="26"/>
        <v>-0.23749999999999999</v>
      </c>
      <c r="H301" s="17">
        <f t="shared" si="27"/>
        <v>-1.6903914590747332E-2</v>
      </c>
    </row>
    <row r="302" spans="2:8" ht="15" x14ac:dyDescent="0.2">
      <c r="B302" s="5" t="s">
        <v>110</v>
      </c>
      <c r="C302" s="8">
        <v>7</v>
      </c>
      <c r="D302" s="8">
        <v>3</v>
      </c>
      <c r="E302" s="13">
        <f t="shared" si="24"/>
        <v>6.2277580071174376E-3</v>
      </c>
      <c r="F302" s="13">
        <f t="shared" si="25"/>
        <v>3.0959752321981426E-3</v>
      </c>
      <c r="G302" s="12">
        <f t="shared" si="26"/>
        <v>-0.5714285714285714</v>
      </c>
      <c r="H302" s="17">
        <f t="shared" si="27"/>
        <v>-3.5587188612099642E-3</v>
      </c>
    </row>
    <row r="303" spans="2:8" ht="15" x14ac:dyDescent="0.2">
      <c r="B303" s="5" t="s">
        <v>109</v>
      </c>
      <c r="C303" s="8">
        <v>1</v>
      </c>
      <c r="D303" s="8">
        <v>1</v>
      </c>
      <c r="E303" s="13">
        <f t="shared" si="24"/>
        <v>8.8967971530249106E-4</v>
      </c>
      <c r="F303" s="13">
        <f t="shared" si="25"/>
        <v>1.0319917440660474E-3</v>
      </c>
      <c r="G303" s="12">
        <f t="shared" si="26"/>
        <v>0</v>
      </c>
      <c r="H303" s="17">
        <f t="shared" si="27"/>
        <v>0</v>
      </c>
    </row>
    <row r="304" spans="2:8" ht="15" x14ac:dyDescent="0.2">
      <c r="B304" s="5" t="s">
        <v>108</v>
      </c>
      <c r="C304" s="8">
        <v>5</v>
      </c>
      <c r="D304" s="8">
        <v>10</v>
      </c>
      <c r="E304" s="13">
        <f t="shared" si="24"/>
        <v>4.4483985765124559E-3</v>
      </c>
      <c r="F304" s="13">
        <f t="shared" si="25"/>
        <v>1.0319917440660475E-2</v>
      </c>
      <c r="G304" s="12">
        <f t="shared" si="26"/>
        <v>1</v>
      </c>
      <c r="H304" s="17">
        <f t="shared" si="27"/>
        <v>4.4483985765124559E-3</v>
      </c>
    </row>
    <row r="305" spans="2:8" ht="15" x14ac:dyDescent="0.2">
      <c r="B305" s="5" t="s">
        <v>352</v>
      </c>
      <c r="C305" s="8">
        <v>1</v>
      </c>
      <c r="D305" s="8">
        <v>3</v>
      </c>
      <c r="E305" s="13">
        <f t="shared" si="24"/>
        <v>8.8967971530249106E-4</v>
      </c>
      <c r="F305" s="13">
        <f t="shared" si="25"/>
        <v>3.0959752321981426E-3</v>
      </c>
      <c r="G305" s="12">
        <f t="shared" si="26"/>
        <v>2</v>
      </c>
      <c r="H305" s="17">
        <f t="shared" si="27"/>
        <v>1.7793594306049821E-3</v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31</v>
      </c>
      <c r="D307" s="8">
        <v>15</v>
      </c>
      <c r="E307" s="13">
        <f t="shared" si="24"/>
        <v>2.7580071174377226E-2</v>
      </c>
      <c r="F307" s="13">
        <f t="shared" si="25"/>
        <v>1.5479876160990712E-2</v>
      </c>
      <c r="G307" s="12">
        <f t="shared" si="26"/>
        <v>-0.5161290322580645</v>
      </c>
      <c r="H307" s="17">
        <f t="shared" si="27"/>
        <v>-1.4234875444839859E-2</v>
      </c>
    </row>
    <row r="308" spans="2:8" ht="15" x14ac:dyDescent="0.2">
      <c r="B308" s="5" t="s">
        <v>100</v>
      </c>
      <c r="C308" s="8">
        <v>5</v>
      </c>
      <c r="D308" s="8">
        <v>2</v>
      </c>
      <c r="E308" s="13">
        <f t="shared" si="24"/>
        <v>4.4483985765124559E-3</v>
      </c>
      <c r="F308" s="13">
        <f t="shared" si="25"/>
        <v>2.0639834881320948E-3</v>
      </c>
      <c r="G308" s="12">
        <f t="shared" si="26"/>
        <v>-0.6</v>
      </c>
      <c r="H308" s="17">
        <f t="shared" si="27"/>
        <v>-2.6690391459074734E-3</v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2</v>
      </c>
      <c r="D310" s="8">
        <v>16</v>
      </c>
      <c r="E310" s="13">
        <f t="shared" si="24"/>
        <v>1.7793594306049821E-3</v>
      </c>
      <c r="F310" s="13">
        <f t="shared" si="25"/>
        <v>1.6511867905056758E-2</v>
      </c>
      <c r="G310" s="12">
        <f t="shared" si="26"/>
        <v>7</v>
      </c>
      <c r="H310" s="17">
        <f t="shared" si="27"/>
        <v>1.2455516014234875E-2</v>
      </c>
    </row>
    <row r="311" spans="2:8" ht="15" x14ac:dyDescent="0.2">
      <c r="B311" s="5" t="s">
        <v>103</v>
      </c>
      <c r="C311" s="8">
        <v>0</v>
      </c>
      <c r="D311" s="8">
        <v>4</v>
      </c>
      <c r="E311" s="13" t="str">
        <f t="shared" si="24"/>
        <v/>
      </c>
      <c r="F311" s="13">
        <f t="shared" si="25"/>
        <v>4.1279669762641896E-3</v>
      </c>
      <c r="G311" s="12" t="str">
        <f t="shared" si="26"/>
        <v>0</v>
      </c>
      <c r="H311" s="17" t="str">
        <f t="shared" si="27"/>
        <v/>
      </c>
    </row>
    <row r="312" spans="2:8" ht="15" x14ac:dyDescent="0.2">
      <c r="B312" s="5" t="s">
        <v>98</v>
      </c>
      <c r="C312" s="8">
        <v>0</v>
      </c>
      <c r="D312" s="8">
        <v>1</v>
      </c>
      <c r="E312" s="13" t="str">
        <f t="shared" si="24"/>
        <v/>
      </c>
      <c r="F312" s="13">
        <f t="shared" si="25"/>
        <v>1.0319917440660474E-3</v>
      </c>
      <c r="G312" s="12" t="str">
        <f t="shared" si="26"/>
        <v>0</v>
      </c>
      <c r="H312" s="17" t="str">
        <f t="shared" si="27"/>
        <v/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104</v>
      </c>
      <c r="D314" s="8">
        <v>8</v>
      </c>
      <c r="E314" s="13">
        <f t="shared" si="24"/>
        <v>9.2526690391459068E-2</v>
      </c>
      <c r="F314" s="13">
        <f t="shared" si="25"/>
        <v>8.2559339525283791E-3</v>
      </c>
      <c r="G314" s="12">
        <f t="shared" si="26"/>
        <v>-0.92307692307692313</v>
      </c>
      <c r="H314" s="17">
        <f t="shared" si="27"/>
        <v>-8.5409252669039148E-2</v>
      </c>
    </row>
    <row r="315" spans="2:8" ht="15" x14ac:dyDescent="0.2">
      <c r="B315" s="5" t="s">
        <v>355</v>
      </c>
      <c r="C315" s="8">
        <v>7</v>
      </c>
      <c r="D315" s="8">
        <v>3</v>
      </c>
      <c r="E315" s="13">
        <f t="shared" si="24"/>
        <v>6.2277580071174376E-3</v>
      </c>
      <c r="F315" s="13">
        <f t="shared" si="25"/>
        <v>3.0959752321981426E-3</v>
      </c>
      <c r="G315" s="12">
        <f t="shared" si="26"/>
        <v>-0.5714285714285714</v>
      </c>
      <c r="H315" s="17">
        <f t="shared" si="27"/>
        <v>-3.5587188612099642E-3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6</v>
      </c>
      <c r="D317" s="8">
        <v>7</v>
      </c>
      <c r="E317" s="13">
        <f t="shared" si="24"/>
        <v>5.3380782918149468E-3</v>
      </c>
      <c r="F317" s="13">
        <f t="shared" si="25"/>
        <v>7.2239422084623322E-3</v>
      </c>
      <c r="G317" s="12">
        <f t="shared" si="26"/>
        <v>0.16666666666666666</v>
      </c>
      <c r="H317" s="17">
        <f t="shared" si="27"/>
        <v>8.8967971530249106E-4</v>
      </c>
    </row>
    <row r="318" spans="2:8" ht="15" x14ac:dyDescent="0.2">
      <c r="B318" s="5" t="s">
        <v>356</v>
      </c>
      <c r="C318" s="8">
        <v>23</v>
      </c>
      <c r="D318" s="8">
        <v>24</v>
      </c>
      <c r="E318" s="13">
        <f t="shared" si="24"/>
        <v>2.0462633451957295E-2</v>
      </c>
      <c r="F318" s="13">
        <f t="shared" si="25"/>
        <v>2.4767801857585141E-2</v>
      </c>
      <c r="G318" s="12">
        <f t="shared" si="26"/>
        <v>4.3478260869565216E-2</v>
      </c>
      <c r="H318" s="17">
        <f t="shared" si="27"/>
        <v>8.8967971530249106E-4</v>
      </c>
    </row>
    <row r="319" spans="2:8" ht="15" x14ac:dyDescent="0.2">
      <c r="B319" s="5" t="s">
        <v>116</v>
      </c>
      <c r="C319" s="8">
        <v>5</v>
      </c>
      <c r="D319" s="8">
        <v>5</v>
      </c>
      <c r="E319" s="13">
        <f t="shared" si="24"/>
        <v>4.4483985765124559E-3</v>
      </c>
      <c r="F319" s="13">
        <f t="shared" si="25"/>
        <v>5.1599587203302374E-3</v>
      </c>
      <c r="G319" s="12">
        <f t="shared" si="26"/>
        <v>0</v>
      </c>
      <c r="H319" s="17">
        <f t="shared" si="27"/>
        <v>0</v>
      </c>
    </row>
    <row r="320" spans="2:8" ht="15" x14ac:dyDescent="0.2">
      <c r="B320" s="5" t="s">
        <v>115</v>
      </c>
      <c r="C320" s="8">
        <v>0</v>
      </c>
      <c r="D320" s="8">
        <v>3</v>
      </c>
      <c r="E320" s="13" t="str">
        <f t="shared" si="24"/>
        <v/>
      </c>
      <c r="F320" s="13">
        <f t="shared" si="25"/>
        <v>3.0959752321981426E-3</v>
      </c>
      <c r="G320" s="12" t="str">
        <f t="shared" si="26"/>
        <v>0</v>
      </c>
      <c r="H320" s="17" t="str">
        <f t="shared" si="27"/>
        <v/>
      </c>
    </row>
    <row r="321" spans="2:8" ht="15" x14ac:dyDescent="0.2">
      <c r="B321" s="5" t="s">
        <v>99</v>
      </c>
      <c r="C321" s="8">
        <v>0</v>
      </c>
      <c r="D321" s="8">
        <v>0</v>
      </c>
      <c r="E321" s="13" t="str">
        <f t="shared" si="24"/>
        <v/>
      </c>
      <c r="F321" s="13" t="str">
        <f t="shared" si="25"/>
        <v/>
      </c>
      <c r="G321" s="12" t="str">
        <f t="shared" si="26"/>
        <v>0</v>
      </c>
      <c r="H321" s="17" t="str">
        <f t="shared" si="27"/>
        <v/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0</v>
      </c>
      <c r="D323" s="8">
        <v>0</v>
      </c>
      <c r="E323" s="13" t="str">
        <f t="shared" si="24"/>
        <v/>
      </c>
      <c r="F323" s="13" t="str">
        <f t="shared" si="25"/>
        <v/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1</v>
      </c>
      <c r="D324" s="8">
        <v>0</v>
      </c>
      <c r="E324" s="13">
        <f t="shared" si="24"/>
        <v>8.8967971530249106E-4</v>
      </c>
      <c r="F324" s="13" t="str">
        <f t="shared" si="25"/>
        <v/>
      </c>
      <c r="G324" s="12" t="str">
        <f t="shared" si="26"/>
        <v>0</v>
      </c>
      <c r="H324" s="17">
        <f t="shared" si="27"/>
        <v>0</v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1</v>
      </c>
      <c r="D326" s="8">
        <v>54</v>
      </c>
      <c r="E326" s="13">
        <f t="shared" si="24"/>
        <v>8.8967971530249106E-4</v>
      </c>
      <c r="F326" s="13">
        <f t="shared" si="25"/>
        <v>5.5727554179566562E-2</v>
      </c>
      <c r="G326" s="12">
        <f t="shared" si="26"/>
        <v>53</v>
      </c>
      <c r="H326" s="17">
        <f t="shared" si="27"/>
        <v>4.7153024911032029E-2</v>
      </c>
    </row>
    <row r="327" spans="2:8" ht="15" x14ac:dyDescent="0.2">
      <c r="B327" s="5" t="s">
        <v>359</v>
      </c>
      <c r="C327" s="8">
        <v>1</v>
      </c>
      <c r="D327" s="8">
        <v>0</v>
      </c>
      <c r="E327" s="13">
        <f t="shared" si="24"/>
        <v>8.8967971530249106E-4</v>
      </c>
      <c r="F327" s="13" t="str">
        <f t="shared" si="25"/>
        <v/>
      </c>
      <c r="G327" s="12" t="str">
        <f t="shared" si="26"/>
        <v>0</v>
      </c>
      <c r="H327" s="17">
        <f t="shared" si="27"/>
        <v>0</v>
      </c>
    </row>
    <row r="328" spans="2:8" ht="15" x14ac:dyDescent="0.2">
      <c r="B328" s="5" t="s">
        <v>117</v>
      </c>
      <c r="C328" s="8">
        <v>0</v>
      </c>
      <c r="D328" s="8">
        <v>0</v>
      </c>
      <c r="E328" s="13" t="str">
        <f t="shared" si="24"/>
        <v/>
      </c>
      <c r="F328" s="13" t="str">
        <f t="shared" si="25"/>
        <v/>
      </c>
      <c r="G328" s="12" t="str">
        <f t="shared" si="26"/>
        <v>0</v>
      </c>
      <c r="H328" s="17" t="str">
        <f t="shared" si="27"/>
        <v/>
      </c>
    </row>
    <row r="329" spans="2:8" ht="15" x14ac:dyDescent="0.2">
      <c r="B329" s="5" t="s">
        <v>360</v>
      </c>
      <c r="C329" s="8">
        <v>0</v>
      </c>
      <c r="D329" s="8">
        <v>0</v>
      </c>
      <c r="E329" s="13" t="str">
        <f t="shared" si="24"/>
        <v/>
      </c>
      <c r="F329" s="13" t="str">
        <f t="shared" si="25"/>
        <v/>
      </c>
      <c r="G329" s="12" t="str">
        <f t="shared" si="26"/>
        <v>0</v>
      </c>
      <c r="H329" s="17" t="str">
        <f t="shared" si="27"/>
        <v/>
      </c>
    </row>
    <row r="330" spans="2:8" ht="15" x14ac:dyDescent="0.2">
      <c r="B330" s="5" t="s">
        <v>361</v>
      </c>
      <c r="C330" s="8">
        <v>8</v>
      </c>
      <c r="D330" s="8">
        <v>13</v>
      </c>
      <c r="E330" s="13">
        <f t="shared" si="24"/>
        <v>7.1174377224199285E-3</v>
      </c>
      <c r="F330" s="13">
        <f t="shared" si="25"/>
        <v>1.3415892672858616E-2</v>
      </c>
      <c r="G330" s="12">
        <f t="shared" si="26"/>
        <v>0.625</v>
      </c>
      <c r="H330" s="17">
        <f t="shared" si="27"/>
        <v>4.4483985765124551E-3</v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201</v>
      </c>
      <c r="D332" s="8">
        <v>141</v>
      </c>
      <c r="E332" s="13">
        <f t="shared" si="24"/>
        <v>0.17882562277580072</v>
      </c>
      <c r="F332" s="13">
        <f t="shared" si="25"/>
        <v>0.14551083591331268</v>
      </c>
      <c r="G332" s="12">
        <f t="shared" si="26"/>
        <v>-0.29850746268656714</v>
      </c>
      <c r="H332" s="17">
        <f t="shared" si="27"/>
        <v>-5.3380782918149461E-2</v>
      </c>
    </row>
    <row r="333" spans="2:8" ht="15" x14ac:dyDescent="0.2">
      <c r="B333" s="5" t="s">
        <v>131</v>
      </c>
      <c r="C333" s="8">
        <v>42</v>
      </c>
      <c r="D333" s="8">
        <v>46</v>
      </c>
      <c r="E333" s="13">
        <f t="shared" si="24"/>
        <v>3.7366548042704624E-2</v>
      </c>
      <c r="F333" s="13">
        <f t="shared" si="25"/>
        <v>4.7471620227038186E-2</v>
      </c>
      <c r="G333" s="12">
        <f t="shared" si="26"/>
        <v>9.5238095238095233E-2</v>
      </c>
      <c r="H333" s="17">
        <f t="shared" si="27"/>
        <v>3.5587188612099638E-3</v>
      </c>
    </row>
    <row r="334" spans="2:8" ht="15" x14ac:dyDescent="0.2">
      <c r="B334" s="5" t="s">
        <v>120</v>
      </c>
      <c r="C334" s="8">
        <v>16</v>
      </c>
      <c r="D334" s="8">
        <v>17</v>
      </c>
      <c r="E334" s="13">
        <f t="shared" si="24"/>
        <v>1.4234875444839857E-2</v>
      </c>
      <c r="F334" s="13">
        <f t="shared" si="25"/>
        <v>1.7543859649122806E-2</v>
      </c>
      <c r="G334" s="12">
        <f t="shared" si="26"/>
        <v>6.25E-2</v>
      </c>
      <c r="H334" s="17">
        <f t="shared" si="27"/>
        <v>8.8967971530249106E-4</v>
      </c>
    </row>
    <row r="335" spans="2:8" ht="15" x14ac:dyDescent="0.2">
      <c r="B335" s="5" t="s">
        <v>129</v>
      </c>
      <c r="C335" s="8">
        <v>13</v>
      </c>
      <c r="D335" s="8">
        <v>41</v>
      </c>
      <c r="E335" s="13">
        <f t="shared" si="24"/>
        <v>1.1565836298932384E-2</v>
      </c>
      <c r="F335" s="13">
        <f t="shared" si="25"/>
        <v>4.2311661506707947E-2</v>
      </c>
      <c r="G335" s="12">
        <f t="shared" si="26"/>
        <v>2.1538461538461537</v>
      </c>
      <c r="H335" s="17">
        <f t="shared" si="27"/>
        <v>2.4911032028469747E-2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2</v>
      </c>
      <c r="D337" s="8">
        <v>2</v>
      </c>
      <c r="E337" s="13">
        <f t="shared" si="24"/>
        <v>1.7793594306049821E-3</v>
      </c>
      <c r="F337" s="13">
        <f t="shared" si="25"/>
        <v>2.0639834881320948E-3</v>
      </c>
      <c r="G337" s="12">
        <f t="shared" si="26"/>
        <v>0</v>
      </c>
      <c r="H337" s="17">
        <f t="shared" si="27"/>
        <v>0</v>
      </c>
    </row>
    <row r="338" spans="2:8" ht="30" x14ac:dyDescent="0.2">
      <c r="B338" s="5" t="s">
        <v>363</v>
      </c>
      <c r="C338" s="8">
        <v>0</v>
      </c>
      <c r="D338" s="8">
        <v>0</v>
      </c>
      <c r="E338" s="13" t="str">
        <f t="shared" si="24"/>
        <v/>
      </c>
      <c r="F338" s="13" t="str">
        <f t="shared" si="25"/>
        <v/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16</v>
      </c>
      <c r="D339" s="8">
        <v>9</v>
      </c>
      <c r="E339" s="13">
        <f t="shared" si="24"/>
        <v>1.4234875444839857E-2</v>
      </c>
      <c r="F339" s="13">
        <f t="shared" si="25"/>
        <v>9.2879256965944269E-3</v>
      </c>
      <c r="G339" s="12">
        <f t="shared" si="26"/>
        <v>-0.4375</v>
      </c>
      <c r="H339" s="17">
        <f t="shared" si="27"/>
        <v>-6.2277580071174376E-3</v>
      </c>
    </row>
    <row r="340" spans="2:8" ht="15" x14ac:dyDescent="0.2">
      <c r="B340" s="5" t="s">
        <v>365</v>
      </c>
      <c r="C340" s="8">
        <v>1</v>
      </c>
      <c r="D340" s="8">
        <v>1</v>
      </c>
      <c r="E340" s="13">
        <f t="shared" si="24"/>
        <v>8.8967971530249106E-4</v>
      </c>
      <c r="F340" s="13">
        <f t="shared" si="25"/>
        <v>1.0319917440660474E-3</v>
      </c>
      <c r="G340" s="12">
        <f t="shared" si="26"/>
        <v>0</v>
      </c>
      <c r="H340" s="17">
        <f t="shared" si="27"/>
        <v>0</v>
      </c>
    </row>
    <row r="341" spans="2:8" ht="15" x14ac:dyDescent="0.2">
      <c r="B341" s="5" t="s">
        <v>119</v>
      </c>
      <c r="C341" s="8">
        <v>0</v>
      </c>
      <c r="D341" s="8">
        <v>0</v>
      </c>
      <c r="E341" s="13" t="str">
        <f t="shared" si="24"/>
        <v/>
      </c>
      <c r="F341" s="13" t="str">
        <f t="shared" si="25"/>
        <v/>
      </c>
      <c r="G341" s="12" t="str">
        <f t="shared" si="26"/>
        <v>0</v>
      </c>
      <c r="H341" s="17" t="str">
        <f t="shared" si="27"/>
        <v/>
      </c>
    </row>
    <row r="342" spans="2:8" ht="15" x14ac:dyDescent="0.2">
      <c r="B342" s="5" t="s">
        <v>366</v>
      </c>
      <c r="C342" s="8">
        <v>1</v>
      </c>
      <c r="D342" s="8">
        <v>0</v>
      </c>
      <c r="E342" s="13">
        <f t="shared" si="24"/>
        <v>8.8967971530249106E-4</v>
      </c>
      <c r="F342" s="13" t="str">
        <f t="shared" si="25"/>
        <v/>
      </c>
      <c r="G342" s="12" t="str">
        <f t="shared" si="26"/>
        <v>0</v>
      </c>
      <c r="H342" s="17">
        <f t="shared" si="27"/>
        <v>0</v>
      </c>
    </row>
    <row r="343" spans="2:8" ht="15" x14ac:dyDescent="0.2">
      <c r="B343" s="5" t="s">
        <v>130</v>
      </c>
      <c r="C343" s="8">
        <v>4</v>
      </c>
      <c r="D343" s="8">
        <v>9</v>
      </c>
      <c r="E343" s="13">
        <f t="shared" si="24"/>
        <v>3.5587188612099642E-3</v>
      </c>
      <c r="F343" s="13">
        <f t="shared" si="25"/>
        <v>9.2879256965944269E-3</v>
      </c>
      <c r="G343" s="12">
        <f t="shared" si="26"/>
        <v>1.25</v>
      </c>
      <c r="H343" s="17">
        <f t="shared" si="27"/>
        <v>4.4483985765124551E-3</v>
      </c>
    </row>
    <row r="344" spans="2:8" ht="15" x14ac:dyDescent="0.2">
      <c r="B344" s="5" t="s">
        <v>132</v>
      </c>
      <c r="C344" s="8">
        <v>6</v>
      </c>
      <c r="D344" s="8">
        <v>12</v>
      </c>
      <c r="E344" s="13">
        <f t="shared" si="24"/>
        <v>5.3380782918149468E-3</v>
      </c>
      <c r="F344" s="13">
        <f t="shared" si="25"/>
        <v>1.238390092879257E-2</v>
      </c>
      <c r="G344" s="12">
        <f t="shared" si="26"/>
        <v>1</v>
      </c>
      <c r="H344" s="17">
        <f t="shared" si="27"/>
        <v>5.3380782918149468E-3</v>
      </c>
    </row>
    <row r="345" spans="2:8" ht="15" x14ac:dyDescent="0.2">
      <c r="B345" s="5" t="s">
        <v>367</v>
      </c>
      <c r="C345" s="8">
        <v>32</v>
      </c>
      <c r="D345" s="8">
        <v>65</v>
      </c>
      <c r="E345" s="13">
        <f t="shared" si="24"/>
        <v>2.8469750889679714E-2</v>
      </c>
      <c r="F345" s="13">
        <f t="shared" si="25"/>
        <v>6.7079463364293088E-2</v>
      </c>
      <c r="G345" s="12">
        <f t="shared" si="26"/>
        <v>1.03125</v>
      </c>
      <c r="H345" s="17">
        <f t="shared" si="27"/>
        <v>2.9359430604982206E-2</v>
      </c>
    </row>
    <row r="346" spans="2:8" ht="15" x14ac:dyDescent="0.2">
      <c r="B346" s="5" t="s">
        <v>123</v>
      </c>
      <c r="C346" s="8">
        <v>1</v>
      </c>
      <c r="D346" s="8">
        <v>2</v>
      </c>
      <c r="E346" s="13">
        <f t="shared" si="24"/>
        <v>8.8967971530249106E-4</v>
      </c>
      <c r="F346" s="13">
        <f t="shared" si="25"/>
        <v>2.0639834881320948E-3</v>
      </c>
      <c r="G346" s="12">
        <f t="shared" si="26"/>
        <v>1</v>
      </c>
      <c r="H346" s="17">
        <f t="shared" si="27"/>
        <v>8.8967971530249106E-4</v>
      </c>
    </row>
    <row r="347" spans="2:8" ht="15" x14ac:dyDescent="0.2">
      <c r="B347" s="5" t="s">
        <v>122</v>
      </c>
      <c r="C347" s="8">
        <v>21</v>
      </c>
      <c r="D347" s="8">
        <v>26</v>
      </c>
      <c r="E347" s="13">
        <f t="shared" si="24"/>
        <v>1.8683274021352312E-2</v>
      </c>
      <c r="F347" s="13">
        <f t="shared" si="25"/>
        <v>2.6831785345717233E-2</v>
      </c>
      <c r="G347" s="12">
        <f t="shared" si="26"/>
        <v>0.23809523809523808</v>
      </c>
      <c r="H347" s="17">
        <f t="shared" si="27"/>
        <v>4.4483985765124551E-3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29</v>
      </c>
      <c r="D354" s="8">
        <v>12</v>
      </c>
      <c r="E354" s="13">
        <f t="shared" si="24"/>
        <v>2.5800711743772242E-2</v>
      </c>
      <c r="F354" s="13">
        <f t="shared" si="25"/>
        <v>1.238390092879257E-2</v>
      </c>
      <c r="G354" s="12">
        <f t="shared" si="26"/>
        <v>-0.58620689655172409</v>
      </c>
      <c r="H354" s="17">
        <f t="shared" si="27"/>
        <v>-1.5124555160142347E-2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1</v>
      </c>
      <c r="D357" s="8">
        <v>2</v>
      </c>
      <c r="E357" s="13">
        <f t="shared" si="24"/>
        <v>8.8967971530249106E-4</v>
      </c>
      <c r="F357" s="13">
        <f t="shared" si="25"/>
        <v>2.0639834881320948E-3</v>
      </c>
      <c r="G357" s="12">
        <f t="shared" si="26"/>
        <v>1</v>
      </c>
      <c r="H357" s="17">
        <f t="shared" si="27"/>
        <v>8.8967971530249106E-4</v>
      </c>
    </row>
    <row r="358" spans="2:8" ht="15" x14ac:dyDescent="0.2">
      <c r="B358" s="5" t="s">
        <v>128</v>
      </c>
      <c r="C358" s="8">
        <v>10</v>
      </c>
      <c r="D358" s="8">
        <v>10</v>
      </c>
      <c r="E358" s="13">
        <f t="shared" si="24"/>
        <v>8.8967971530249119E-3</v>
      </c>
      <c r="F358" s="13">
        <f t="shared" si="25"/>
        <v>1.0319917440660475E-2</v>
      </c>
      <c r="G358" s="12">
        <f t="shared" si="26"/>
        <v>0</v>
      </c>
      <c r="H358" s="17">
        <f t="shared" si="27"/>
        <v>0</v>
      </c>
    </row>
    <row r="359" spans="2:8" ht="15" x14ac:dyDescent="0.2">
      <c r="B359" s="5" t="s">
        <v>124</v>
      </c>
      <c r="C359" s="8">
        <v>32</v>
      </c>
      <c r="D359" s="8">
        <v>0</v>
      </c>
      <c r="E359" s="13">
        <f t="shared" si="24"/>
        <v>2.8469750889679714E-2</v>
      </c>
      <c r="F359" s="13" t="str">
        <f t="shared" si="25"/>
        <v/>
      </c>
      <c r="G359" s="12" t="str">
        <f t="shared" si="26"/>
        <v>0</v>
      </c>
      <c r="H359" s="17">
        <f t="shared" si="27"/>
        <v>0</v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2</v>
      </c>
      <c r="D363" s="8">
        <v>1</v>
      </c>
      <c r="E363" s="13">
        <f t="shared" si="28"/>
        <v>1.7793594306049821E-3</v>
      </c>
      <c r="F363" s="13">
        <f t="shared" si="29"/>
        <v>1.0319917440660474E-3</v>
      </c>
      <c r="G363" s="12">
        <f t="shared" si="30"/>
        <v>-0.5</v>
      </c>
      <c r="H363" s="17">
        <f t="shared" si="31"/>
        <v>-8.8967971530249106E-4</v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0</v>
      </c>
      <c r="E368" s="13" t="str">
        <f t="shared" si="28"/>
        <v/>
      </c>
      <c r="F368" s="13" t="str">
        <f t="shared" si="29"/>
        <v/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1</v>
      </c>
      <c r="D369" s="8">
        <v>1</v>
      </c>
      <c r="E369" s="13">
        <f t="shared" si="28"/>
        <v>8.8967971530249106E-4</v>
      </c>
      <c r="F369" s="13">
        <f t="shared" si="29"/>
        <v>1.0319917440660474E-3</v>
      </c>
      <c r="G369" s="12">
        <f t="shared" si="30"/>
        <v>0</v>
      </c>
      <c r="H369" s="17">
        <f t="shared" si="31"/>
        <v>0</v>
      </c>
    </row>
    <row r="370" spans="2:8" ht="15" x14ac:dyDescent="0.2">
      <c r="B370" s="5" t="s">
        <v>136</v>
      </c>
      <c r="C370" s="8">
        <v>0</v>
      </c>
      <c r="D370" s="8">
        <v>0</v>
      </c>
      <c r="E370" s="13" t="str">
        <f t="shared" si="28"/>
        <v/>
      </c>
      <c r="F370" s="13" t="str">
        <f t="shared" si="29"/>
        <v/>
      </c>
      <c r="G370" s="12" t="str">
        <f t="shared" si="30"/>
        <v>0</v>
      </c>
      <c r="H370" s="17" t="str">
        <f t="shared" si="31"/>
        <v/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3</v>
      </c>
      <c r="D372" s="8">
        <v>2</v>
      </c>
      <c r="E372" s="13">
        <f t="shared" si="28"/>
        <v>2.6690391459074734E-3</v>
      </c>
      <c r="F372" s="13">
        <f t="shared" si="29"/>
        <v>2.0639834881320948E-3</v>
      </c>
      <c r="G372" s="12">
        <f t="shared" si="30"/>
        <v>-0.33333333333333331</v>
      </c>
      <c r="H372" s="17">
        <f t="shared" si="31"/>
        <v>-8.8967971530249106E-4</v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1</v>
      </c>
      <c r="D375" s="8">
        <v>0</v>
      </c>
      <c r="E375" s="13">
        <f t="shared" si="28"/>
        <v>8.8967971530249106E-4</v>
      </c>
      <c r="F375" s="13" t="str">
        <f t="shared" si="29"/>
        <v/>
      </c>
      <c r="G375" s="12" t="str">
        <f t="shared" si="30"/>
        <v>0</v>
      </c>
      <c r="H375" s="17">
        <f t="shared" si="31"/>
        <v>0</v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0</v>
      </c>
      <c r="D377" s="8">
        <v>4</v>
      </c>
      <c r="E377" s="13" t="str">
        <f t="shared" si="28"/>
        <v/>
      </c>
      <c r="F377" s="13">
        <f t="shared" si="29"/>
        <v>4.1279669762641896E-3</v>
      </c>
      <c r="G377" s="12" t="str">
        <f t="shared" si="30"/>
        <v>0</v>
      </c>
      <c r="H377" s="17" t="str">
        <f t="shared" si="31"/>
        <v/>
      </c>
    </row>
    <row r="378" spans="2:8" ht="15" x14ac:dyDescent="0.2">
      <c r="B378" s="5" t="s">
        <v>150</v>
      </c>
      <c r="C378" s="8">
        <v>12</v>
      </c>
      <c r="D378" s="8">
        <v>5</v>
      </c>
      <c r="E378" s="13">
        <f t="shared" si="28"/>
        <v>1.0676156583629894E-2</v>
      </c>
      <c r="F378" s="13">
        <f t="shared" si="29"/>
        <v>5.1599587203302374E-3</v>
      </c>
      <c r="G378" s="12">
        <f t="shared" si="30"/>
        <v>-0.58333333333333337</v>
      </c>
      <c r="H378" s="17">
        <f t="shared" si="31"/>
        <v>-6.2277580071174385E-3</v>
      </c>
    </row>
    <row r="379" spans="2:8" ht="15" x14ac:dyDescent="0.2">
      <c r="B379" s="5" t="s">
        <v>385</v>
      </c>
      <c r="C379" s="8">
        <v>1</v>
      </c>
      <c r="D379" s="8">
        <v>1</v>
      </c>
      <c r="E379" s="13">
        <f t="shared" si="28"/>
        <v>8.8967971530249106E-4</v>
      </c>
      <c r="F379" s="13">
        <f t="shared" si="29"/>
        <v>1.0319917440660474E-3</v>
      </c>
      <c r="G379" s="12">
        <f t="shared" si="30"/>
        <v>0</v>
      </c>
      <c r="H379" s="17">
        <f t="shared" si="31"/>
        <v>0</v>
      </c>
    </row>
    <row r="380" spans="2:8" ht="30" x14ac:dyDescent="0.2">
      <c r="B380" s="5" t="s">
        <v>386</v>
      </c>
      <c r="C380" s="8">
        <v>1</v>
      </c>
      <c r="D380" s="8">
        <v>1</v>
      </c>
      <c r="E380" s="13">
        <f t="shared" si="28"/>
        <v>8.8967971530249106E-4</v>
      </c>
      <c r="F380" s="13">
        <f t="shared" si="29"/>
        <v>1.0319917440660474E-3</v>
      </c>
      <c r="G380" s="12">
        <f t="shared" si="30"/>
        <v>0</v>
      </c>
      <c r="H380" s="17">
        <f t="shared" si="31"/>
        <v>0</v>
      </c>
    </row>
    <row r="381" spans="2:8" ht="30" x14ac:dyDescent="0.2">
      <c r="B381" s="5" t="s">
        <v>387</v>
      </c>
      <c r="C381" s="8">
        <v>0</v>
      </c>
      <c r="D381" s="8">
        <v>0</v>
      </c>
      <c r="E381" s="13" t="str">
        <f t="shared" si="28"/>
        <v/>
      </c>
      <c r="F381" s="13" t="str">
        <f t="shared" si="29"/>
        <v/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0</v>
      </c>
      <c r="D382" s="8">
        <v>0</v>
      </c>
      <c r="E382" s="13" t="str">
        <f t="shared" si="28"/>
        <v/>
      </c>
      <c r="F382" s="13" t="str">
        <f t="shared" si="29"/>
        <v/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0</v>
      </c>
      <c r="D383" s="8">
        <v>0</v>
      </c>
      <c r="E383" s="13" t="str">
        <f t="shared" si="28"/>
        <v/>
      </c>
      <c r="F383" s="13" t="str">
        <f t="shared" si="29"/>
        <v/>
      </c>
      <c r="G383" s="12" t="str">
        <f t="shared" si="30"/>
        <v>0</v>
      </c>
      <c r="H383" s="17" t="str">
        <f t="shared" si="31"/>
        <v/>
      </c>
    </row>
    <row r="384" spans="2:8" ht="15" x14ac:dyDescent="0.2">
      <c r="B384" s="5" t="s">
        <v>389</v>
      </c>
      <c r="C384" s="8">
        <v>0</v>
      </c>
      <c r="D384" s="8">
        <v>0</v>
      </c>
      <c r="E384" s="13" t="str">
        <f t="shared" si="28"/>
        <v/>
      </c>
      <c r="F384" s="13" t="str">
        <f t="shared" si="29"/>
        <v/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1</v>
      </c>
      <c r="D385" s="8">
        <v>4</v>
      </c>
      <c r="E385" s="13">
        <f t="shared" si="28"/>
        <v>8.8967971530249106E-4</v>
      </c>
      <c r="F385" s="13">
        <f t="shared" si="29"/>
        <v>4.1279669762641896E-3</v>
      </c>
      <c r="G385" s="12">
        <f t="shared" si="30"/>
        <v>3</v>
      </c>
      <c r="H385" s="17">
        <f t="shared" si="31"/>
        <v>2.6690391459074734E-3</v>
      </c>
    </row>
    <row r="386" spans="2:8" ht="15" x14ac:dyDescent="0.2">
      <c r="B386" s="5" t="s">
        <v>482</v>
      </c>
      <c r="C386" s="8">
        <v>0</v>
      </c>
      <c r="D386" s="8">
        <v>0</v>
      </c>
      <c r="E386" s="13" t="str">
        <f t="shared" si="28"/>
        <v/>
      </c>
      <c r="F386" s="13" t="str">
        <f t="shared" si="29"/>
        <v/>
      </c>
      <c r="G386" s="12" t="str">
        <f t="shared" si="30"/>
        <v>0</v>
      </c>
      <c r="H386" s="17" t="str">
        <f t="shared" si="31"/>
        <v/>
      </c>
    </row>
    <row r="387" spans="2:8" ht="15" x14ac:dyDescent="0.2">
      <c r="B387" s="5" t="s">
        <v>145</v>
      </c>
      <c r="C387" s="8">
        <v>12</v>
      </c>
      <c r="D387" s="8">
        <v>10</v>
      </c>
      <c r="E387" s="13">
        <f t="shared" si="28"/>
        <v>1.0676156583629894E-2</v>
      </c>
      <c r="F387" s="13">
        <f t="shared" si="29"/>
        <v>1.0319917440660475E-2</v>
      </c>
      <c r="G387" s="12">
        <f t="shared" si="30"/>
        <v>-0.16666666666666666</v>
      </c>
      <c r="H387" s="17">
        <f t="shared" si="31"/>
        <v>-1.7793594306049821E-3</v>
      </c>
    </row>
    <row r="388" spans="2:8" ht="15" x14ac:dyDescent="0.2">
      <c r="B388" s="5" t="s">
        <v>390</v>
      </c>
      <c r="C388" s="8">
        <v>0</v>
      </c>
      <c r="D388" s="8">
        <v>1</v>
      </c>
      <c r="E388" s="13" t="str">
        <f t="shared" si="28"/>
        <v/>
      </c>
      <c r="F388" s="13">
        <f t="shared" si="29"/>
        <v>1.0319917440660474E-3</v>
      </c>
      <c r="G388" s="12" t="str">
        <f t="shared" si="30"/>
        <v>0</v>
      </c>
      <c r="H388" s="17" t="str">
        <f t="shared" si="31"/>
        <v/>
      </c>
    </row>
    <row r="389" spans="2:8" ht="15" x14ac:dyDescent="0.2">
      <c r="B389" s="5" t="s">
        <v>144</v>
      </c>
      <c r="C389" s="8">
        <v>1</v>
      </c>
      <c r="D389" s="8">
        <v>0</v>
      </c>
      <c r="E389" s="13">
        <f t="shared" si="28"/>
        <v>8.8967971530249106E-4</v>
      </c>
      <c r="F389" s="13" t="str">
        <f t="shared" si="29"/>
        <v/>
      </c>
      <c r="G389" s="12" t="str">
        <f t="shared" si="30"/>
        <v>0</v>
      </c>
      <c r="H389" s="17">
        <f t="shared" si="31"/>
        <v>0</v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2</v>
      </c>
      <c r="D391" s="8">
        <v>1</v>
      </c>
      <c r="E391" s="13">
        <f t="shared" si="28"/>
        <v>1.7793594306049821E-3</v>
      </c>
      <c r="F391" s="13">
        <f t="shared" si="29"/>
        <v>1.0319917440660474E-3</v>
      </c>
      <c r="G391" s="12">
        <f t="shared" si="30"/>
        <v>-0.5</v>
      </c>
      <c r="H391" s="17">
        <f t="shared" si="31"/>
        <v>-8.8967971530249106E-4</v>
      </c>
    </row>
    <row r="392" spans="2:8" ht="15" x14ac:dyDescent="0.2">
      <c r="B392" s="5" t="s">
        <v>141</v>
      </c>
      <c r="C392" s="8">
        <v>1</v>
      </c>
      <c r="D392" s="8">
        <v>1</v>
      </c>
      <c r="E392" s="13">
        <f t="shared" si="28"/>
        <v>8.8967971530249106E-4</v>
      </c>
      <c r="F392" s="13">
        <f t="shared" si="29"/>
        <v>1.0319917440660474E-3</v>
      </c>
      <c r="G392" s="12">
        <f t="shared" si="30"/>
        <v>0</v>
      </c>
      <c r="H392" s="17">
        <f t="shared" si="31"/>
        <v>0</v>
      </c>
    </row>
    <row r="393" spans="2:8" ht="15" x14ac:dyDescent="0.2">
      <c r="B393" s="5" t="s">
        <v>391</v>
      </c>
      <c r="C393" s="8">
        <v>51</v>
      </c>
      <c r="D393" s="8">
        <v>22</v>
      </c>
      <c r="E393" s="13">
        <f t="shared" si="28"/>
        <v>4.5373665480427046E-2</v>
      </c>
      <c r="F393" s="13">
        <f t="shared" si="29"/>
        <v>2.2703818369453045E-2</v>
      </c>
      <c r="G393" s="12">
        <f t="shared" si="30"/>
        <v>-0.56862745098039214</v>
      </c>
      <c r="H393" s="17">
        <f t="shared" si="31"/>
        <v>-2.5800711743772242E-2</v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0</v>
      </c>
      <c r="D395" s="8">
        <v>1</v>
      </c>
      <c r="E395" s="13" t="str">
        <f t="shared" si="28"/>
        <v/>
      </c>
      <c r="F395" s="13">
        <f t="shared" si="29"/>
        <v>1.0319917440660474E-3</v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1</v>
      </c>
      <c r="D398" s="8">
        <v>2</v>
      </c>
      <c r="E398" s="13">
        <f t="shared" si="28"/>
        <v>8.8967971530249106E-4</v>
      </c>
      <c r="F398" s="13">
        <f t="shared" si="29"/>
        <v>2.0639834881320948E-3</v>
      </c>
      <c r="G398" s="12">
        <f t="shared" si="30"/>
        <v>1</v>
      </c>
      <c r="H398" s="17">
        <f t="shared" si="31"/>
        <v>8.8967971530249106E-4</v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0</v>
      </c>
      <c r="D400" s="8">
        <v>0</v>
      </c>
      <c r="E400" s="13" t="str">
        <f t="shared" si="28"/>
        <v/>
      </c>
      <c r="F400" s="13" t="str">
        <f t="shared" si="29"/>
        <v/>
      </c>
      <c r="G400" s="12" t="str">
        <f t="shared" si="30"/>
        <v>0</v>
      </c>
      <c r="H400" s="17" t="str">
        <f t="shared" si="31"/>
        <v/>
      </c>
    </row>
    <row r="401" spans="2:8" ht="15" x14ac:dyDescent="0.2">
      <c r="B401" s="5" t="s">
        <v>393</v>
      </c>
      <c r="C401" s="8">
        <v>2</v>
      </c>
      <c r="D401" s="8">
        <v>2</v>
      </c>
      <c r="E401" s="13">
        <f t="shared" si="28"/>
        <v>1.7793594306049821E-3</v>
      </c>
      <c r="F401" s="13">
        <f t="shared" si="29"/>
        <v>2.0639834881320948E-3</v>
      </c>
      <c r="G401" s="12">
        <f t="shared" si="30"/>
        <v>0</v>
      </c>
      <c r="H401" s="17">
        <f t="shared" si="31"/>
        <v>0</v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15</v>
      </c>
      <c r="D403" s="8">
        <v>2</v>
      </c>
      <c r="E403" s="13">
        <f t="shared" si="28"/>
        <v>1.3345195729537367E-2</v>
      </c>
      <c r="F403" s="13">
        <f t="shared" si="29"/>
        <v>2.0639834881320948E-3</v>
      </c>
      <c r="G403" s="12">
        <f t="shared" si="30"/>
        <v>-0.8666666666666667</v>
      </c>
      <c r="H403" s="17">
        <f t="shared" si="31"/>
        <v>-1.1565836298932385E-2</v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2</v>
      </c>
      <c r="D405" s="8">
        <v>0</v>
      </c>
      <c r="E405" s="13">
        <f t="shared" si="28"/>
        <v>1.7793594306049821E-3</v>
      </c>
      <c r="F405" s="13" t="str">
        <f t="shared" si="29"/>
        <v/>
      </c>
      <c r="G405" s="12" t="str">
        <f t="shared" si="30"/>
        <v>0</v>
      </c>
      <c r="H405" s="17">
        <f t="shared" si="31"/>
        <v>0</v>
      </c>
    </row>
    <row r="406" spans="2:8" ht="15" x14ac:dyDescent="0.2">
      <c r="B406" s="5" t="s">
        <v>398</v>
      </c>
      <c r="C406" s="8">
        <v>8</v>
      </c>
      <c r="D406" s="8">
        <v>4</v>
      </c>
      <c r="E406" s="13">
        <f t="shared" si="28"/>
        <v>7.1174377224199285E-3</v>
      </c>
      <c r="F406" s="13">
        <f t="shared" si="29"/>
        <v>4.1279669762641896E-3</v>
      </c>
      <c r="G406" s="12">
        <f t="shared" si="30"/>
        <v>-0.5</v>
      </c>
      <c r="H406" s="17">
        <f t="shared" si="31"/>
        <v>-3.5587188612099642E-3</v>
      </c>
    </row>
    <row r="407" spans="2:8" ht="15" x14ac:dyDescent="0.2">
      <c r="B407" s="5" t="s">
        <v>399</v>
      </c>
      <c r="C407" s="8">
        <v>0</v>
      </c>
      <c r="D407" s="8">
        <v>1</v>
      </c>
      <c r="E407" s="13" t="str">
        <f t="shared" si="28"/>
        <v/>
      </c>
      <c r="F407" s="13">
        <f t="shared" si="29"/>
        <v>1.0319917440660474E-3</v>
      </c>
      <c r="G407" s="12" t="str">
        <f t="shared" si="30"/>
        <v>0</v>
      </c>
      <c r="H407" s="17" t="str">
        <f t="shared" si="31"/>
        <v/>
      </c>
    </row>
    <row r="408" spans="2:8" ht="15" x14ac:dyDescent="0.2">
      <c r="B408" s="5" t="s">
        <v>400</v>
      </c>
      <c r="C408" s="8">
        <v>3</v>
      </c>
      <c r="D408" s="8">
        <v>8</v>
      </c>
      <c r="E408" s="13">
        <f t="shared" si="28"/>
        <v>2.6690391459074734E-3</v>
      </c>
      <c r="F408" s="13">
        <f t="shared" si="29"/>
        <v>8.2559339525283791E-3</v>
      </c>
      <c r="G408" s="12">
        <f t="shared" si="30"/>
        <v>1.6666666666666667</v>
      </c>
      <c r="H408" s="17">
        <f t="shared" si="31"/>
        <v>4.4483985765124559E-3</v>
      </c>
    </row>
    <row r="409" spans="2:8" ht="15" x14ac:dyDescent="0.2">
      <c r="B409" s="5" t="s">
        <v>140</v>
      </c>
      <c r="C409" s="8">
        <v>1</v>
      </c>
      <c r="D409" s="8">
        <v>0</v>
      </c>
      <c r="E409" s="13">
        <f t="shared" si="28"/>
        <v>8.8967971530249106E-4</v>
      </c>
      <c r="F409" s="13" t="str">
        <f t="shared" si="29"/>
        <v/>
      </c>
      <c r="G409" s="12" t="str">
        <f t="shared" si="30"/>
        <v>0</v>
      </c>
      <c r="H409" s="17">
        <f t="shared" si="31"/>
        <v>0</v>
      </c>
    </row>
    <row r="410" spans="2:8" ht="15" x14ac:dyDescent="0.2">
      <c r="B410" s="5" t="s">
        <v>401</v>
      </c>
      <c r="C410" s="8">
        <v>0</v>
      </c>
      <c r="D410" s="8">
        <v>1</v>
      </c>
      <c r="E410" s="13" t="str">
        <f t="shared" si="28"/>
        <v/>
      </c>
      <c r="F410" s="13">
        <f t="shared" si="29"/>
        <v>1.0319917440660474E-3</v>
      </c>
      <c r="G410" s="12" t="str">
        <f t="shared" si="30"/>
        <v>0</v>
      </c>
      <c r="H410" s="17" t="str">
        <f t="shared" si="31"/>
        <v/>
      </c>
    </row>
    <row r="411" spans="2:8" ht="15" x14ac:dyDescent="0.2">
      <c r="B411" s="5" t="s">
        <v>402</v>
      </c>
      <c r="C411" s="8">
        <v>5</v>
      </c>
      <c r="D411" s="8">
        <v>5</v>
      </c>
      <c r="E411" s="13">
        <f t="shared" si="28"/>
        <v>4.4483985765124559E-3</v>
      </c>
      <c r="F411" s="13">
        <f t="shared" si="29"/>
        <v>5.1599587203302374E-3</v>
      </c>
      <c r="G411" s="12">
        <f t="shared" si="30"/>
        <v>0</v>
      </c>
      <c r="H411" s="17">
        <f t="shared" si="31"/>
        <v>0</v>
      </c>
    </row>
    <row r="412" spans="2:8" ht="15" x14ac:dyDescent="0.2">
      <c r="B412" s="5" t="s">
        <v>403</v>
      </c>
      <c r="C412" s="8">
        <v>5</v>
      </c>
      <c r="D412" s="8">
        <v>1</v>
      </c>
      <c r="E412" s="13">
        <f t="shared" si="28"/>
        <v>4.4483985765124559E-3</v>
      </c>
      <c r="F412" s="13">
        <f t="shared" si="29"/>
        <v>1.0319917440660474E-3</v>
      </c>
      <c r="G412" s="12">
        <f t="shared" si="30"/>
        <v>-0.8</v>
      </c>
      <c r="H412" s="17">
        <f t="shared" si="31"/>
        <v>-3.5587188612099651E-3</v>
      </c>
    </row>
    <row r="413" spans="2:8" ht="15" x14ac:dyDescent="0.2">
      <c r="B413" s="5" t="s">
        <v>404</v>
      </c>
      <c r="C413" s="8">
        <v>0</v>
      </c>
      <c r="D413" s="8">
        <v>0</v>
      </c>
      <c r="E413" s="13" t="str">
        <f t="shared" si="28"/>
        <v/>
      </c>
      <c r="F413" s="13" t="str">
        <f t="shared" si="29"/>
        <v/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0</v>
      </c>
      <c r="D414" s="8">
        <v>0</v>
      </c>
      <c r="E414" s="13" t="str">
        <f t="shared" si="28"/>
        <v/>
      </c>
      <c r="F414" s="13" t="str">
        <f t="shared" si="29"/>
        <v/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0</v>
      </c>
      <c r="D416" s="8">
        <v>1</v>
      </c>
      <c r="E416" s="13" t="str">
        <f t="shared" si="28"/>
        <v/>
      </c>
      <c r="F416" s="13">
        <f t="shared" si="29"/>
        <v>1.0319917440660474E-3</v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0</v>
      </c>
      <c r="D419" s="8">
        <v>0</v>
      </c>
      <c r="E419" s="13" t="str">
        <f t="shared" si="28"/>
        <v/>
      </c>
      <c r="F419" s="13" t="str">
        <f t="shared" si="29"/>
        <v/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0</v>
      </c>
      <c r="D420" s="8">
        <v>0</v>
      </c>
      <c r="E420" s="13" t="str">
        <f t="shared" si="28"/>
        <v/>
      </c>
      <c r="F420" s="13" t="str">
        <f t="shared" si="29"/>
        <v/>
      </c>
      <c r="G420" s="12" t="str">
        <f t="shared" si="30"/>
        <v>0</v>
      </c>
      <c r="H420" s="17" t="str">
        <f t="shared" si="31"/>
        <v/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4</v>
      </c>
      <c r="D422" s="8">
        <v>0</v>
      </c>
      <c r="E422" s="13">
        <f t="shared" si="28"/>
        <v>3.5587188612099642E-3</v>
      </c>
      <c r="F422" s="13" t="str">
        <f t="shared" si="29"/>
        <v/>
      </c>
      <c r="G422" s="12" t="str">
        <f t="shared" si="30"/>
        <v>0</v>
      </c>
      <c r="H422" s="17">
        <f t="shared" si="31"/>
        <v>0</v>
      </c>
    </row>
    <row r="423" spans="2:8" ht="15" x14ac:dyDescent="0.2">
      <c r="B423" s="5" t="s">
        <v>411</v>
      </c>
      <c r="C423" s="8">
        <v>0</v>
      </c>
      <c r="D423" s="8">
        <v>1</v>
      </c>
      <c r="E423" s="13" t="str">
        <f t="shared" si="28"/>
        <v/>
      </c>
      <c r="F423" s="13">
        <f t="shared" si="29"/>
        <v>1.0319917440660474E-3</v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1</v>
      </c>
      <c r="D429" s="8">
        <v>0</v>
      </c>
      <c r="E429" s="13">
        <f t="shared" si="32"/>
        <v>8.8967971530249106E-4</v>
      </c>
      <c r="F429" s="13" t="str">
        <f t="shared" si="33"/>
        <v/>
      </c>
      <c r="G429" s="12" t="str">
        <f t="shared" si="34"/>
        <v>0</v>
      </c>
      <c r="H429" s="17">
        <f t="shared" si="35"/>
        <v>0</v>
      </c>
    </row>
    <row r="430" spans="2:8" ht="15" x14ac:dyDescent="0.2">
      <c r="B430" s="5" t="s">
        <v>417</v>
      </c>
      <c r="C430" s="8">
        <v>2</v>
      </c>
      <c r="D430" s="8">
        <v>0</v>
      </c>
      <c r="E430" s="13">
        <f t="shared" si="32"/>
        <v>1.7793594306049821E-3</v>
      </c>
      <c r="F430" s="13" t="str">
        <f t="shared" si="33"/>
        <v/>
      </c>
      <c r="G430" s="12" t="str">
        <f t="shared" si="34"/>
        <v>0</v>
      </c>
      <c r="H430" s="17">
        <f t="shared" si="35"/>
        <v>0</v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5</v>
      </c>
      <c r="D432" s="8">
        <v>2</v>
      </c>
      <c r="E432" s="13">
        <f t="shared" si="32"/>
        <v>4.4483985765124559E-3</v>
      </c>
      <c r="F432" s="13">
        <f t="shared" si="33"/>
        <v>2.0639834881320948E-3</v>
      </c>
      <c r="G432" s="12">
        <f t="shared" si="34"/>
        <v>-0.6</v>
      </c>
      <c r="H432" s="17">
        <f t="shared" si="35"/>
        <v>-2.6690391459074734E-3</v>
      </c>
    </row>
    <row r="433" spans="2:8" ht="15" x14ac:dyDescent="0.2">
      <c r="B433" s="5" t="s">
        <v>163</v>
      </c>
      <c r="C433" s="8">
        <v>2</v>
      </c>
      <c r="D433" s="8">
        <v>0</v>
      </c>
      <c r="E433" s="13">
        <f t="shared" si="32"/>
        <v>1.7793594306049821E-3</v>
      </c>
      <c r="F433" s="13" t="str">
        <f t="shared" si="33"/>
        <v/>
      </c>
      <c r="G433" s="12" t="str">
        <f t="shared" si="34"/>
        <v>0</v>
      </c>
      <c r="H433" s="17">
        <f t="shared" si="35"/>
        <v>0</v>
      </c>
    </row>
    <row r="434" spans="2:8" ht="30" x14ac:dyDescent="0.2">
      <c r="B434" s="5" t="s">
        <v>419</v>
      </c>
      <c r="C434" s="8">
        <v>2</v>
      </c>
      <c r="D434" s="8">
        <v>0</v>
      </c>
      <c r="E434" s="13">
        <f t="shared" si="32"/>
        <v>1.7793594306049821E-3</v>
      </c>
      <c r="F434" s="13" t="str">
        <f t="shared" si="33"/>
        <v/>
      </c>
      <c r="G434" s="12" t="str">
        <f t="shared" si="34"/>
        <v>0</v>
      </c>
      <c r="H434" s="17">
        <f t="shared" si="35"/>
        <v>0</v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5</v>
      </c>
      <c r="D437" s="8">
        <v>6</v>
      </c>
      <c r="E437" s="13">
        <f t="shared" si="32"/>
        <v>4.4483985765124559E-3</v>
      </c>
      <c r="F437" s="13">
        <f t="shared" si="33"/>
        <v>6.1919504643962852E-3</v>
      </c>
      <c r="G437" s="12">
        <f t="shared" si="34"/>
        <v>0.2</v>
      </c>
      <c r="H437" s="17">
        <f t="shared" si="35"/>
        <v>8.8967971530249127E-4</v>
      </c>
    </row>
    <row r="438" spans="2:8" ht="15" x14ac:dyDescent="0.2">
      <c r="B438" s="5" t="s">
        <v>156</v>
      </c>
      <c r="C438" s="8">
        <v>1</v>
      </c>
      <c r="D438" s="8">
        <v>2</v>
      </c>
      <c r="E438" s="13">
        <f t="shared" si="32"/>
        <v>8.8967971530249106E-4</v>
      </c>
      <c r="F438" s="13">
        <f t="shared" si="33"/>
        <v>2.0639834881320948E-3</v>
      </c>
      <c r="G438" s="12">
        <f t="shared" si="34"/>
        <v>1</v>
      </c>
      <c r="H438" s="17">
        <f t="shared" si="35"/>
        <v>8.8967971530249106E-4</v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1</v>
      </c>
      <c r="D441" s="8">
        <v>1</v>
      </c>
      <c r="E441" s="13">
        <f t="shared" si="32"/>
        <v>8.8967971530249106E-4</v>
      </c>
      <c r="F441" s="13">
        <f t="shared" si="33"/>
        <v>1.0319917440660474E-3</v>
      </c>
      <c r="G441" s="12">
        <f t="shared" si="34"/>
        <v>0</v>
      </c>
      <c r="H441" s="17">
        <f t="shared" si="35"/>
        <v>0</v>
      </c>
    </row>
    <row r="442" spans="2:8" ht="15" x14ac:dyDescent="0.2">
      <c r="B442" s="5" t="s">
        <v>423</v>
      </c>
      <c r="C442" s="8">
        <v>1</v>
      </c>
      <c r="D442" s="8">
        <v>0</v>
      </c>
      <c r="E442" s="13">
        <f t="shared" si="32"/>
        <v>8.8967971530249106E-4</v>
      </c>
      <c r="F442" s="13" t="str">
        <f t="shared" si="33"/>
        <v/>
      </c>
      <c r="G442" s="12" t="str">
        <f t="shared" si="34"/>
        <v>0</v>
      </c>
      <c r="H442" s="17">
        <f t="shared" si="35"/>
        <v>0</v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1</v>
      </c>
      <c r="D449" s="8">
        <v>0</v>
      </c>
      <c r="E449" s="13">
        <f t="shared" si="32"/>
        <v>8.8967971530249106E-4</v>
      </c>
      <c r="F449" s="13" t="str">
        <f t="shared" si="33"/>
        <v/>
      </c>
      <c r="G449" s="12" t="str">
        <f t="shared" si="34"/>
        <v>0</v>
      </c>
      <c r="H449" s="17">
        <f t="shared" si="35"/>
        <v>0</v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0</v>
      </c>
      <c r="E454" s="13" t="str">
        <f t="shared" si="32"/>
        <v/>
      </c>
      <c r="F454" s="13" t="str">
        <f t="shared" si="33"/>
        <v/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0</v>
      </c>
      <c r="E455" s="13" t="str">
        <f t="shared" si="32"/>
        <v/>
      </c>
      <c r="F455" s="13" t="str">
        <f t="shared" si="33"/>
        <v/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0</v>
      </c>
      <c r="D456" s="8">
        <v>0</v>
      </c>
      <c r="E456" s="13" t="str">
        <f t="shared" si="32"/>
        <v/>
      </c>
      <c r="F456" s="13" t="str">
        <f t="shared" si="33"/>
        <v/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0</v>
      </c>
      <c r="D458" s="8">
        <v>1</v>
      </c>
      <c r="E458" s="13" t="str">
        <f t="shared" si="32"/>
        <v/>
      </c>
      <c r="F458" s="13">
        <f t="shared" si="33"/>
        <v>1.0319917440660474E-3</v>
      </c>
      <c r="G458" s="12" t="str">
        <f t="shared" si="34"/>
        <v>0</v>
      </c>
      <c r="H458" s="17" t="str">
        <f t="shared" si="35"/>
        <v/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9</v>
      </c>
      <c r="D460" s="8">
        <v>4</v>
      </c>
      <c r="E460" s="13">
        <f t="shared" si="32"/>
        <v>8.0071174377224202E-3</v>
      </c>
      <c r="F460" s="13">
        <f t="shared" si="33"/>
        <v>4.1279669762641896E-3</v>
      </c>
      <c r="G460" s="12">
        <f t="shared" si="34"/>
        <v>-0.55555555555555558</v>
      </c>
      <c r="H460" s="17">
        <f t="shared" si="35"/>
        <v>-4.4483985765124559E-3</v>
      </c>
    </row>
    <row r="461" spans="2:8" ht="30" x14ac:dyDescent="0.2">
      <c r="B461" s="5" t="s">
        <v>174</v>
      </c>
      <c r="C461" s="8">
        <v>0</v>
      </c>
      <c r="D461" s="8">
        <v>1</v>
      </c>
      <c r="E461" s="13" t="str">
        <f t="shared" si="32"/>
        <v/>
      </c>
      <c r="F461" s="13">
        <f t="shared" si="33"/>
        <v>1.0319917440660474E-3</v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1</v>
      </c>
      <c r="D463" s="8">
        <v>4</v>
      </c>
      <c r="E463" s="13">
        <f t="shared" si="32"/>
        <v>8.8967971530249106E-4</v>
      </c>
      <c r="F463" s="13">
        <f t="shared" si="33"/>
        <v>4.1279669762641896E-3</v>
      </c>
      <c r="G463" s="12">
        <f t="shared" si="34"/>
        <v>3</v>
      </c>
      <c r="H463" s="17">
        <f t="shared" si="35"/>
        <v>2.6690391459074734E-3</v>
      </c>
    </row>
    <row r="464" spans="2:8" ht="15" x14ac:dyDescent="0.2">
      <c r="B464" s="5" t="s">
        <v>485</v>
      </c>
      <c r="C464" s="8">
        <v>0</v>
      </c>
      <c r="D464" s="8">
        <v>0</v>
      </c>
      <c r="E464" s="13" t="str">
        <f t="shared" si="32"/>
        <v/>
      </c>
      <c r="F464" s="13" t="str">
        <f t="shared" si="33"/>
        <v/>
      </c>
      <c r="G464" s="12" t="str">
        <f t="shared" si="34"/>
        <v>0</v>
      </c>
      <c r="H464" s="17" t="str">
        <f t="shared" si="35"/>
        <v/>
      </c>
    </row>
    <row r="465" spans="2:8" ht="15" x14ac:dyDescent="0.2">
      <c r="B465" s="5" t="s">
        <v>184</v>
      </c>
      <c r="C465" s="8">
        <v>1</v>
      </c>
      <c r="D465" s="8">
        <v>0</v>
      </c>
      <c r="E465" s="13">
        <f t="shared" si="32"/>
        <v>8.8967971530249106E-4</v>
      </c>
      <c r="F465" s="13" t="str">
        <f t="shared" si="33"/>
        <v/>
      </c>
      <c r="G465" s="12" t="str">
        <f t="shared" si="34"/>
        <v>0</v>
      </c>
      <c r="H465" s="17">
        <f t="shared" si="35"/>
        <v>0</v>
      </c>
    </row>
    <row r="466" spans="2:8" ht="15" x14ac:dyDescent="0.2">
      <c r="B466" s="5" t="s">
        <v>179</v>
      </c>
      <c r="C466" s="8">
        <v>0</v>
      </c>
      <c r="D466" s="8">
        <v>1</v>
      </c>
      <c r="E466" s="13" t="str">
        <f t="shared" si="32"/>
        <v/>
      </c>
      <c r="F466" s="13">
        <f t="shared" si="33"/>
        <v>1.0319917440660474E-3</v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1</v>
      </c>
      <c r="D467" s="8">
        <v>0</v>
      </c>
      <c r="E467" s="13">
        <f t="shared" si="32"/>
        <v>8.8967971530249106E-4</v>
      </c>
      <c r="F467" s="13" t="str">
        <f t="shared" si="33"/>
        <v/>
      </c>
      <c r="G467" s="12" t="str">
        <f t="shared" si="34"/>
        <v>0</v>
      </c>
      <c r="H467" s="17">
        <f t="shared" si="35"/>
        <v>0</v>
      </c>
    </row>
    <row r="468" spans="2:8" ht="15" x14ac:dyDescent="0.2">
      <c r="B468" s="5" t="s">
        <v>183</v>
      </c>
      <c r="C468" s="8">
        <v>0</v>
      </c>
      <c r="D468" s="8">
        <v>0</v>
      </c>
      <c r="E468" s="13" t="str">
        <f t="shared" si="32"/>
        <v/>
      </c>
      <c r="F468" s="13" t="str">
        <f t="shared" si="33"/>
        <v/>
      </c>
      <c r="G468" s="12" t="str">
        <f t="shared" si="34"/>
        <v>0</v>
      </c>
      <c r="H468" s="17" t="str">
        <f t="shared" si="35"/>
        <v/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0</v>
      </c>
      <c r="D473" s="8">
        <v>0</v>
      </c>
      <c r="E473" s="13" t="str">
        <f t="shared" si="32"/>
        <v/>
      </c>
      <c r="F473" s="13" t="str">
        <f t="shared" si="33"/>
        <v/>
      </c>
      <c r="G473" s="12" t="str">
        <f t="shared" si="34"/>
        <v>0</v>
      </c>
      <c r="H473" s="17" t="str">
        <f t="shared" si="35"/>
        <v/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3</v>
      </c>
      <c r="D475" s="8">
        <v>5</v>
      </c>
      <c r="E475" s="13">
        <f t="shared" si="32"/>
        <v>2.6690391459074734E-3</v>
      </c>
      <c r="F475" s="13">
        <f t="shared" si="33"/>
        <v>5.1599587203302374E-3</v>
      </c>
      <c r="G475" s="12">
        <f t="shared" si="34"/>
        <v>0.66666666666666663</v>
      </c>
      <c r="H475" s="17">
        <f t="shared" si="35"/>
        <v>1.7793594306049821E-3</v>
      </c>
    </row>
    <row r="476" spans="2:8" ht="30" x14ac:dyDescent="0.2">
      <c r="B476" s="5" t="s">
        <v>439</v>
      </c>
      <c r="C476" s="8">
        <v>0</v>
      </c>
      <c r="D476" s="8">
        <v>0</v>
      </c>
      <c r="E476" s="13" t="str">
        <f t="shared" si="32"/>
        <v/>
      </c>
      <c r="F476" s="13" t="str">
        <f t="shared" si="33"/>
        <v/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40</v>
      </c>
      <c r="D478" s="8">
        <v>1</v>
      </c>
      <c r="E478" s="13">
        <f t="shared" si="32"/>
        <v>3.5587188612099648E-2</v>
      </c>
      <c r="F478" s="13">
        <f t="shared" si="33"/>
        <v>1.0319917440660474E-3</v>
      </c>
      <c r="G478" s="12">
        <f t="shared" si="34"/>
        <v>-0.97499999999999998</v>
      </c>
      <c r="H478" s="17">
        <f t="shared" si="35"/>
        <v>-3.4697508896797152E-2</v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0</v>
      </c>
      <c r="D480" s="8">
        <v>0</v>
      </c>
      <c r="E480" s="13" t="str">
        <f t="shared" si="32"/>
        <v/>
      </c>
      <c r="F480" s="13" t="str">
        <f t="shared" si="33"/>
        <v/>
      </c>
      <c r="G480" s="12" t="str">
        <f t="shared" si="34"/>
        <v>0</v>
      </c>
      <c r="H480" s="17" t="str">
        <f t="shared" si="35"/>
        <v/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60</v>
      </c>
      <c r="D483" s="8">
        <v>8</v>
      </c>
      <c r="E483" s="13">
        <f t="shared" si="32"/>
        <v>5.3380782918149468E-2</v>
      </c>
      <c r="F483" s="13">
        <f t="shared" si="33"/>
        <v>8.2559339525283791E-3</v>
      </c>
      <c r="G483" s="12">
        <f t="shared" si="34"/>
        <v>-0.8666666666666667</v>
      </c>
      <c r="H483" s="17">
        <f t="shared" si="35"/>
        <v>-4.6263345195729541E-2</v>
      </c>
    </row>
    <row r="484" spans="2:8" ht="30" x14ac:dyDescent="0.2">
      <c r="B484" s="5" t="s">
        <v>185</v>
      </c>
      <c r="C484" s="8">
        <v>0</v>
      </c>
      <c r="D484" s="8">
        <v>2</v>
      </c>
      <c r="E484" s="13" t="str">
        <f t="shared" si="32"/>
        <v/>
      </c>
      <c r="F484" s="13">
        <f t="shared" si="33"/>
        <v>2.0639834881320948E-3</v>
      </c>
      <c r="G484" s="12" t="str">
        <f t="shared" si="34"/>
        <v>0</v>
      </c>
      <c r="H484" s="17" t="str">
        <f t="shared" si="35"/>
        <v/>
      </c>
    </row>
    <row r="485" spans="2:8" ht="15" x14ac:dyDescent="0.2">
      <c r="B485" s="5" t="s">
        <v>444</v>
      </c>
      <c r="C485" s="8">
        <v>65</v>
      </c>
      <c r="D485" s="8">
        <v>6</v>
      </c>
      <c r="E485" s="13">
        <f t="shared" si="32"/>
        <v>5.7829181494661923E-2</v>
      </c>
      <c r="F485" s="13">
        <f t="shared" si="33"/>
        <v>6.1919504643962852E-3</v>
      </c>
      <c r="G485" s="12">
        <f t="shared" si="34"/>
        <v>-0.90769230769230769</v>
      </c>
      <c r="H485" s="17">
        <f t="shared" si="35"/>
        <v>-5.2491103202846973E-2</v>
      </c>
    </row>
    <row r="486" spans="2:8" ht="15" x14ac:dyDescent="0.2">
      <c r="B486" s="5" t="s">
        <v>172</v>
      </c>
      <c r="C486" s="8">
        <v>2</v>
      </c>
      <c r="D486" s="8">
        <v>0</v>
      </c>
      <c r="E486" s="13">
        <f t="shared" si="32"/>
        <v>1.7793594306049821E-3</v>
      </c>
      <c r="F486" s="13" t="str">
        <f t="shared" si="33"/>
        <v/>
      </c>
      <c r="G486" s="12" t="str">
        <f t="shared" si="34"/>
        <v>0</v>
      </c>
      <c r="H486" s="17">
        <f t="shared" si="35"/>
        <v>0</v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6</v>
      </c>
      <c r="D491" s="8">
        <v>7</v>
      </c>
      <c r="E491" s="13">
        <f t="shared" si="36"/>
        <v>5.3380782918149468E-3</v>
      </c>
      <c r="F491" s="13">
        <f t="shared" si="37"/>
        <v>7.2239422084623322E-3</v>
      </c>
      <c r="G491" s="12">
        <f t="shared" si="38"/>
        <v>0.16666666666666666</v>
      </c>
      <c r="H491" s="17">
        <f t="shared" si="39"/>
        <v>8.8967971530249106E-4</v>
      </c>
    </row>
    <row r="492" spans="2:8" ht="15" x14ac:dyDescent="0.2">
      <c r="B492" s="5" t="s">
        <v>487</v>
      </c>
      <c r="C492" s="8">
        <v>1</v>
      </c>
      <c r="D492" s="8">
        <v>1</v>
      </c>
      <c r="E492" s="13">
        <f t="shared" si="36"/>
        <v>8.8967971530249106E-4</v>
      </c>
      <c r="F492" s="13">
        <f t="shared" si="37"/>
        <v>1.0319917440660474E-3</v>
      </c>
      <c r="G492" s="12">
        <f t="shared" si="38"/>
        <v>0</v>
      </c>
      <c r="H492" s="17">
        <f t="shared" si="39"/>
        <v>0</v>
      </c>
    </row>
    <row r="493" spans="2:8" ht="15" x14ac:dyDescent="0.2">
      <c r="B493" s="5" t="s">
        <v>448</v>
      </c>
      <c r="C493" s="8">
        <v>4</v>
      </c>
      <c r="D493" s="8">
        <v>4</v>
      </c>
      <c r="E493" s="13">
        <f t="shared" si="36"/>
        <v>3.5587188612099642E-3</v>
      </c>
      <c r="F493" s="13">
        <f t="shared" si="37"/>
        <v>4.1279669762641896E-3</v>
      </c>
      <c r="G493" s="12">
        <f t="shared" si="38"/>
        <v>0</v>
      </c>
      <c r="H493" s="17">
        <f t="shared" si="39"/>
        <v>0</v>
      </c>
    </row>
    <row r="494" spans="2:8" ht="15" x14ac:dyDescent="0.2">
      <c r="B494" s="5" t="s">
        <v>449</v>
      </c>
      <c r="C494" s="8">
        <v>0</v>
      </c>
      <c r="D494" s="8">
        <v>0</v>
      </c>
      <c r="E494" s="13" t="str">
        <f t="shared" si="36"/>
        <v/>
      </c>
      <c r="F494" s="13" t="str">
        <f t="shared" si="37"/>
        <v/>
      </c>
      <c r="G494" s="12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450</v>
      </c>
      <c r="C495" s="8">
        <v>1</v>
      </c>
      <c r="D495" s="8">
        <v>0</v>
      </c>
      <c r="E495" s="13">
        <f t="shared" si="36"/>
        <v>8.8967971530249106E-4</v>
      </c>
      <c r="F495" s="13" t="str">
        <f t="shared" si="37"/>
        <v/>
      </c>
      <c r="G495" s="12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1</v>
      </c>
      <c r="D497" s="8">
        <v>0</v>
      </c>
      <c r="E497" s="13">
        <f t="shared" si="36"/>
        <v>8.8967971530249106E-4</v>
      </c>
      <c r="F497" s="13" t="str">
        <f t="shared" si="37"/>
        <v/>
      </c>
      <c r="G497" s="12" t="str">
        <f t="shared" si="38"/>
        <v>0</v>
      </c>
      <c r="H497" s="17">
        <f t="shared" si="39"/>
        <v>0</v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691</v>
      </c>
      <c r="D505" s="40">
        <f>SUM(D506:D530)</f>
        <v>251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-0.63675832127351661</v>
      </c>
      <c r="H505" s="39">
        <f>+IF(OR(AND(E505=""),(G505="")),"",E505*G505)</f>
        <v>-0.63675832127351661</v>
      </c>
    </row>
    <row r="506" spans="2:8" ht="15" x14ac:dyDescent="0.2">
      <c r="B506" s="5" t="s">
        <v>455</v>
      </c>
      <c r="C506" s="8">
        <v>4</v>
      </c>
      <c r="D506" s="8">
        <v>1</v>
      </c>
      <c r="E506" s="13">
        <f>+IF(C506=0,"",C506/C$505)</f>
        <v>5.7887120115774236E-3</v>
      </c>
      <c r="F506" s="13">
        <f>+IF(D506=0,"",D506/D$505)</f>
        <v>3.9840637450199202E-3</v>
      </c>
      <c r="G506" s="12">
        <f>+IF(OR(AND(D506=0),(C506=0)),"0",((D506-C506)/C506))</f>
        <v>-0.75</v>
      </c>
      <c r="H506" s="17">
        <f>+IF(OR(AND(E506=""),(G506="")),"",E506*G506)</f>
        <v>-4.3415340086830675E-3</v>
      </c>
    </row>
    <row r="507" spans="2:8" ht="15" x14ac:dyDescent="0.2">
      <c r="B507" s="5" t="s">
        <v>188</v>
      </c>
      <c r="C507" s="8">
        <v>9</v>
      </c>
      <c r="D507" s="8">
        <v>62</v>
      </c>
      <c r="E507" s="13">
        <f t="shared" ref="E507:E530" si="40">+IF(C507=0,"",C507/C$505)</f>
        <v>1.3024602026049204E-2</v>
      </c>
      <c r="F507" s="13">
        <f t="shared" ref="F507:F530" si="41">+IF(D507=0,"",D507/D$505)</f>
        <v>0.24701195219123506</v>
      </c>
      <c r="G507" s="12">
        <f t="shared" ref="G507:G530" si="42">+IF(OR(AND(D507=0),(C507=0)),"0",((D507-C507)/C507))</f>
        <v>5.8888888888888893</v>
      </c>
      <c r="H507" s="17">
        <f t="shared" ref="H507:H530" si="43">+IF(OR(AND(E507=""),(G507="")),"",E507*G507)</f>
        <v>7.6700434153400873E-2</v>
      </c>
    </row>
    <row r="508" spans="2:8" ht="15" x14ac:dyDescent="0.2">
      <c r="B508" s="5" t="s">
        <v>456</v>
      </c>
      <c r="C508" s="8">
        <v>45</v>
      </c>
      <c r="D508" s="8">
        <v>51</v>
      </c>
      <c r="E508" s="13">
        <f t="shared" si="40"/>
        <v>6.5123010130246017E-2</v>
      </c>
      <c r="F508" s="13">
        <f t="shared" si="41"/>
        <v>0.20318725099601595</v>
      </c>
      <c r="G508" s="12">
        <f t="shared" si="42"/>
        <v>0.13333333333333333</v>
      </c>
      <c r="H508" s="17">
        <f t="shared" si="43"/>
        <v>8.683068017366135E-3</v>
      </c>
    </row>
    <row r="509" spans="2:8" ht="15" x14ac:dyDescent="0.2">
      <c r="B509" s="5" t="s">
        <v>457</v>
      </c>
      <c r="C509" s="8">
        <v>73</v>
      </c>
      <c r="D509" s="8">
        <v>35</v>
      </c>
      <c r="E509" s="13">
        <f t="shared" si="40"/>
        <v>0.10564399421128799</v>
      </c>
      <c r="F509" s="13">
        <f t="shared" si="41"/>
        <v>0.1394422310756972</v>
      </c>
      <c r="G509" s="12">
        <f t="shared" si="42"/>
        <v>-0.52054794520547942</v>
      </c>
      <c r="H509" s="17">
        <f t="shared" si="43"/>
        <v>-5.4992764109985527E-2</v>
      </c>
    </row>
    <row r="510" spans="2:8" ht="15" x14ac:dyDescent="0.2">
      <c r="B510" s="5" t="s">
        <v>189</v>
      </c>
      <c r="C510" s="8">
        <v>4</v>
      </c>
      <c r="D510" s="8">
        <v>5</v>
      </c>
      <c r="E510" s="13">
        <f t="shared" si="40"/>
        <v>5.7887120115774236E-3</v>
      </c>
      <c r="F510" s="13">
        <f t="shared" si="41"/>
        <v>1.9920318725099601E-2</v>
      </c>
      <c r="G510" s="12">
        <f t="shared" si="42"/>
        <v>0.25</v>
      </c>
      <c r="H510" s="17">
        <f t="shared" si="43"/>
        <v>1.4471780028943559E-3</v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0</v>
      </c>
      <c r="D512" s="8">
        <v>1</v>
      </c>
      <c r="E512" s="13" t="str">
        <f t="shared" si="40"/>
        <v/>
      </c>
      <c r="F512" s="13">
        <f t="shared" si="41"/>
        <v>3.9840637450199202E-3</v>
      </c>
      <c r="G512" s="12" t="str">
        <f t="shared" si="42"/>
        <v>0</v>
      </c>
      <c r="H512" s="17" t="str">
        <f t="shared" si="43"/>
        <v/>
      </c>
    </row>
    <row r="513" spans="2:8" ht="15" x14ac:dyDescent="0.2">
      <c r="B513" s="5" t="s">
        <v>458</v>
      </c>
      <c r="C513" s="8">
        <v>0</v>
      </c>
      <c r="D513" s="8">
        <v>0</v>
      </c>
      <c r="E513" s="13" t="str">
        <f t="shared" si="40"/>
        <v/>
      </c>
      <c r="F513" s="13" t="str">
        <f t="shared" si="41"/>
        <v/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0</v>
      </c>
      <c r="D514" s="8">
        <v>2</v>
      </c>
      <c r="E514" s="13" t="str">
        <f t="shared" si="40"/>
        <v/>
      </c>
      <c r="F514" s="13">
        <f t="shared" si="41"/>
        <v>7.9681274900398405E-3</v>
      </c>
      <c r="G514" s="12" t="str">
        <f t="shared" si="42"/>
        <v>0</v>
      </c>
      <c r="H514" s="17" t="str">
        <f t="shared" si="43"/>
        <v/>
      </c>
    </row>
    <row r="515" spans="2:8" ht="15" x14ac:dyDescent="0.2">
      <c r="B515" s="5" t="s">
        <v>488</v>
      </c>
      <c r="C515" s="8">
        <v>0</v>
      </c>
      <c r="D515" s="8">
        <v>0</v>
      </c>
      <c r="E515" s="13" t="str">
        <f t="shared" si="40"/>
        <v/>
      </c>
      <c r="F515" s="13" t="str">
        <f t="shared" si="41"/>
        <v/>
      </c>
      <c r="G515" s="12" t="str">
        <f t="shared" si="42"/>
        <v>0</v>
      </c>
      <c r="H515" s="17" t="str">
        <f t="shared" si="43"/>
        <v/>
      </c>
    </row>
    <row r="516" spans="2:8" ht="15" x14ac:dyDescent="0.2">
      <c r="B516" s="5" t="s">
        <v>460</v>
      </c>
      <c r="C516" s="8">
        <v>0</v>
      </c>
      <c r="D516" s="8">
        <v>3</v>
      </c>
      <c r="E516" s="13" t="str">
        <f t="shared" si="40"/>
        <v/>
      </c>
      <c r="F516" s="13">
        <f t="shared" si="41"/>
        <v>1.1952191235059761E-2</v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0</v>
      </c>
      <c r="D517" s="8">
        <v>52</v>
      </c>
      <c r="E517" s="13" t="str">
        <f t="shared" si="40"/>
        <v/>
      </c>
      <c r="F517" s="13">
        <f t="shared" si="41"/>
        <v>0.20717131474103587</v>
      </c>
      <c r="G517" s="12" t="str">
        <f t="shared" si="42"/>
        <v>0</v>
      </c>
      <c r="H517" s="17" t="str">
        <f t="shared" si="43"/>
        <v/>
      </c>
    </row>
    <row r="518" spans="2:8" ht="15" x14ac:dyDescent="0.2">
      <c r="B518" s="5" t="s">
        <v>191</v>
      </c>
      <c r="C518" s="8">
        <v>1</v>
      </c>
      <c r="D518" s="8">
        <v>14</v>
      </c>
      <c r="E518" s="13">
        <f t="shared" si="40"/>
        <v>1.4471780028943559E-3</v>
      </c>
      <c r="F518" s="13">
        <f t="shared" si="41"/>
        <v>5.5776892430278883E-2</v>
      </c>
      <c r="G518" s="12">
        <f t="shared" si="42"/>
        <v>13</v>
      </c>
      <c r="H518" s="17">
        <f t="shared" si="43"/>
        <v>1.8813314037626625E-2</v>
      </c>
    </row>
    <row r="519" spans="2:8" ht="15" x14ac:dyDescent="0.2">
      <c r="B519" s="5" t="s">
        <v>193</v>
      </c>
      <c r="C519" s="8">
        <v>2</v>
      </c>
      <c r="D519" s="8">
        <v>3</v>
      </c>
      <c r="E519" s="13">
        <f t="shared" si="40"/>
        <v>2.8943560057887118E-3</v>
      </c>
      <c r="F519" s="13">
        <f t="shared" si="41"/>
        <v>1.1952191235059761E-2</v>
      </c>
      <c r="G519" s="12">
        <f t="shared" si="42"/>
        <v>0.5</v>
      </c>
      <c r="H519" s="17">
        <f t="shared" si="43"/>
        <v>1.4471780028943559E-3</v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123</v>
      </c>
      <c r="D521" s="8">
        <v>15</v>
      </c>
      <c r="E521" s="13">
        <f t="shared" si="40"/>
        <v>0.17800289435600578</v>
      </c>
      <c r="F521" s="13">
        <f t="shared" si="41"/>
        <v>5.9760956175298807E-2</v>
      </c>
      <c r="G521" s="12">
        <f t="shared" si="42"/>
        <v>-0.87804878048780488</v>
      </c>
      <c r="H521" s="17">
        <f t="shared" si="43"/>
        <v>-0.15629522431259044</v>
      </c>
    </row>
    <row r="522" spans="2:8" ht="25.5" customHeight="1" x14ac:dyDescent="0.2">
      <c r="B522" s="5" t="s">
        <v>194</v>
      </c>
      <c r="C522" s="8">
        <v>3</v>
      </c>
      <c r="D522" s="8">
        <v>1</v>
      </c>
      <c r="E522" s="13">
        <f t="shared" si="40"/>
        <v>4.3415340086830683E-3</v>
      </c>
      <c r="F522" s="13">
        <f t="shared" si="41"/>
        <v>3.9840637450199202E-3</v>
      </c>
      <c r="G522" s="12">
        <f t="shared" si="42"/>
        <v>-0.66666666666666663</v>
      </c>
      <c r="H522" s="17">
        <f t="shared" si="43"/>
        <v>-2.8943560057887122E-3</v>
      </c>
    </row>
    <row r="523" spans="2:8" ht="13.5" customHeight="1" x14ac:dyDescent="0.2">
      <c r="B523" s="5" t="s">
        <v>463</v>
      </c>
      <c r="C523" s="8">
        <v>409</v>
      </c>
      <c r="D523" s="8">
        <v>0</v>
      </c>
      <c r="E523" s="13">
        <f t="shared" si="40"/>
        <v>0.59189580318379165</v>
      </c>
      <c r="F523" s="13" t="str">
        <f t="shared" si="41"/>
        <v/>
      </c>
      <c r="G523" s="12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195</v>
      </c>
      <c r="C524" s="8">
        <v>7</v>
      </c>
      <c r="D524" s="8">
        <v>2</v>
      </c>
      <c r="E524" s="13">
        <f t="shared" si="40"/>
        <v>1.0130246020260492E-2</v>
      </c>
      <c r="F524" s="13">
        <f t="shared" si="41"/>
        <v>7.9681274900398405E-3</v>
      </c>
      <c r="G524" s="12">
        <f t="shared" si="42"/>
        <v>-0.7142857142857143</v>
      </c>
      <c r="H524" s="17">
        <f t="shared" si="43"/>
        <v>-7.2358900144717797E-3</v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0</v>
      </c>
      <c r="D526" s="8">
        <v>0</v>
      </c>
      <c r="E526" s="13" t="str">
        <f t="shared" si="40"/>
        <v/>
      </c>
      <c r="F526" s="13" t="str">
        <f t="shared" si="41"/>
        <v/>
      </c>
      <c r="G526" s="12" t="str">
        <f t="shared" si="42"/>
        <v>0</v>
      </c>
      <c r="H526" s="17" t="str">
        <f t="shared" si="43"/>
        <v/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0</v>
      </c>
      <c r="D529" s="8">
        <v>3</v>
      </c>
      <c r="E529" s="13" t="str">
        <f t="shared" si="40"/>
        <v/>
      </c>
      <c r="F529" s="13">
        <f t="shared" si="41"/>
        <v>1.1952191235059761E-2</v>
      </c>
      <c r="G529" s="12" t="str">
        <f t="shared" si="42"/>
        <v>0</v>
      </c>
      <c r="H529" s="17" t="str">
        <f t="shared" si="43"/>
        <v/>
      </c>
    </row>
    <row r="530" spans="2:8" ht="15" x14ac:dyDescent="0.2">
      <c r="B530" s="5" t="s">
        <v>468</v>
      </c>
      <c r="C530" s="8">
        <v>11</v>
      </c>
      <c r="D530" s="8">
        <v>1</v>
      </c>
      <c r="E530" s="13">
        <f t="shared" si="40"/>
        <v>1.5918958031837915E-2</v>
      </c>
      <c r="F530" s="13">
        <f t="shared" si="41"/>
        <v>3.9840637450199202E-3</v>
      </c>
      <c r="G530" s="12">
        <f t="shared" si="42"/>
        <v>-0.90909090909090906</v>
      </c>
      <c r="H530" s="17">
        <f t="shared" si="43"/>
        <v>-1.4471780028943558E-2</v>
      </c>
    </row>
    <row r="531" spans="2:8" x14ac:dyDescent="0.2">
      <c r="B531" s="14" t="s">
        <v>571</v>
      </c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546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505</v>
      </c>
      <c r="C8" s="18">
        <f>+C18+C70+C151+C294+C505</f>
        <v>2829</v>
      </c>
      <c r="D8" s="18">
        <f>+D18+D70+D151+D294+D505</f>
        <v>2582</v>
      </c>
      <c r="E8" s="19">
        <f>SUM(E9:E13)</f>
        <v>1</v>
      </c>
      <c r="F8" s="19">
        <f>SUM(F9:F13)</f>
        <v>1</v>
      </c>
      <c r="G8" s="16">
        <f>+(D8-C8)/C8</f>
        <v>-8.7310003534817951E-2</v>
      </c>
      <c r="H8" s="32">
        <f>+E8*G8</f>
        <v>-8.7310003534817951E-2</v>
      </c>
    </row>
    <row r="9" spans="2:8" x14ac:dyDescent="0.2">
      <c r="B9" s="46" t="str">
        <f>+B18</f>
        <v>Total Vacantes en ocupaciones de nivel Directivo</v>
      </c>
      <c r="C9" s="33">
        <f>+C18</f>
        <v>62</v>
      </c>
      <c r="D9" s="33">
        <f>+D18</f>
        <v>39</v>
      </c>
      <c r="E9" s="34">
        <f>C9/$C$8</f>
        <v>2.1915871332626371E-2</v>
      </c>
      <c r="F9" s="34">
        <f>D9/$D$8</f>
        <v>1.5104570100697134E-2</v>
      </c>
      <c r="G9" s="12">
        <f>+IF(OR(AND(D9=0),(C9=0)),"0",((D9-C9)/C9))</f>
        <v>-0.37096774193548387</v>
      </c>
      <c r="H9" s="17">
        <f>+IF(OR(AND(E9=""),(G9="")),"",E9*G9)</f>
        <v>-8.130081300813009E-3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499</v>
      </c>
      <c r="D10" s="33">
        <f>+D70</f>
        <v>197</v>
      </c>
      <c r="E10" s="34">
        <f>C10/$C$8</f>
        <v>0.17638741604807354</v>
      </c>
      <c r="F10" s="34">
        <f>D10/$D$8</f>
        <v>7.6297443841982962E-2</v>
      </c>
      <c r="G10" s="12">
        <f>+IF(OR(AND(D10=0),(C10=0)),"0",((D10-C10)/C10))</f>
        <v>-0.60521042084168342</v>
      </c>
      <c r="H10" s="17">
        <f>+IF(OR(AND(E10=""),(G10="")),"",E10*G10)</f>
        <v>-0.10675150229763168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405</v>
      </c>
      <c r="D11" s="33">
        <f>+D151</f>
        <v>351</v>
      </c>
      <c r="E11" s="34">
        <f>C11/$C$8</f>
        <v>0.14316012725344646</v>
      </c>
      <c r="F11" s="34">
        <f>D11/$D$8</f>
        <v>0.13594113090627422</v>
      </c>
      <c r="G11" s="12">
        <f>+IF(OR(AND(D11=0),(C11=0)),"0",((D11-C11)/C11))</f>
        <v>-0.13333333333333333</v>
      </c>
      <c r="H11" s="17">
        <f>+IF(OR(AND(E11=""),(G11="")),"",E11*G11)</f>
        <v>-1.9088016967126194E-2</v>
      </c>
    </row>
    <row r="12" spans="2:8" x14ac:dyDescent="0.2">
      <c r="B12" s="46" t="str">
        <f>+B294</f>
        <v>Total Vacantes  en ocupaciones de nivel Calificados</v>
      </c>
      <c r="C12" s="33">
        <f>+C294</f>
        <v>1437</v>
      </c>
      <c r="D12" s="33">
        <f>+D294</f>
        <v>1528</v>
      </c>
      <c r="E12" s="34">
        <f>C12/$C$8</f>
        <v>0.50795334040296924</v>
      </c>
      <c r="F12" s="34">
        <f>D12/$D$8</f>
        <v>0.59178931061192874</v>
      </c>
      <c r="G12" s="12">
        <f>+IF(OR(AND(D12=0),(C12=0)),"0",((D12-C12)/C12))</f>
        <v>6.3326374391092552E-2</v>
      </c>
      <c r="H12" s="17">
        <f>+IF(OR(AND(E12=""),(G12="")),"",E12*G12)</f>
        <v>3.216684340756451E-2</v>
      </c>
    </row>
    <row r="13" spans="2:8" x14ac:dyDescent="0.2">
      <c r="B13" s="46" t="str">
        <f>+B505</f>
        <v>Total Vacantes en ocupaciones de nivel Elemental</v>
      </c>
      <c r="C13" s="33">
        <f>+C505</f>
        <v>426</v>
      </c>
      <c r="D13" s="33">
        <f>+D505</f>
        <v>467</v>
      </c>
      <c r="E13" s="34">
        <f>C13/$C$8</f>
        <v>0.15058324496288442</v>
      </c>
      <c r="F13" s="34">
        <f>D13/$D$8</f>
        <v>0.18086754453911696</v>
      </c>
      <c r="G13" s="12">
        <f>+IF(OR(AND(D13=0),(C13=0)),"0",((D13-C13)/C13))</f>
        <v>9.6244131455399062E-2</v>
      </c>
      <c r="H13" s="17">
        <f>+IF(OR(AND(E13=""),(G13="")),"",E13*G13)</f>
        <v>1.4492753623188406E-2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62</v>
      </c>
      <c r="D18" s="36">
        <f>SUM(D19:D64)</f>
        <v>39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-0.37096774193548387</v>
      </c>
      <c r="H18" s="39">
        <f>+IF(OR(AND(E18=""),(G18="")),"",E18*G18)</f>
        <v>-0.37096774193548387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1</v>
      </c>
      <c r="D23" s="8">
        <v>0</v>
      </c>
      <c r="E23" s="11">
        <f t="shared" si="0"/>
        <v>1.6129032258064516E-2</v>
      </c>
      <c r="F23" s="11" t="str">
        <f t="shared" si="1"/>
        <v/>
      </c>
      <c r="G23" s="12" t="str">
        <f t="shared" si="2"/>
        <v>0</v>
      </c>
      <c r="H23" s="17">
        <f t="shared" si="3"/>
        <v>0</v>
      </c>
    </row>
    <row r="24" spans="2:8" ht="20.100000000000001" customHeight="1" x14ac:dyDescent="0.2">
      <c r="B24" s="5" t="s">
        <v>200</v>
      </c>
      <c r="C24" s="8">
        <v>0</v>
      </c>
      <c r="D24" s="8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15</v>
      </c>
      <c r="D25" s="8">
        <v>6</v>
      </c>
      <c r="E25" s="11">
        <f t="shared" si="0"/>
        <v>0.24193548387096775</v>
      </c>
      <c r="F25" s="11">
        <f t="shared" si="1"/>
        <v>0.15384615384615385</v>
      </c>
      <c r="G25" s="12">
        <f t="shared" si="2"/>
        <v>-0.6</v>
      </c>
      <c r="H25" s="17">
        <f t="shared" si="3"/>
        <v>-0.14516129032258066</v>
      </c>
    </row>
    <row r="26" spans="2:8" ht="20.100000000000001" customHeight="1" x14ac:dyDescent="0.2">
      <c r="B26" s="5" t="s">
        <v>7</v>
      </c>
      <c r="C26" s="8">
        <v>3</v>
      </c>
      <c r="D26" s="8">
        <v>2</v>
      </c>
      <c r="E26" s="11">
        <f t="shared" si="0"/>
        <v>4.8387096774193547E-2</v>
      </c>
      <c r="F26" s="11">
        <f t="shared" si="1"/>
        <v>5.128205128205128E-2</v>
      </c>
      <c r="G26" s="12">
        <f t="shared" si="2"/>
        <v>-0.33333333333333331</v>
      </c>
      <c r="H26" s="17">
        <f t="shared" si="3"/>
        <v>-1.6129032258064516E-2</v>
      </c>
    </row>
    <row r="27" spans="2:8" ht="20.100000000000001" customHeight="1" x14ac:dyDescent="0.2">
      <c r="B27" s="5" t="s">
        <v>4</v>
      </c>
      <c r="C27" s="8">
        <v>3</v>
      </c>
      <c r="D27" s="8">
        <v>0</v>
      </c>
      <c r="E27" s="11">
        <f t="shared" si="0"/>
        <v>4.8387096774193547E-2</v>
      </c>
      <c r="F27" s="11" t="str">
        <f t="shared" si="1"/>
        <v/>
      </c>
      <c r="G27" s="12" t="str">
        <f t="shared" si="2"/>
        <v>0</v>
      </c>
      <c r="H27" s="17">
        <f t="shared" si="3"/>
        <v>0</v>
      </c>
    </row>
    <row r="28" spans="2:8" ht="20.100000000000001" customHeight="1" x14ac:dyDescent="0.2">
      <c r="B28" s="5" t="s">
        <v>6</v>
      </c>
      <c r="C28" s="8">
        <v>4</v>
      </c>
      <c r="D28" s="8">
        <v>1</v>
      </c>
      <c r="E28" s="11">
        <f t="shared" si="0"/>
        <v>6.4516129032258063E-2</v>
      </c>
      <c r="F28" s="11">
        <f t="shared" si="1"/>
        <v>2.564102564102564E-2</v>
      </c>
      <c r="G28" s="12">
        <f t="shared" si="2"/>
        <v>-0.75</v>
      </c>
      <c r="H28" s="17">
        <f t="shared" si="3"/>
        <v>-4.8387096774193547E-2</v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1</v>
      </c>
      <c r="D30" s="8">
        <v>0</v>
      </c>
      <c r="E30" s="11">
        <f t="shared" si="0"/>
        <v>1.6129032258064516E-2</v>
      </c>
      <c r="F30" s="11" t="str">
        <f t="shared" si="1"/>
        <v/>
      </c>
      <c r="G30" s="12" t="str">
        <f t="shared" si="2"/>
        <v>0</v>
      </c>
      <c r="H30" s="17">
        <f t="shared" si="3"/>
        <v>0</v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7</v>
      </c>
      <c r="D34" s="8">
        <v>1</v>
      </c>
      <c r="E34" s="11">
        <f t="shared" si="0"/>
        <v>0.11290322580645161</v>
      </c>
      <c r="F34" s="11">
        <f t="shared" si="1"/>
        <v>2.564102564102564E-2</v>
      </c>
      <c r="G34" s="12">
        <f t="shared" si="2"/>
        <v>-0.8571428571428571</v>
      </c>
      <c r="H34" s="17">
        <f t="shared" si="3"/>
        <v>-9.6774193548387094E-2</v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0</v>
      </c>
      <c r="D36" s="8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3</v>
      </c>
      <c r="D37" s="8">
        <v>0</v>
      </c>
      <c r="E37" s="11">
        <f t="shared" si="0"/>
        <v>4.8387096774193547E-2</v>
      </c>
      <c r="F37" s="11" t="str">
        <f t="shared" si="1"/>
        <v/>
      </c>
      <c r="G37" s="12" t="str">
        <f t="shared" si="2"/>
        <v>0</v>
      </c>
      <c r="H37" s="17">
        <f t="shared" si="3"/>
        <v>0</v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0</v>
      </c>
      <c r="D42" s="8">
        <v>1</v>
      </c>
      <c r="E42" s="11" t="str">
        <f t="shared" si="0"/>
        <v/>
      </c>
      <c r="F42" s="11">
        <f t="shared" si="1"/>
        <v>2.564102564102564E-2</v>
      </c>
      <c r="G42" s="12" t="str">
        <f t="shared" si="2"/>
        <v>0</v>
      </c>
      <c r="H42" s="17" t="str">
        <f t="shared" si="3"/>
        <v/>
      </c>
    </row>
    <row r="43" spans="2:8" ht="20.100000000000001" customHeight="1" x14ac:dyDescent="0.2">
      <c r="B43" s="5" t="s">
        <v>212</v>
      </c>
      <c r="C43" s="8">
        <v>2</v>
      </c>
      <c r="D43" s="8">
        <v>0</v>
      </c>
      <c r="E43" s="11">
        <f t="shared" si="0"/>
        <v>3.2258064516129031E-2</v>
      </c>
      <c r="F43" s="11" t="str">
        <f t="shared" si="1"/>
        <v/>
      </c>
      <c r="G43" s="12" t="str">
        <f t="shared" si="2"/>
        <v>0</v>
      </c>
      <c r="H43" s="17">
        <f t="shared" si="3"/>
        <v>0</v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7</v>
      </c>
      <c r="D48" s="8">
        <v>3</v>
      </c>
      <c r="E48" s="11">
        <f t="shared" si="0"/>
        <v>0.11290322580645161</v>
      </c>
      <c r="F48" s="11">
        <f t="shared" si="1"/>
        <v>7.6923076923076927E-2</v>
      </c>
      <c r="G48" s="12">
        <f t="shared" si="2"/>
        <v>-0.5714285714285714</v>
      </c>
      <c r="H48" s="17">
        <f t="shared" si="3"/>
        <v>-6.4516129032258063E-2</v>
      </c>
    </row>
    <row r="49" spans="2:8" ht="20.100000000000001" customHeight="1" x14ac:dyDescent="0.2">
      <c r="B49" s="5" t="s">
        <v>17</v>
      </c>
      <c r="C49" s="8">
        <v>0</v>
      </c>
      <c r="D49" s="8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0</v>
      </c>
      <c r="D50" s="8">
        <v>17</v>
      </c>
      <c r="E50" s="11" t="str">
        <f t="shared" si="0"/>
        <v/>
      </c>
      <c r="F50" s="11">
        <f t="shared" si="1"/>
        <v>0.4358974358974359</v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0</v>
      </c>
      <c r="D51" s="8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4</v>
      </c>
      <c r="D52" s="8">
        <v>1</v>
      </c>
      <c r="E52" s="11">
        <f t="shared" si="0"/>
        <v>6.4516129032258063E-2</v>
      </c>
      <c r="F52" s="11">
        <f t="shared" si="1"/>
        <v>2.564102564102564E-2</v>
      </c>
      <c r="G52" s="12">
        <f t="shared" si="2"/>
        <v>-0.75</v>
      </c>
      <c r="H52" s="17">
        <f t="shared" si="3"/>
        <v>-4.8387096774193547E-2</v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1</v>
      </c>
      <c r="E58" s="11" t="str">
        <f t="shared" si="0"/>
        <v/>
      </c>
      <c r="F58" s="11">
        <f t="shared" si="1"/>
        <v>2.564102564102564E-2</v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9</v>
      </c>
      <c r="D60" s="8">
        <v>2</v>
      </c>
      <c r="E60" s="11">
        <f t="shared" si="0"/>
        <v>0.14516129032258066</v>
      </c>
      <c r="F60" s="11">
        <f t="shared" si="1"/>
        <v>5.128205128205128E-2</v>
      </c>
      <c r="G60" s="12">
        <f t="shared" si="2"/>
        <v>-0.77777777777777779</v>
      </c>
      <c r="H60" s="17">
        <f t="shared" si="3"/>
        <v>-0.11290322580645162</v>
      </c>
    </row>
    <row r="61" spans="2:8" ht="20.100000000000001" customHeight="1" x14ac:dyDescent="0.2">
      <c r="B61" s="5" t="s">
        <v>220</v>
      </c>
      <c r="C61" s="8">
        <v>0</v>
      </c>
      <c r="D61" s="8">
        <v>1</v>
      </c>
      <c r="E61" s="11" t="str">
        <f t="shared" si="0"/>
        <v/>
      </c>
      <c r="F61" s="11">
        <f t="shared" si="1"/>
        <v>2.564102564102564E-2</v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0</v>
      </c>
      <c r="D62" s="8">
        <v>1</v>
      </c>
      <c r="E62" s="11" t="str">
        <f t="shared" si="0"/>
        <v/>
      </c>
      <c r="F62" s="11">
        <f t="shared" si="1"/>
        <v>2.564102564102564E-2</v>
      </c>
      <c r="G62" s="12" t="str">
        <f t="shared" si="2"/>
        <v>0</v>
      </c>
      <c r="H62" s="17" t="str">
        <f t="shared" si="3"/>
        <v/>
      </c>
    </row>
    <row r="63" spans="2:8" ht="20.100000000000001" customHeight="1" x14ac:dyDescent="0.2">
      <c r="B63" s="5" t="s">
        <v>221</v>
      </c>
      <c r="C63" s="8">
        <v>3</v>
      </c>
      <c r="D63" s="8">
        <v>2</v>
      </c>
      <c r="E63" s="11">
        <f t="shared" si="0"/>
        <v>4.8387096774193547E-2</v>
      </c>
      <c r="F63" s="11">
        <f t="shared" si="1"/>
        <v>5.128205128205128E-2</v>
      </c>
      <c r="G63" s="12">
        <f t="shared" si="2"/>
        <v>-0.33333333333333331</v>
      </c>
      <c r="H63" s="17">
        <f t="shared" si="3"/>
        <v>-1.6129032258064516E-2</v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499</v>
      </c>
      <c r="D70" s="40">
        <f>SUM(D71:D145)</f>
        <v>197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-0.60521042084168342</v>
      </c>
      <c r="H70" s="39">
        <f>+IF(OR(AND(E70=""),(G70="")),"",E70*G70)</f>
        <v>-0.60521042084168342</v>
      </c>
    </row>
    <row r="71" spans="2:8" ht="15" x14ac:dyDescent="0.2">
      <c r="B71" s="5" t="s">
        <v>21</v>
      </c>
      <c r="C71" s="8">
        <v>29</v>
      </c>
      <c r="D71" s="8">
        <v>12</v>
      </c>
      <c r="E71" s="13">
        <f>+IF(C71=0,"",C71/C$70)</f>
        <v>5.8116232464929862E-2</v>
      </c>
      <c r="F71" s="13">
        <f>+IF(D71=0,"",D71/D$70)</f>
        <v>6.0913705583756347E-2</v>
      </c>
      <c r="G71" s="12">
        <f>+IF(OR(AND(D71=0),(C71=0)),"0",((D71-C71)/C71))</f>
        <v>-0.58620689655172409</v>
      </c>
      <c r="H71" s="17">
        <f>+IF(OR(AND(E71=""),(G71="")),"",E71*G71)</f>
        <v>-3.406813627254509E-2</v>
      </c>
    </row>
    <row r="72" spans="2:8" ht="15" x14ac:dyDescent="0.2">
      <c r="B72" s="5" t="s">
        <v>22</v>
      </c>
      <c r="C72" s="8">
        <v>7</v>
      </c>
      <c r="D72" s="8">
        <v>0</v>
      </c>
      <c r="E72" s="13">
        <f t="shared" ref="E72:E135" si="4">+IF(C72=0,"",C72/C$70)</f>
        <v>1.4028056112224449E-2</v>
      </c>
      <c r="F72" s="13" t="str">
        <f t="shared" ref="F72:F135" si="5">+IF(D72=0,"",D72/D$70)</f>
        <v/>
      </c>
      <c r="G72" s="12" t="str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23</v>
      </c>
      <c r="C73" s="8">
        <v>7</v>
      </c>
      <c r="D73" s="8">
        <v>5</v>
      </c>
      <c r="E73" s="13">
        <f t="shared" si="4"/>
        <v>1.4028056112224449E-2</v>
      </c>
      <c r="F73" s="13">
        <f t="shared" si="5"/>
        <v>2.5380710659898477E-2</v>
      </c>
      <c r="G73" s="12">
        <f t="shared" si="6"/>
        <v>-0.2857142857142857</v>
      </c>
      <c r="H73" s="17">
        <f t="shared" si="7"/>
        <v>-4.0080160320641279E-3</v>
      </c>
    </row>
    <row r="74" spans="2:8" ht="15" x14ac:dyDescent="0.2">
      <c r="B74" s="5" t="s">
        <v>223</v>
      </c>
      <c r="C74" s="8">
        <v>25</v>
      </c>
      <c r="D74" s="8">
        <v>50</v>
      </c>
      <c r="E74" s="13">
        <f t="shared" si="4"/>
        <v>5.0100200400801605E-2</v>
      </c>
      <c r="F74" s="13">
        <f t="shared" si="5"/>
        <v>0.25380710659898476</v>
      </c>
      <c r="G74" s="12">
        <f t="shared" si="6"/>
        <v>1</v>
      </c>
      <c r="H74" s="17">
        <f t="shared" si="7"/>
        <v>5.0100200400801605E-2</v>
      </c>
    </row>
    <row r="75" spans="2:8" ht="15" x14ac:dyDescent="0.2">
      <c r="B75" s="5" t="s">
        <v>24</v>
      </c>
      <c r="C75" s="8">
        <v>0</v>
      </c>
      <c r="D75" s="8">
        <v>0</v>
      </c>
      <c r="E75" s="13" t="str">
        <f t="shared" si="4"/>
        <v/>
      </c>
      <c r="F75" s="13" t="str">
        <f t="shared" si="5"/>
        <v/>
      </c>
      <c r="G75" s="12" t="str">
        <f t="shared" si="6"/>
        <v>0</v>
      </c>
      <c r="H75" s="17" t="str">
        <f t="shared" si="7"/>
        <v/>
      </c>
    </row>
    <row r="76" spans="2:8" ht="15" x14ac:dyDescent="0.2">
      <c r="B76" s="5" t="s">
        <v>224</v>
      </c>
      <c r="C76" s="8">
        <v>0</v>
      </c>
      <c r="D76" s="8">
        <v>1</v>
      </c>
      <c r="E76" s="13" t="str">
        <f t="shared" si="4"/>
        <v/>
      </c>
      <c r="F76" s="13">
        <f t="shared" si="5"/>
        <v>5.076142131979695E-3</v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0</v>
      </c>
      <c r="D77" s="8">
        <v>1</v>
      </c>
      <c r="E77" s="13" t="str">
        <f t="shared" si="4"/>
        <v/>
      </c>
      <c r="F77" s="13">
        <f t="shared" si="5"/>
        <v>5.076142131979695E-3</v>
      </c>
      <c r="G77" s="12" t="str">
        <f t="shared" si="6"/>
        <v>0</v>
      </c>
      <c r="H77" s="17" t="str">
        <f t="shared" si="7"/>
        <v/>
      </c>
    </row>
    <row r="78" spans="2:8" ht="15" x14ac:dyDescent="0.2">
      <c r="B78" s="5" t="s">
        <v>226</v>
      </c>
      <c r="C78" s="8">
        <v>0</v>
      </c>
      <c r="D78" s="8">
        <v>0</v>
      </c>
      <c r="E78" s="13" t="str">
        <f t="shared" si="4"/>
        <v/>
      </c>
      <c r="F78" s="13" t="str">
        <f t="shared" si="5"/>
        <v/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1</v>
      </c>
      <c r="D80" s="8">
        <v>0</v>
      </c>
      <c r="E80" s="13">
        <f t="shared" si="4"/>
        <v>2.004008016032064E-3</v>
      </c>
      <c r="F80" s="13" t="str">
        <f t="shared" si="5"/>
        <v/>
      </c>
      <c r="G80" s="12" t="str">
        <f t="shared" si="6"/>
        <v>0</v>
      </c>
      <c r="H80" s="17">
        <f t="shared" si="7"/>
        <v>0</v>
      </c>
    </row>
    <row r="81" spans="2:8" ht="15" x14ac:dyDescent="0.2">
      <c r="B81" s="5" t="s">
        <v>25</v>
      </c>
      <c r="C81" s="8">
        <v>0</v>
      </c>
      <c r="D81" s="8">
        <v>0</v>
      </c>
      <c r="E81" s="13" t="str">
        <f t="shared" si="4"/>
        <v/>
      </c>
      <c r="F81" s="13" t="str">
        <f t="shared" si="5"/>
        <v/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2</v>
      </c>
      <c r="D82" s="8">
        <v>4</v>
      </c>
      <c r="E82" s="13">
        <f t="shared" si="4"/>
        <v>4.0080160320641279E-3</v>
      </c>
      <c r="F82" s="13">
        <f t="shared" si="5"/>
        <v>2.030456852791878E-2</v>
      </c>
      <c r="G82" s="12">
        <f t="shared" si="6"/>
        <v>1</v>
      </c>
      <c r="H82" s="17">
        <f t="shared" si="7"/>
        <v>4.0080160320641279E-3</v>
      </c>
    </row>
    <row r="83" spans="2:8" ht="15" x14ac:dyDescent="0.2">
      <c r="B83" s="5" t="s">
        <v>230</v>
      </c>
      <c r="C83" s="8">
        <v>25</v>
      </c>
      <c r="D83" s="8">
        <v>14</v>
      </c>
      <c r="E83" s="13">
        <f t="shared" si="4"/>
        <v>5.0100200400801605E-2</v>
      </c>
      <c r="F83" s="13">
        <f t="shared" si="5"/>
        <v>7.1065989847715741E-2</v>
      </c>
      <c r="G83" s="12">
        <f t="shared" si="6"/>
        <v>-0.44</v>
      </c>
      <c r="H83" s="17">
        <f t="shared" si="7"/>
        <v>-2.2044088176352707E-2</v>
      </c>
    </row>
    <row r="84" spans="2:8" ht="15" x14ac:dyDescent="0.2">
      <c r="B84" s="5" t="s">
        <v>231</v>
      </c>
      <c r="C84" s="8">
        <v>4</v>
      </c>
      <c r="D84" s="8">
        <v>0</v>
      </c>
      <c r="E84" s="13">
        <f t="shared" si="4"/>
        <v>8.0160320641282558E-3</v>
      </c>
      <c r="F84" s="13" t="str">
        <f t="shared" si="5"/>
        <v/>
      </c>
      <c r="G84" s="12" t="str">
        <f t="shared" si="6"/>
        <v>0</v>
      </c>
      <c r="H84" s="17">
        <f t="shared" si="7"/>
        <v>0</v>
      </c>
    </row>
    <row r="85" spans="2:8" ht="15" x14ac:dyDescent="0.2">
      <c r="B85" s="5" t="s">
        <v>29</v>
      </c>
      <c r="C85" s="8">
        <v>5</v>
      </c>
      <c r="D85" s="8">
        <v>1</v>
      </c>
      <c r="E85" s="13">
        <f t="shared" si="4"/>
        <v>1.002004008016032E-2</v>
      </c>
      <c r="F85" s="13">
        <f t="shared" si="5"/>
        <v>5.076142131979695E-3</v>
      </c>
      <c r="G85" s="12">
        <f t="shared" si="6"/>
        <v>-0.8</v>
      </c>
      <c r="H85" s="17">
        <f t="shared" si="7"/>
        <v>-8.0160320641282558E-3</v>
      </c>
    </row>
    <row r="86" spans="2:8" ht="15" x14ac:dyDescent="0.2">
      <c r="B86" s="5" t="s">
        <v>232</v>
      </c>
      <c r="C86" s="8">
        <v>5</v>
      </c>
      <c r="D86" s="8">
        <v>2</v>
      </c>
      <c r="E86" s="13">
        <f t="shared" si="4"/>
        <v>1.002004008016032E-2</v>
      </c>
      <c r="F86" s="13">
        <f t="shared" si="5"/>
        <v>1.015228426395939E-2</v>
      </c>
      <c r="G86" s="12">
        <f t="shared" si="6"/>
        <v>-0.6</v>
      </c>
      <c r="H86" s="17">
        <f t="shared" si="7"/>
        <v>-6.0120240480961923E-3</v>
      </c>
    </row>
    <row r="87" spans="2:8" ht="15" x14ac:dyDescent="0.2">
      <c r="B87" s="5" t="s">
        <v>233</v>
      </c>
      <c r="C87" s="8">
        <v>1</v>
      </c>
      <c r="D87" s="8">
        <v>0</v>
      </c>
      <c r="E87" s="13">
        <f t="shared" si="4"/>
        <v>2.004008016032064E-3</v>
      </c>
      <c r="F87" s="13" t="str">
        <f t="shared" si="5"/>
        <v/>
      </c>
      <c r="G87" s="12" t="str">
        <f t="shared" si="6"/>
        <v>0</v>
      </c>
      <c r="H87" s="17">
        <f t="shared" si="7"/>
        <v>0</v>
      </c>
    </row>
    <row r="88" spans="2:8" ht="15" x14ac:dyDescent="0.2">
      <c r="B88" s="5" t="s">
        <v>234</v>
      </c>
      <c r="C88" s="8">
        <v>8</v>
      </c>
      <c r="D88" s="8">
        <v>1</v>
      </c>
      <c r="E88" s="13">
        <f t="shared" si="4"/>
        <v>1.6032064128256512E-2</v>
      </c>
      <c r="F88" s="13">
        <f t="shared" si="5"/>
        <v>5.076142131979695E-3</v>
      </c>
      <c r="G88" s="12">
        <f t="shared" si="6"/>
        <v>-0.875</v>
      </c>
      <c r="H88" s="17">
        <f t="shared" si="7"/>
        <v>-1.4028056112224447E-2</v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6</v>
      </c>
      <c r="D92" s="8">
        <v>1</v>
      </c>
      <c r="E92" s="13">
        <f t="shared" si="4"/>
        <v>1.2024048096192385E-2</v>
      </c>
      <c r="F92" s="13">
        <f t="shared" si="5"/>
        <v>5.076142131979695E-3</v>
      </c>
      <c r="G92" s="12">
        <f t="shared" si="6"/>
        <v>-0.83333333333333337</v>
      </c>
      <c r="H92" s="17">
        <f t="shared" si="7"/>
        <v>-1.002004008016032E-2</v>
      </c>
    </row>
    <row r="93" spans="2:8" ht="15" x14ac:dyDescent="0.2">
      <c r="B93" s="5" t="s">
        <v>470</v>
      </c>
      <c r="C93" s="8">
        <v>4</v>
      </c>
      <c r="D93" s="8">
        <v>0</v>
      </c>
      <c r="E93" s="13">
        <f t="shared" si="4"/>
        <v>8.0160320641282558E-3</v>
      </c>
      <c r="F93" s="13" t="str">
        <f t="shared" si="5"/>
        <v/>
      </c>
      <c r="G93" s="12" t="str">
        <f t="shared" si="6"/>
        <v>0</v>
      </c>
      <c r="H93" s="17">
        <f t="shared" si="7"/>
        <v>0</v>
      </c>
    </row>
    <row r="94" spans="2:8" ht="15" x14ac:dyDescent="0.2">
      <c r="B94" s="5" t="s">
        <v>26</v>
      </c>
      <c r="C94" s="8">
        <v>8</v>
      </c>
      <c r="D94" s="8">
        <v>3</v>
      </c>
      <c r="E94" s="13">
        <f t="shared" si="4"/>
        <v>1.6032064128256512E-2</v>
      </c>
      <c r="F94" s="13">
        <f t="shared" si="5"/>
        <v>1.5228426395939087E-2</v>
      </c>
      <c r="G94" s="12">
        <f t="shared" si="6"/>
        <v>-0.625</v>
      </c>
      <c r="H94" s="17">
        <f t="shared" si="7"/>
        <v>-1.002004008016032E-2</v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0</v>
      </c>
      <c r="D97" s="8">
        <v>0</v>
      </c>
      <c r="E97" s="13" t="str">
        <f t="shared" si="4"/>
        <v/>
      </c>
      <c r="F97" s="13" t="str">
        <f t="shared" si="5"/>
        <v/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10</v>
      </c>
      <c r="D98" s="8">
        <v>2</v>
      </c>
      <c r="E98" s="13">
        <f t="shared" si="4"/>
        <v>2.004008016032064E-2</v>
      </c>
      <c r="F98" s="13">
        <f t="shared" si="5"/>
        <v>1.015228426395939E-2</v>
      </c>
      <c r="G98" s="12">
        <f t="shared" si="6"/>
        <v>-0.8</v>
      </c>
      <c r="H98" s="17">
        <f t="shared" si="7"/>
        <v>-1.6032064128256512E-2</v>
      </c>
    </row>
    <row r="99" spans="2:8" ht="15" x14ac:dyDescent="0.2">
      <c r="B99" s="5" t="s">
        <v>240</v>
      </c>
      <c r="C99" s="8">
        <v>1</v>
      </c>
      <c r="D99" s="8">
        <v>1</v>
      </c>
      <c r="E99" s="13">
        <f t="shared" si="4"/>
        <v>2.004008016032064E-3</v>
      </c>
      <c r="F99" s="13">
        <f t="shared" si="5"/>
        <v>5.076142131979695E-3</v>
      </c>
      <c r="G99" s="12">
        <f t="shared" si="6"/>
        <v>0</v>
      </c>
      <c r="H99" s="17">
        <f t="shared" si="7"/>
        <v>0</v>
      </c>
    </row>
    <row r="100" spans="2:8" ht="15" x14ac:dyDescent="0.2">
      <c r="B100" s="5" t="s">
        <v>241</v>
      </c>
      <c r="C100" s="8">
        <v>1</v>
      </c>
      <c r="D100" s="8">
        <v>0</v>
      </c>
      <c r="E100" s="13">
        <f t="shared" si="4"/>
        <v>2.004008016032064E-3</v>
      </c>
      <c r="F100" s="13" t="str">
        <f t="shared" si="5"/>
        <v/>
      </c>
      <c r="G100" s="12" t="str">
        <f t="shared" si="6"/>
        <v>0</v>
      </c>
      <c r="H100" s="17">
        <f t="shared" si="7"/>
        <v>0</v>
      </c>
    </row>
    <row r="101" spans="2:8" ht="15" x14ac:dyDescent="0.2">
      <c r="B101" s="5" t="s">
        <v>242</v>
      </c>
      <c r="C101" s="8">
        <v>0</v>
      </c>
      <c r="D101" s="8">
        <v>0</v>
      </c>
      <c r="E101" s="13" t="str">
        <f t="shared" si="4"/>
        <v/>
      </c>
      <c r="F101" s="13" t="str">
        <f t="shared" si="5"/>
        <v/>
      </c>
      <c r="G101" s="12" t="str">
        <f t="shared" si="6"/>
        <v>0</v>
      </c>
      <c r="H101" s="17" t="str">
        <f t="shared" si="7"/>
        <v/>
      </c>
    </row>
    <row r="102" spans="2:8" ht="15" x14ac:dyDescent="0.2">
      <c r="B102" s="5" t="s">
        <v>243</v>
      </c>
      <c r="C102" s="8">
        <v>18</v>
      </c>
      <c r="D102" s="8">
        <v>3</v>
      </c>
      <c r="E102" s="13">
        <f t="shared" si="4"/>
        <v>3.6072144288577156E-2</v>
      </c>
      <c r="F102" s="13">
        <f t="shared" si="5"/>
        <v>1.5228426395939087E-2</v>
      </c>
      <c r="G102" s="12">
        <f t="shared" si="6"/>
        <v>-0.83333333333333337</v>
      </c>
      <c r="H102" s="17">
        <f t="shared" si="7"/>
        <v>-3.0060120240480964E-2</v>
      </c>
    </row>
    <row r="103" spans="2:8" ht="15" x14ac:dyDescent="0.2">
      <c r="B103" s="5" t="s">
        <v>244</v>
      </c>
      <c r="C103" s="8">
        <v>6</v>
      </c>
      <c r="D103" s="8">
        <v>0</v>
      </c>
      <c r="E103" s="13">
        <f t="shared" si="4"/>
        <v>1.2024048096192385E-2</v>
      </c>
      <c r="F103" s="13" t="str">
        <f t="shared" si="5"/>
        <v/>
      </c>
      <c r="G103" s="12" t="str">
        <f t="shared" si="6"/>
        <v>0</v>
      </c>
      <c r="H103" s="17">
        <f t="shared" si="7"/>
        <v>0</v>
      </c>
    </row>
    <row r="104" spans="2:8" ht="15" x14ac:dyDescent="0.2">
      <c r="B104" s="5" t="s">
        <v>35</v>
      </c>
      <c r="C104" s="8">
        <v>0</v>
      </c>
      <c r="D104" s="8">
        <v>0</v>
      </c>
      <c r="E104" s="13" t="str">
        <f t="shared" si="4"/>
        <v/>
      </c>
      <c r="F104" s="13" t="str">
        <f t="shared" si="5"/>
        <v/>
      </c>
      <c r="G104" s="12" t="str">
        <f t="shared" si="6"/>
        <v>0</v>
      </c>
      <c r="H104" s="17" t="str">
        <f t="shared" si="7"/>
        <v/>
      </c>
    </row>
    <row r="105" spans="2:8" ht="15" x14ac:dyDescent="0.2">
      <c r="B105" s="5" t="s">
        <v>245</v>
      </c>
      <c r="C105" s="8">
        <v>0</v>
      </c>
      <c r="D105" s="8">
        <v>0</v>
      </c>
      <c r="E105" s="13" t="str">
        <f t="shared" si="4"/>
        <v/>
      </c>
      <c r="F105" s="13" t="str">
        <f t="shared" si="5"/>
        <v/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6</v>
      </c>
      <c r="D107" s="8">
        <v>0</v>
      </c>
      <c r="E107" s="13">
        <f t="shared" si="4"/>
        <v>1.2024048096192385E-2</v>
      </c>
      <c r="F107" s="13" t="str">
        <f t="shared" si="5"/>
        <v/>
      </c>
      <c r="G107" s="12" t="str">
        <f t="shared" si="6"/>
        <v>0</v>
      </c>
      <c r="H107" s="17">
        <f t="shared" si="7"/>
        <v>0</v>
      </c>
    </row>
    <row r="108" spans="2:8" ht="15" x14ac:dyDescent="0.2">
      <c r="B108" s="5" t="s">
        <v>32</v>
      </c>
      <c r="C108" s="8">
        <v>1</v>
      </c>
      <c r="D108" s="8">
        <v>1</v>
      </c>
      <c r="E108" s="13">
        <f t="shared" si="4"/>
        <v>2.004008016032064E-3</v>
      </c>
      <c r="F108" s="13">
        <f t="shared" si="5"/>
        <v>5.076142131979695E-3</v>
      </c>
      <c r="G108" s="12">
        <f t="shared" si="6"/>
        <v>0</v>
      </c>
      <c r="H108" s="17">
        <f t="shared" si="7"/>
        <v>0</v>
      </c>
    </row>
    <row r="109" spans="2:8" ht="15" x14ac:dyDescent="0.2">
      <c r="B109" s="5" t="s">
        <v>248</v>
      </c>
      <c r="C109" s="8">
        <v>1</v>
      </c>
      <c r="D109" s="8">
        <v>1</v>
      </c>
      <c r="E109" s="13">
        <f t="shared" si="4"/>
        <v>2.004008016032064E-3</v>
      </c>
      <c r="F109" s="13">
        <f t="shared" si="5"/>
        <v>5.076142131979695E-3</v>
      </c>
      <c r="G109" s="12">
        <f t="shared" si="6"/>
        <v>0</v>
      </c>
      <c r="H109" s="17">
        <f t="shared" si="7"/>
        <v>0</v>
      </c>
    </row>
    <row r="110" spans="2:8" ht="15" x14ac:dyDescent="0.2">
      <c r="B110" s="5" t="s">
        <v>33</v>
      </c>
      <c r="C110" s="8">
        <v>1</v>
      </c>
      <c r="D110" s="8">
        <v>1</v>
      </c>
      <c r="E110" s="13">
        <f t="shared" si="4"/>
        <v>2.004008016032064E-3</v>
      </c>
      <c r="F110" s="13">
        <f t="shared" si="5"/>
        <v>5.076142131979695E-3</v>
      </c>
      <c r="G110" s="12">
        <f t="shared" si="6"/>
        <v>0</v>
      </c>
      <c r="H110" s="17">
        <f t="shared" si="7"/>
        <v>0</v>
      </c>
    </row>
    <row r="111" spans="2:8" ht="15" x14ac:dyDescent="0.2">
      <c r="B111" s="5" t="s">
        <v>31</v>
      </c>
      <c r="C111" s="8">
        <v>1</v>
      </c>
      <c r="D111" s="8">
        <v>2</v>
      </c>
      <c r="E111" s="13">
        <f t="shared" si="4"/>
        <v>2.004008016032064E-3</v>
      </c>
      <c r="F111" s="13">
        <f t="shared" si="5"/>
        <v>1.015228426395939E-2</v>
      </c>
      <c r="G111" s="12">
        <f t="shared" si="6"/>
        <v>1</v>
      </c>
      <c r="H111" s="17">
        <f t="shared" si="7"/>
        <v>2.004008016032064E-3</v>
      </c>
    </row>
    <row r="112" spans="2:8" ht="15" x14ac:dyDescent="0.2">
      <c r="B112" s="5" t="s">
        <v>34</v>
      </c>
      <c r="C112" s="8">
        <v>202</v>
      </c>
      <c r="D112" s="8">
        <v>0</v>
      </c>
      <c r="E112" s="13">
        <f t="shared" si="4"/>
        <v>0.40480961923847697</v>
      </c>
      <c r="F112" s="13" t="str">
        <f t="shared" si="5"/>
        <v/>
      </c>
      <c r="G112" s="12" t="str">
        <f t="shared" si="6"/>
        <v>0</v>
      </c>
      <c r="H112" s="17">
        <f t="shared" si="7"/>
        <v>0</v>
      </c>
    </row>
    <row r="113" spans="2:8" ht="15" x14ac:dyDescent="0.2">
      <c r="B113" s="5" t="s">
        <v>249</v>
      </c>
      <c r="C113" s="8">
        <v>26</v>
      </c>
      <c r="D113" s="8">
        <v>4</v>
      </c>
      <c r="E113" s="13">
        <f t="shared" si="4"/>
        <v>5.2104208416833664E-2</v>
      </c>
      <c r="F113" s="13">
        <f t="shared" si="5"/>
        <v>2.030456852791878E-2</v>
      </c>
      <c r="G113" s="12">
        <f t="shared" si="6"/>
        <v>-0.84615384615384615</v>
      </c>
      <c r="H113" s="17">
        <f t="shared" si="7"/>
        <v>-4.4088176352705406E-2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31</v>
      </c>
      <c r="D115" s="8">
        <v>1</v>
      </c>
      <c r="E115" s="13">
        <f t="shared" si="4"/>
        <v>6.2124248496993988E-2</v>
      </c>
      <c r="F115" s="13">
        <f t="shared" si="5"/>
        <v>5.076142131979695E-3</v>
      </c>
      <c r="G115" s="12">
        <f t="shared" si="6"/>
        <v>-0.967741935483871</v>
      </c>
      <c r="H115" s="17">
        <f t="shared" si="7"/>
        <v>-6.0120240480961928E-2</v>
      </c>
    </row>
    <row r="116" spans="2:8" ht="15" x14ac:dyDescent="0.2">
      <c r="B116" s="5" t="s">
        <v>250</v>
      </c>
      <c r="C116" s="8">
        <v>8</v>
      </c>
      <c r="D116" s="8">
        <v>0</v>
      </c>
      <c r="E116" s="13">
        <f t="shared" si="4"/>
        <v>1.6032064128256512E-2</v>
      </c>
      <c r="F116" s="13" t="str">
        <f t="shared" si="5"/>
        <v/>
      </c>
      <c r="G116" s="12" t="str">
        <f t="shared" si="6"/>
        <v>0</v>
      </c>
      <c r="H116" s="17">
        <f t="shared" si="7"/>
        <v>0</v>
      </c>
    </row>
    <row r="117" spans="2:8" ht="15" x14ac:dyDescent="0.2">
      <c r="B117" s="5" t="s">
        <v>251</v>
      </c>
      <c r="C117" s="8">
        <v>0</v>
      </c>
      <c r="D117" s="8">
        <v>0</v>
      </c>
      <c r="E117" s="13" t="str">
        <f t="shared" si="4"/>
        <v/>
      </c>
      <c r="F117" s="13" t="str">
        <f t="shared" si="5"/>
        <v/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28</v>
      </c>
      <c r="D118" s="8">
        <v>60</v>
      </c>
      <c r="E118" s="13">
        <f t="shared" si="4"/>
        <v>5.6112224448897796E-2</v>
      </c>
      <c r="F118" s="13">
        <f t="shared" si="5"/>
        <v>0.30456852791878175</v>
      </c>
      <c r="G118" s="12">
        <f t="shared" si="6"/>
        <v>1.1428571428571428</v>
      </c>
      <c r="H118" s="17">
        <f t="shared" si="7"/>
        <v>6.4128256513026047E-2</v>
      </c>
    </row>
    <row r="119" spans="2:8" ht="15" x14ac:dyDescent="0.2">
      <c r="B119" s="5" t="s">
        <v>253</v>
      </c>
      <c r="C119" s="8">
        <v>2</v>
      </c>
      <c r="D119" s="8">
        <v>1</v>
      </c>
      <c r="E119" s="13">
        <f t="shared" si="4"/>
        <v>4.0080160320641279E-3</v>
      </c>
      <c r="F119" s="13">
        <f t="shared" si="5"/>
        <v>5.076142131979695E-3</v>
      </c>
      <c r="G119" s="12">
        <f t="shared" si="6"/>
        <v>-0.5</v>
      </c>
      <c r="H119" s="17">
        <f t="shared" si="7"/>
        <v>-2.004008016032064E-3</v>
      </c>
    </row>
    <row r="120" spans="2:8" ht="15" x14ac:dyDescent="0.2">
      <c r="B120" s="5" t="s">
        <v>254</v>
      </c>
      <c r="C120" s="8">
        <v>0</v>
      </c>
      <c r="D120" s="8">
        <v>15</v>
      </c>
      <c r="E120" s="13" t="str">
        <f t="shared" si="4"/>
        <v/>
      </c>
      <c r="F120" s="13">
        <f t="shared" si="5"/>
        <v>7.6142131979695438E-2</v>
      </c>
      <c r="G120" s="12" t="str">
        <f t="shared" si="6"/>
        <v>0</v>
      </c>
      <c r="H120" s="17" t="str">
        <f t="shared" si="7"/>
        <v/>
      </c>
    </row>
    <row r="121" spans="2:8" ht="15" x14ac:dyDescent="0.2">
      <c r="B121" s="5" t="s">
        <v>36</v>
      </c>
      <c r="C121" s="8">
        <v>0</v>
      </c>
      <c r="D121" s="8">
        <v>1</v>
      </c>
      <c r="E121" s="13" t="str">
        <f t="shared" si="4"/>
        <v/>
      </c>
      <c r="F121" s="13">
        <f t="shared" si="5"/>
        <v>5.076142131979695E-3</v>
      </c>
      <c r="G121" s="12" t="str">
        <f t="shared" si="6"/>
        <v>0</v>
      </c>
      <c r="H121" s="17" t="str">
        <f t="shared" si="7"/>
        <v/>
      </c>
    </row>
    <row r="122" spans="2:8" ht="15" x14ac:dyDescent="0.2">
      <c r="B122" s="5" t="s">
        <v>40</v>
      </c>
      <c r="C122" s="8">
        <v>1</v>
      </c>
      <c r="D122" s="8">
        <v>0</v>
      </c>
      <c r="E122" s="13">
        <f t="shared" si="4"/>
        <v>2.004008016032064E-3</v>
      </c>
      <c r="F122" s="13" t="str">
        <f t="shared" si="5"/>
        <v/>
      </c>
      <c r="G122" s="12" t="str">
        <f t="shared" si="6"/>
        <v>0</v>
      </c>
      <c r="H122" s="17">
        <f t="shared" si="7"/>
        <v>0</v>
      </c>
    </row>
    <row r="123" spans="2:8" ht="15" x14ac:dyDescent="0.2">
      <c r="B123" s="5" t="s">
        <v>38</v>
      </c>
      <c r="C123" s="8">
        <v>4</v>
      </c>
      <c r="D123" s="8">
        <v>2</v>
      </c>
      <c r="E123" s="13">
        <f t="shared" si="4"/>
        <v>8.0160320641282558E-3</v>
      </c>
      <c r="F123" s="13">
        <f t="shared" si="5"/>
        <v>1.015228426395939E-2</v>
      </c>
      <c r="G123" s="12">
        <f t="shared" si="6"/>
        <v>-0.5</v>
      </c>
      <c r="H123" s="17">
        <f t="shared" si="7"/>
        <v>-4.0080160320641279E-3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0</v>
      </c>
      <c r="D125" s="8">
        <v>2</v>
      </c>
      <c r="E125" s="13" t="str">
        <f t="shared" si="4"/>
        <v/>
      </c>
      <c r="F125" s="13">
        <f t="shared" si="5"/>
        <v>1.015228426395939E-2</v>
      </c>
      <c r="G125" s="12" t="str">
        <f t="shared" si="6"/>
        <v>0</v>
      </c>
      <c r="H125" s="17" t="str">
        <f t="shared" si="7"/>
        <v/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0</v>
      </c>
      <c r="D127" s="8">
        <v>1</v>
      </c>
      <c r="E127" s="13" t="str">
        <f t="shared" si="4"/>
        <v/>
      </c>
      <c r="F127" s="13">
        <f t="shared" si="5"/>
        <v>5.076142131979695E-3</v>
      </c>
      <c r="G127" s="12" t="str">
        <f t="shared" si="6"/>
        <v>0</v>
      </c>
      <c r="H127" s="17" t="str">
        <f t="shared" si="7"/>
        <v/>
      </c>
    </row>
    <row r="128" spans="2:8" ht="15" x14ac:dyDescent="0.2">
      <c r="B128" s="5" t="s">
        <v>258</v>
      </c>
      <c r="C128" s="8">
        <v>0</v>
      </c>
      <c r="D128" s="8">
        <v>0</v>
      </c>
      <c r="E128" s="13" t="str">
        <f t="shared" si="4"/>
        <v/>
      </c>
      <c r="F128" s="13" t="str">
        <f t="shared" si="5"/>
        <v/>
      </c>
      <c r="G128" s="12" t="str">
        <f t="shared" si="6"/>
        <v>0</v>
      </c>
      <c r="H128" s="17" t="str">
        <f t="shared" si="7"/>
        <v/>
      </c>
    </row>
    <row r="129" spans="2:8" ht="30" x14ac:dyDescent="0.2">
      <c r="B129" s="5" t="s">
        <v>259</v>
      </c>
      <c r="C129" s="8">
        <v>0</v>
      </c>
      <c r="D129" s="8">
        <v>0</v>
      </c>
      <c r="E129" s="13" t="str">
        <f t="shared" si="4"/>
        <v/>
      </c>
      <c r="F129" s="13" t="str">
        <f t="shared" si="5"/>
        <v/>
      </c>
      <c r="G129" s="12" t="str">
        <f t="shared" si="6"/>
        <v>0</v>
      </c>
      <c r="H129" s="17" t="str">
        <f t="shared" si="7"/>
        <v/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1</v>
      </c>
      <c r="D131" s="8">
        <v>0</v>
      </c>
      <c r="E131" s="13">
        <f t="shared" si="4"/>
        <v>2.004008016032064E-3</v>
      </c>
      <c r="F131" s="13" t="str">
        <f t="shared" si="5"/>
        <v/>
      </c>
      <c r="G131" s="12" t="str">
        <f t="shared" si="6"/>
        <v>0</v>
      </c>
      <c r="H131" s="17">
        <f t="shared" si="7"/>
        <v>0</v>
      </c>
    </row>
    <row r="132" spans="2:8" ht="15" x14ac:dyDescent="0.2">
      <c r="B132" s="5" t="s">
        <v>51</v>
      </c>
      <c r="C132" s="8">
        <v>0</v>
      </c>
      <c r="D132" s="8">
        <v>0</v>
      </c>
      <c r="E132" s="13" t="str">
        <f t="shared" si="4"/>
        <v/>
      </c>
      <c r="F132" s="13" t="str">
        <f t="shared" si="5"/>
        <v/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4</v>
      </c>
      <c r="D134" s="8">
        <v>3</v>
      </c>
      <c r="E134" s="13">
        <f t="shared" si="4"/>
        <v>8.0160320641282558E-3</v>
      </c>
      <c r="F134" s="13">
        <f t="shared" si="5"/>
        <v>1.5228426395939087E-2</v>
      </c>
      <c r="G134" s="12">
        <f t="shared" si="6"/>
        <v>-0.25</v>
      </c>
      <c r="H134" s="17">
        <f t="shared" si="7"/>
        <v>-2.004008016032064E-3</v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6</v>
      </c>
      <c r="D137" s="8">
        <v>1</v>
      </c>
      <c r="E137" s="13">
        <f t="shared" si="8"/>
        <v>1.2024048096192385E-2</v>
      </c>
      <c r="F137" s="13">
        <f t="shared" si="9"/>
        <v>5.076142131979695E-3</v>
      </c>
      <c r="G137" s="12">
        <f t="shared" si="10"/>
        <v>-0.83333333333333337</v>
      </c>
      <c r="H137" s="17">
        <f t="shared" si="11"/>
        <v>-1.002004008016032E-2</v>
      </c>
    </row>
    <row r="138" spans="2:8" ht="15" x14ac:dyDescent="0.2">
      <c r="B138" s="5" t="s">
        <v>262</v>
      </c>
      <c r="C138" s="8">
        <v>0</v>
      </c>
      <c r="D138" s="8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1</v>
      </c>
      <c r="D139" s="8">
        <v>0</v>
      </c>
      <c r="E139" s="13">
        <f t="shared" si="8"/>
        <v>2.004008016032064E-3</v>
      </c>
      <c r="F139" s="13" t="str">
        <f t="shared" si="9"/>
        <v/>
      </c>
      <c r="G139" s="12" t="str">
        <f t="shared" si="10"/>
        <v>0</v>
      </c>
      <c r="H139" s="17">
        <f t="shared" si="11"/>
        <v>0</v>
      </c>
    </row>
    <row r="140" spans="2:8" ht="30" x14ac:dyDescent="0.2">
      <c r="B140" s="5" t="s">
        <v>264</v>
      </c>
      <c r="C140" s="8">
        <v>1</v>
      </c>
      <c r="D140" s="8">
        <v>0</v>
      </c>
      <c r="E140" s="13">
        <f t="shared" si="8"/>
        <v>2.004008016032064E-3</v>
      </c>
      <c r="F140" s="13" t="str">
        <f t="shared" si="9"/>
        <v/>
      </c>
      <c r="G140" s="12" t="str">
        <f t="shared" si="10"/>
        <v>0</v>
      </c>
      <c r="H140" s="17">
        <f t="shared" si="11"/>
        <v>0</v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0</v>
      </c>
      <c r="D142" s="8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7" t="str">
        <f t="shared" si="11"/>
        <v/>
      </c>
    </row>
    <row r="143" spans="2:8" ht="15" x14ac:dyDescent="0.2">
      <c r="B143" s="5" t="s">
        <v>50</v>
      </c>
      <c r="C143" s="8">
        <v>1</v>
      </c>
      <c r="D143" s="8">
        <v>0</v>
      </c>
      <c r="E143" s="13">
        <f t="shared" si="8"/>
        <v>2.004008016032064E-3</v>
      </c>
      <c r="F143" s="13" t="str">
        <f t="shared" si="9"/>
        <v/>
      </c>
      <c r="G143" s="12" t="str">
        <f t="shared" si="10"/>
        <v>0</v>
      </c>
      <c r="H143" s="17">
        <f t="shared" si="11"/>
        <v>0</v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405</v>
      </c>
      <c r="D151" s="40">
        <f>SUM(D152:D288)</f>
        <v>351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-0.13333333333333333</v>
      </c>
      <c r="H151" s="39">
        <f>+IF(OR(AND(E151=""),(G151="")),"",E151*G151)</f>
        <v>-0.13333333333333333</v>
      </c>
    </row>
    <row r="152" spans="2:8" ht="15" x14ac:dyDescent="0.2">
      <c r="B152" s="7" t="s">
        <v>55</v>
      </c>
      <c r="C152" s="8">
        <v>2</v>
      </c>
      <c r="D152" s="8">
        <v>24</v>
      </c>
      <c r="E152" s="13">
        <f>+IF(C152=0,"",C152/C$151)</f>
        <v>4.9382716049382715E-3</v>
      </c>
      <c r="F152" s="13">
        <f>+IF(D152=0,"",D152/D$151)</f>
        <v>6.8376068376068383E-2</v>
      </c>
      <c r="G152" s="12">
        <f>+IF(OR(AND(D152=0),(C152=0)),"0",((D152-C152)/C152))</f>
        <v>11</v>
      </c>
      <c r="H152" s="17">
        <f>+IF(OR(AND(E152=""),(G152="")),"",E152*G152)</f>
        <v>5.4320987654320987E-2</v>
      </c>
    </row>
    <row r="153" spans="2:8" ht="15" x14ac:dyDescent="0.2">
      <c r="B153" s="7" t="s">
        <v>59</v>
      </c>
      <c r="C153" s="8">
        <v>0</v>
      </c>
      <c r="D153" s="8">
        <v>0</v>
      </c>
      <c r="E153" s="13" t="str">
        <f t="shared" ref="E153:E216" si="12">+IF(C153=0,"",C153/C$151)</f>
        <v/>
      </c>
      <c r="F153" s="13" t="str">
        <f t="shared" ref="F153:F216" si="13">+IF(D153=0,"",D153/D$151)</f>
        <v/>
      </c>
      <c r="G153" s="12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7" t="s">
        <v>266</v>
      </c>
      <c r="C154" s="8">
        <v>1</v>
      </c>
      <c r="D154" s="8">
        <v>0</v>
      </c>
      <c r="E154" s="13">
        <f t="shared" si="12"/>
        <v>2.4691358024691358E-3</v>
      </c>
      <c r="F154" s="13" t="str">
        <f t="shared" si="13"/>
        <v/>
      </c>
      <c r="G154" s="12" t="str">
        <f t="shared" si="14"/>
        <v>0</v>
      </c>
      <c r="H154" s="17">
        <f t="shared" si="15"/>
        <v>0</v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3</v>
      </c>
      <c r="D156" s="8">
        <v>2</v>
      </c>
      <c r="E156" s="13">
        <f t="shared" si="12"/>
        <v>7.4074074074074077E-3</v>
      </c>
      <c r="F156" s="13">
        <f t="shared" si="13"/>
        <v>5.6980056980056983E-3</v>
      </c>
      <c r="G156" s="12">
        <f t="shared" si="14"/>
        <v>-0.33333333333333331</v>
      </c>
      <c r="H156" s="17">
        <f t="shared" si="15"/>
        <v>-2.4691358024691358E-3</v>
      </c>
    </row>
    <row r="157" spans="2:8" ht="15" x14ac:dyDescent="0.2">
      <c r="B157" s="7" t="s">
        <v>54</v>
      </c>
      <c r="C157" s="8">
        <v>56</v>
      </c>
      <c r="D157" s="8">
        <v>181</v>
      </c>
      <c r="E157" s="13">
        <f t="shared" si="12"/>
        <v>0.13827160493827159</v>
      </c>
      <c r="F157" s="13">
        <f t="shared" si="13"/>
        <v>0.51566951566951569</v>
      </c>
      <c r="G157" s="12">
        <f t="shared" si="14"/>
        <v>2.2321428571428572</v>
      </c>
      <c r="H157" s="17">
        <f t="shared" si="15"/>
        <v>0.30864197530864196</v>
      </c>
    </row>
    <row r="158" spans="2:8" ht="15" x14ac:dyDescent="0.2">
      <c r="B158" s="7" t="s">
        <v>60</v>
      </c>
      <c r="C158" s="8">
        <v>0</v>
      </c>
      <c r="D158" s="8">
        <v>1</v>
      </c>
      <c r="E158" s="13" t="str">
        <f t="shared" si="12"/>
        <v/>
      </c>
      <c r="F158" s="13">
        <f t="shared" si="13"/>
        <v>2.8490028490028491E-3</v>
      </c>
      <c r="G158" s="12" t="str">
        <f t="shared" si="14"/>
        <v>0</v>
      </c>
      <c r="H158" s="17" t="str">
        <f t="shared" si="15"/>
        <v/>
      </c>
    </row>
    <row r="159" spans="2:8" ht="15" x14ac:dyDescent="0.2">
      <c r="B159" s="7" t="s">
        <v>269</v>
      </c>
      <c r="C159" s="8">
        <v>7</v>
      </c>
      <c r="D159" s="8">
        <v>4</v>
      </c>
      <c r="E159" s="13">
        <f t="shared" si="12"/>
        <v>1.7283950617283949E-2</v>
      </c>
      <c r="F159" s="13">
        <f t="shared" si="13"/>
        <v>1.1396011396011397E-2</v>
      </c>
      <c r="G159" s="12">
        <f t="shared" si="14"/>
        <v>-0.42857142857142855</v>
      </c>
      <c r="H159" s="17">
        <f t="shared" si="15"/>
        <v>-7.407407407407406E-3</v>
      </c>
    </row>
    <row r="160" spans="2:8" ht="15" x14ac:dyDescent="0.2">
      <c r="B160" s="7" t="s">
        <v>56</v>
      </c>
      <c r="C160" s="8">
        <v>0</v>
      </c>
      <c r="D160" s="8">
        <v>0</v>
      </c>
      <c r="E160" s="13" t="str">
        <f t="shared" si="12"/>
        <v/>
      </c>
      <c r="F160" s="13" t="str">
        <f t="shared" si="13"/>
        <v/>
      </c>
      <c r="G160" s="12" t="str">
        <f t="shared" si="14"/>
        <v>0</v>
      </c>
      <c r="H160" s="17" t="str">
        <f t="shared" si="15"/>
        <v/>
      </c>
    </row>
    <row r="161" spans="2:8" ht="15" x14ac:dyDescent="0.2">
      <c r="B161" s="7" t="s">
        <v>52</v>
      </c>
      <c r="C161" s="8">
        <v>1</v>
      </c>
      <c r="D161" s="8">
        <v>0</v>
      </c>
      <c r="E161" s="13">
        <f t="shared" si="12"/>
        <v>2.4691358024691358E-3</v>
      </c>
      <c r="F161" s="13" t="str">
        <f t="shared" si="13"/>
        <v/>
      </c>
      <c r="G161" s="12" t="str">
        <f t="shared" si="14"/>
        <v>0</v>
      </c>
      <c r="H161" s="17">
        <f t="shared" si="15"/>
        <v>0</v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0</v>
      </c>
      <c r="D163" s="8">
        <v>0</v>
      </c>
      <c r="E163" s="13" t="str">
        <f t="shared" si="12"/>
        <v/>
      </c>
      <c r="F163" s="13" t="str">
        <f t="shared" si="13"/>
        <v/>
      </c>
      <c r="G163" s="12" t="str">
        <f t="shared" si="14"/>
        <v>0</v>
      </c>
      <c r="H163" s="17" t="str">
        <f t="shared" si="15"/>
        <v/>
      </c>
    </row>
    <row r="164" spans="2:8" ht="15" x14ac:dyDescent="0.2">
      <c r="B164" s="7" t="s">
        <v>57</v>
      </c>
      <c r="C164" s="8">
        <v>0</v>
      </c>
      <c r="D164" s="8">
        <v>0</v>
      </c>
      <c r="E164" s="13" t="str">
        <f t="shared" si="12"/>
        <v/>
      </c>
      <c r="F164" s="13" t="str">
        <f t="shared" si="13"/>
        <v/>
      </c>
      <c r="G164" s="12" t="str">
        <f t="shared" si="14"/>
        <v>0</v>
      </c>
      <c r="H164" s="17" t="str">
        <f t="shared" si="15"/>
        <v/>
      </c>
    </row>
    <row r="165" spans="2:8" ht="15" x14ac:dyDescent="0.2">
      <c r="B165" s="7" t="s">
        <v>58</v>
      </c>
      <c r="C165" s="8">
        <v>12</v>
      </c>
      <c r="D165" s="8">
        <v>9</v>
      </c>
      <c r="E165" s="13">
        <f t="shared" si="12"/>
        <v>2.9629629629629631E-2</v>
      </c>
      <c r="F165" s="13">
        <f t="shared" si="13"/>
        <v>2.564102564102564E-2</v>
      </c>
      <c r="G165" s="12">
        <f t="shared" si="14"/>
        <v>-0.25</v>
      </c>
      <c r="H165" s="17">
        <f t="shared" si="15"/>
        <v>-7.4074074074074077E-3</v>
      </c>
    </row>
    <row r="166" spans="2:8" ht="15" x14ac:dyDescent="0.2">
      <c r="B166" s="7" t="s">
        <v>271</v>
      </c>
      <c r="C166" s="8">
        <v>0</v>
      </c>
      <c r="D166" s="8">
        <v>1</v>
      </c>
      <c r="E166" s="13" t="str">
        <f t="shared" si="12"/>
        <v/>
      </c>
      <c r="F166" s="13">
        <f t="shared" si="13"/>
        <v>2.8490028490028491E-3</v>
      </c>
      <c r="G166" s="12" t="str">
        <f t="shared" si="14"/>
        <v>0</v>
      </c>
      <c r="H166" s="17" t="str">
        <f t="shared" si="15"/>
        <v/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3</v>
      </c>
      <c r="D169" s="8">
        <v>0</v>
      </c>
      <c r="E169" s="13">
        <f t="shared" si="12"/>
        <v>7.4074074074074077E-3</v>
      </c>
      <c r="F169" s="13" t="str">
        <f t="shared" si="13"/>
        <v/>
      </c>
      <c r="G169" s="12" t="str">
        <f t="shared" si="14"/>
        <v>0</v>
      </c>
      <c r="H169" s="17">
        <f t="shared" si="15"/>
        <v>0</v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2</v>
      </c>
      <c r="D173" s="8">
        <v>0</v>
      </c>
      <c r="E173" s="13">
        <f t="shared" si="12"/>
        <v>4.9382716049382715E-3</v>
      </c>
      <c r="F173" s="13" t="str">
        <f t="shared" si="13"/>
        <v/>
      </c>
      <c r="G173" s="12" t="str">
        <f t="shared" si="14"/>
        <v>0</v>
      </c>
      <c r="H173" s="17">
        <f t="shared" si="15"/>
        <v>0</v>
      </c>
    </row>
    <row r="174" spans="2:8" ht="15" x14ac:dyDescent="0.2">
      <c r="B174" s="7" t="s">
        <v>277</v>
      </c>
      <c r="C174" s="8">
        <v>53</v>
      </c>
      <c r="D174" s="8">
        <v>9</v>
      </c>
      <c r="E174" s="13">
        <f t="shared" si="12"/>
        <v>0.1308641975308642</v>
      </c>
      <c r="F174" s="13">
        <f t="shared" si="13"/>
        <v>2.564102564102564E-2</v>
      </c>
      <c r="G174" s="12">
        <f t="shared" si="14"/>
        <v>-0.83018867924528306</v>
      </c>
      <c r="H174" s="17">
        <f t="shared" si="15"/>
        <v>-0.10864197530864199</v>
      </c>
    </row>
    <row r="175" spans="2:8" ht="15" x14ac:dyDescent="0.2">
      <c r="B175" s="7" t="s">
        <v>278</v>
      </c>
      <c r="C175" s="8">
        <v>9</v>
      </c>
      <c r="D175" s="8">
        <v>7</v>
      </c>
      <c r="E175" s="13">
        <f t="shared" si="12"/>
        <v>2.2222222222222223E-2</v>
      </c>
      <c r="F175" s="13">
        <f t="shared" si="13"/>
        <v>1.9943019943019943E-2</v>
      </c>
      <c r="G175" s="12">
        <f t="shared" si="14"/>
        <v>-0.22222222222222221</v>
      </c>
      <c r="H175" s="17">
        <f t="shared" si="15"/>
        <v>-4.9382716049382715E-3</v>
      </c>
    </row>
    <row r="176" spans="2:8" ht="15" x14ac:dyDescent="0.2">
      <c r="B176" s="7" t="s">
        <v>279</v>
      </c>
      <c r="C176" s="8">
        <v>6</v>
      </c>
      <c r="D176" s="8">
        <v>2</v>
      </c>
      <c r="E176" s="13">
        <f t="shared" si="12"/>
        <v>1.4814814814814815E-2</v>
      </c>
      <c r="F176" s="13">
        <f t="shared" si="13"/>
        <v>5.6980056980056983E-3</v>
      </c>
      <c r="G176" s="12">
        <f t="shared" si="14"/>
        <v>-0.66666666666666663</v>
      </c>
      <c r="H176" s="17">
        <f t="shared" si="15"/>
        <v>-9.876543209876543E-3</v>
      </c>
    </row>
    <row r="177" spans="2:8" ht="15" x14ac:dyDescent="0.2">
      <c r="B177" s="7" t="s">
        <v>280</v>
      </c>
      <c r="C177" s="8">
        <v>7</v>
      </c>
      <c r="D177" s="8">
        <v>1</v>
      </c>
      <c r="E177" s="13">
        <f t="shared" si="12"/>
        <v>1.7283950617283949E-2</v>
      </c>
      <c r="F177" s="13">
        <f t="shared" si="13"/>
        <v>2.8490028490028491E-3</v>
      </c>
      <c r="G177" s="12">
        <f t="shared" si="14"/>
        <v>-0.8571428571428571</v>
      </c>
      <c r="H177" s="17">
        <f t="shared" si="15"/>
        <v>-1.4814814814814812E-2</v>
      </c>
    </row>
    <row r="178" spans="2:8" ht="15" x14ac:dyDescent="0.2">
      <c r="B178" s="7" t="s">
        <v>281</v>
      </c>
      <c r="C178" s="8">
        <v>19</v>
      </c>
      <c r="D178" s="8">
        <v>4</v>
      </c>
      <c r="E178" s="13">
        <f t="shared" si="12"/>
        <v>4.6913580246913583E-2</v>
      </c>
      <c r="F178" s="13">
        <f t="shared" si="13"/>
        <v>1.1396011396011397E-2</v>
      </c>
      <c r="G178" s="12">
        <f t="shared" si="14"/>
        <v>-0.78947368421052633</v>
      </c>
      <c r="H178" s="17">
        <f t="shared" si="15"/>
        <v>-3.7037037037037042E-2</v>
      </c>
    </row>
    <row r="179" spans="2:8" ht="15" x14ac:dyDescent="0.2">
      <c r="B179" s="7" t="s">
        <v>282</v>
      </c>
      <c r="C179" s="8">
        <v>0</v>
      </c>
      <c r="D179" s="8">
        <v>1</v>
      </c>
      <c r="E179" s="13" t="str">
        <f t="shared" si="12"/>
        <v/>
      </c>
      <c r="F179" s="13">
        <f t="shared" si="13"/>
        <v>2.8490028490028491E-3</v>
      </c>
      <c r="G179" s="12" t="str">
        <f t="shared" si="14"/>
        <v>0</v>
      </c>
      <c r="H179" s="17" t="str">
        <f t="shared" si="15"/>
        <v/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0</v>
      </c>
      <c r="E181" s="13" t="str">
        <f t="shared" si="12"/>
        <v/>
      </c>
      <c r="F181" s="13" t="str">
        <f t="shared" si="13"/>
        <v/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1</v>
      </c>
      <c r="D182" s="8">
        <v>4</v>
      </c>
      <c r="E182" s="13">
        <f t="shared" si="12"/>
        <v>2.4691358024691358E-3</v>
      </c>
      <c r="F182" s="13">
        <f t="shared" si="13"/>
        <v>1.1396011396011397E-2</v>
      </c>
      <c r="G182" s="12">
        <f t="shared" si="14"/>
        <v>3</v>
      </c>
      <c r="H182" s="17">
        <f t="shared" si="15"/>
        <v>7.4074074074074077E-3</v>
      </c>
    </row>
    <row r="183" spans="2:8" ht="15" x14ac:dyDescent="0.2">
      <c r="B183" s="7" t="s">
        <v>286</v>
      </c>
      <c r="C183" s="8">
        <v>0</v>
      </c>
      <c r="D183" s="8">
        <v>1</v>
      </c>
      <c r="E183" s="13" t="str">
        <f t="shared" si="12"/>
        <v/>
      </c>
      <c r="F183" s="13">
        <f t="shared" si="13"/>
        <v>2.8490028490028491E-3</v>
      </c>
      <c r="G183" s="12" t="str">
        <f t="shared" si="14"/>
        <v>0</v>
      </c>
      <c r="H183" s="17" t="str">
        <f t="shared" si="15"/>
        <v/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12</v>
      </c>
      <c r="D186" s="8">
        <v>7</v>
      </c>
      <c r="E186" s="13">
        <f t="shared" si="12"/>
        <v>2.9629629629629631E-2</v>
      </c>
      <c r="F186" s="13">
        <f t="shared" si="13"/>
        <v>1.9943019943019943E-2</v>
      </c>
      <c r="G186" s="12">
        <f t="shared" si="14"/>
        <v>-0.41666666666666669</v>
      </c>
      <c r="H186" s="17">
        <f t="shared" si="15"/>
        <v>-1.234567901234568E-2</v>
      </c>
    </row>
    <row r="187" spans="2:8" ht="15" x14ac:dyDescent="0.2">
      <c r="B187" s="7" t="s">
        <v>288</v>
      </c>
      <c r="C187" s="8">
        <v>5</v>
      </c>
      <c r="D187" s="8">
        <v>0</v>
      </c>
      <c r="E187" s="13">
        <f t="shared" si="12"/>
        <v>1.2345679012345678E-2</v>
      </c>
      <c r="F187" s="13" t="str">
        <f t="shared" si="13"/>
        <v/>
      </c>
      <c r="G187" s="12" t="str">
        <f t="shared" si="14"/>
        <v>0</v>
      </c>
      <c r="H187" s="17">
        <f t="shared" si="15"/>
        <v>0</v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1</v>
      </c>
      <c r="E189" s="13" t="str">
        <f t="shared" si="12"/>
        <v/>
      </c>
      <c r="F189" s="13">
        <f t="shared" si="13"/>
        <v>2.8490028490028491E-3</v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1</v>
      </c>
      <c r="D192" s="8">
        <v>0</v>
      </c>
      <c r="E192" s="13">
        <f t="shared" si="12"/>
        <v>2.4691358024691358E-3</v>
      </c>
      <c r="F192" s="13" t="str">
        <f t="shared" si="13"/>
        <v/>
      </c>
      <c r="G192" s="12" t="str">
        <f t="shared" si="14"/>
        <v>0</v>
      </c>
      <c r="H192" s="17">
        <f t="shared" si="15"/>
        <v>0</v>
      </c>
    </row>
    <row r="193" spans="2:8" ht="15" x14ac:dyDescent="0.2">
      <c r="B193" s="7" t="s">
        <v>292</v>
      </c>
      <c r="C193" s="8">
        <v>4</v>
      </c>
      <c r="D193" s="8">
        <v>0</v>
      </c>
      <c r="E193" s="13">
        <f t="shared" si="12"/>
        <v>9.876543209876543E-3</v>
      </c>
      <c r="F193" s="13" t="str">
        <f t="shared" si="13"/>
        <v/>
      </c>
      <c r="G193" s="12" t="str">
        <f t="shared" si="14"/>
        <v>0</v>
      </c>
      <c r="H193" s="17">
        <f t="shared" si="15"/>
        <v>0</v>
      </c>
    </row>
    <row r="194" spans="2:8" ht="15" x14ac:dyDescent="0.2">
      <c r="B194" s="7" t="s">
        <v>293</v>
      </c>
      <c r="C194" s="8">
        <v>11</v>
      </c>
      <c r="D194" s="8">
        <v>3</v>
      </c>
      <c r="E194" s="13">
        <f t="shared" si="12"/>
        <v>2.7160493827160494E-2</v>
      </c>
      <c r="F194" s="13">
        <f t="shared" si="13"/>
        <v>8.5470085470085479E-3</v>
      </c>
      <c r="G194" s="12">
        <f t="shared" si="14"/>
        <v>-0.72727272727272729</v>
      </c>
      <c r="H194" s="17">
        <f t="shared" si="15"/>
        <v>-1.9753086419753086E-2</v>
      </c>
    </row>
    <row r="195" spans="2:8" ht="15" x14ac:dyDescent="0.2">
      <c r="B195" s="7" t="s">
        <v>471</v>
      </c>
      <c r="C195" s="8">
        <v>5</v>
      </c>
      <c r="D195" s="8">
        <v>0</v>
      </c>
      <c r="E195" s="13">
        <f t="shared" si="12"/>
        <v>1.2345679012345678E-2</v>
      </c>
      <c r="F195" s="13" t="str">
        <f t="shared" si="13"/>
        <v/>
      </c>
      <c r="G195" s="12" t="str">
        <f t="shared" si="14"/>
        <v>0</v>
      </c>
      <c r="H195" s="17">
        <f t="shared" si="15"/>
        <v>0</v>
      </c>
    </row>
    <row r="196" spans="2:8" ht="15" x14ac:dyDescent="0.2">
      <c r="B196" s="7" t="s">
        <v>294</v>
      </c>
      <c r="C196" s="8">
        <v>6</v>
      </c>
      <c r="D196" s="8">
        <v>2</v>
      </c>
      <c r="E196" s="13">
        <f t="shared" si="12"/>
        <v>1.4814814814814815E-2</v>
      </c>
      <c r="F196" s="13">
        <f t="shared" si="13"/>
        <v>5.6980056980056983E-3</v>
      </c>
      <c r="G196" s="12">
        <f t="shared" si="14"/>
        <v>-0.66666666666666663</v>
      </c>
      <c r="H196" s="17">
        <f t="shared" si="15"/>
        <v>-9.876543209876543E-3</v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0</v>
      </c>
      <c r="E198" s="13" t="str">
        <f t="shared" si="12"/>
        <v/>
      </c>
      <c r="F198" s="13" t="str">
        <f t="shared" si="13"/>
        <v/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0</v>
      </c>
      <c r="D199" s="8">
        <v>0</v>
      </c>
      <c r="E199" s="13" t="str">
        <f t="shared" si="12"/>
        <v/>
      </c>
      <c r="F199" s="13" t="str">
        <f t="shared" si="13"/>
        <v/>
      </c>
      <c r="G199" s="12" t="str">
        <f t="shared" si="14"/>
        <v>0</v>
      </c>
      <c r="H199" s="17" t="str">
        <f t="shared" si="15"/>
        <v/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0</v>
      </c>
      <c r="D201" s="8">
        <v>0</v>
      </c>
      <c r="E201" s="13" t="str">
        <f t="shared" si="12"/>
        <v/>
      </c>
      <c r="F201" s="13" t="str">
        <f t="shared" si="13"/>
        <v/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0</v>
      </c>
      <c r="D203" s="8">
        <v>0</v>
      </c>
      <c r="E203" s="13" t="str">
        <f t="shared" si="12"/>
        <v/>
      </c>
      <c r="F203" s="13" t="str">
        <f t="shared" si="13"/>
        <v/>
      </c>
      <c r="G203" s="12" t="str">
        <f t="shared" si="14"/>
        <v>0</v>
      </c>
      <c r="H203" s="17" t="str">
        <f t="shared" si="15"/>
        <v/>
      </c>
    </row>
    <row r="204" spans="2:8" ht="15" x14ac:dyDescent="0.2">
      <c r="B204" s="7" t="s">
        <v>301</v>
      </c>
      <c r="C204" s="8">
        <v>0</v>
      </c>
      <c r="D204" s="8">
        <v>1</v>
      </c>
      <c r="E204" s="13" t="str">
        <f t="shared" si="12"/>
        <v/>
      </c>
      <c r="F204" s="13">
        <f t="shared" si="13"/>
        <v>2.8490028490028491E-3</v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0</v>
      </c>
      <c r="E206" s="13" t="str">
        <f t="shared" si="12"/>
        <v/>
      </c>
      <c r="F206" s="13" t="str">
        <f t="shared" si="13"/>
        <v/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0</v>
      </c>
      <c r="D208" s="8">
        <v>0</v>
      </c>
      <c r="E208" s="13" t="str">
        <f t="shared" si="12"/>
        <v/>
      </c>
      <c r="F208" s="13" t="str">
        <f t="shared" si="13"/>
        <v/>
      </c>
      <c r="G208" s="12" t="str">
        <f t="shared" si="14"/>
        <v>0</v>
      </c>
      <c r="H208" s="17" t="str">
        <f t="shared" si="15"/>
        <v/>
      </c>
    </row>
    <row r="209" spans="2:8" ht="15" x14ac:dyDescent="0.2">
      <c r="B209" s="7" t="s">
        <v>72</v>
      </c>
      <c r="C209" s="8">
        <v>2</v>
      </c>
      <c r="D209" s="8">
        <v>0</v>
      </c>
      <c r="E209" s="13">
        <f t="shared" si="12"/>
        <v>4.9382716049382715E-3</v>
      </c>
      <c r="F209" s="13" t="str">
        <f t="shared" si="13"/>
        <v/>
      </c>
      <c r="G209" s="12" t="str">
        <f t="shared" si="14"/>
        <v>0</v>
      </c>
      <c r="H209" s="17">
        <f t="shared" si="15"/>
        <v>0</v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3</v>
      </c>
      <c r="D211" s="8">
        <v>1</v>
      </c>
      <c r="E211" s="13">
        <f t="shared" si="12"/>
        <v>7.4074074074074077E-3</v>
      </c>
      <c r="F211" s="13">
        <f t="shared" si="13"/>
        <v>2.8490028490028491E-3</v>
      </c>
      <c r="G211" s="12">
        <f t="shared" si="14"/>
        <v>-0.66666666666666663</v>
      </c>
      <c r="H211" s="17">
        <f t="shared" si="15"/>
        <v>-4.9382716049382715E-3</v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1</v>
      </c>
      <c r="D214" s="8">
        <v>0</v>
      </c>
      <c r="E214" s="13">
        <f t="shared" si="12"/>
        <v>2.4691358024691358E-3</v>
      </c>
      <c r="F214" s="13" t="str">
        <f t="shared" si="13"/>
        <v/>
      </c>
      <c r="G214" s="12" t="str">
        <f t="shared" si="14"/>
        <v>0</v>
      </c>
      <c r="H214" s="17">
        <f t="shared" si="15"/>
        <v>0</v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0</v>
      </c>
      <c r="D216" s="8">
        <v>3</v>
      </c>
      <c r="E216" s="13" t="str">
        <f t="shared" si="12"/>
        <v/>
      </c>
      <c r="F216" s="13">
        <f t="shared" si="13"/>
        <v>8.5470085470085479E-3</v>
      </c>
      <c r="G216" s="12" t="str">
        <f t="shared" si="14"/>
        <v>0</v>
      </c>
      <c r="H216" s="17" t="str">
        <f t="shared" si="15"/>
        <v/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1</v>
      </c>
      <c r="E218" s="13" t="str">
        <f t="shared" si="16"/>
        <v/>
      </c>
      <c r="F218" s="13">
        <f t="shared" si="17"/>
        <v>2.8490028490028491E-3</v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0</v>
      </c>
      <c r="D222" s="8">
        <v>0</v>
      </c>
      <c r="E222" s="13" t="str">
        <f t="shared" si="16"/>
        <v/>
      </c>
      <c r="F222" s="13" t="str">
        <f t="shared" si="17"/>
        <v/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7</v>
      </c>
      <c r="D229" s="8">
        <v>1</v>
      </c>
      <c r="E229" s="13">
        <f t="shared" si="16"/>
        <v>1.7283950617283949E-2</v>
      </c>
      <c r="F229" s="13">
        <f t="shared" si="17"/>
        <v>2.8490028490028491E-3</v>
      </c>
      <c r="G229" s="12">
        <f t="shared" si="18"/>
        <v>-0.8571428571428571</v>
      </c>
      <c r="H229" s="17">
        <f t="shared" si="19"/>
        <v>-1.4814814814814812E-2</v>
      </c>
    </row>
    <row r="230" spans="2:8" ht="15" x14ac:dyDescent="0.2">
      <c r="B230" s="7" t="s">
        <v>313</v>
      </c>
      <c r="C230" s="8">
        <v>0</v>
      </c>
      <c r="D230" s="8">
        <v>0</v>
      </c>
      <c r="E230" s="13" t="str">
        <f t="shared" si="16"/>
        <v/>
      </c>
      <c r="F230" s="13" t="str">
        <f t="shared" si="17"/>
        <v/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1</v>
      </c>
      <c r="D231" s="8">
        <v>1</v>
      </c>
      <c r="E231" s="13">
        <f t="shared" si="16"/>
        <v>2.4691358024691358E-3</v>
      </c>
      <c r="F231" s="13">
        <f t="shared" si="17"/>
        <v>2.8490028490028491E-3</v>
      </c>
      <c r="G231" s="12">
        <f t="shared" si="18"/>
        <v>0</v>
      </c>
      <c r="H231" s="17">
        <f t="shared" si="19"/>
        <v>0</v>
      </c>
    </row>
    <row r="232" spans="2:8" ht="15" x14ac:dyDescent="0.2">
      <c r="B232" s="7" t="s">
        <v>78</v>
      </c>
      <c r="C232" s="8">
        <v>2</v>
      </c>
      <c r="D232" s="8">
        <v>2</v>
      </c>
      <c r="E232" s="13">
        <f t="shared" si="16"/>
        <v>4.9382716049382715E-3</v>
      </c>
      <c r="F232" s="13">
        <f t="shared" si="17"/>
        <v>5.6980056980056983E-3</v>
      </c>
      <c r="G232" s="12">
        <f t="shared" si="18"/>
        <v>0</v>
      </c>
      <c r="H232" s="17">
        <f t="shared" si="19"/>
        <v>0</v>
      </c>
    </row>
    <row r="233" spans="2:8" ht="15" x14ac:dyDescent="0.2">
      <c r="B233" s="7" t="s">
        <v>75</v>
      </c>
      <c r="C233" s="8">
        <v>1</v>
      </c>
      <c r="D233" s="8">
        <v>0</v>
      </c>
      <c r="E233" s="13">
        <f t="shared" si="16"/>
        <v>2.4691358024691358E-3</v>
      </c>
      <c r="F233" s="13" t="str">
        <f t="shared" si="17"/>
        <v/>
      </c>
      <c r="G233" s="12" t="str">
        <f t="shared" si="18"/>
        <v>0</v>
      </c>
      <c r="H233" s="17">
        <f t="shared" si="19"/>
        <v>0</v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4</v>
      </c>
      <c r="D235" s="8">
        <v>4</v>
      </c>
      <c r="E235" s="13">
        <f t="shared" si="16"/>
        <v>9.876543209876543E-3</v>
      </c>
      <c r="F235" s="13">
        <f t="shared" si="17"/>
        <v>1.1396011396011397E-2</v>
      </c>
      <c r="G235" s="12">
        <f t="shared" si="18"/>
        <v>0</v>
      </c>
      <c r="H235" s="17">
        <f t="shared" si="19"/>
        <v>0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4</v>
      </c>
      <c r="D237" s="8">
        <v>5</v>
      </c>
      <c r="E237" s="13">
        <f t="shared" si="16"/>
        <v>9.876543209876543E-3</v>
      </c>
      <c r="F237" s="13">
        <f t="shared" si="17"/>
        <v>1.4245014245014245E-2</v>
      </c>
      <c r="G237" s="12">
        <f t="shared" si="18"/>
        <v>0.25</v>
      </c>
      <c r="H237" s="17">
        <f t="shared" si="19"/>
        <v>2.4691358024691358E-3</v>
      </c>
    </row>
    <row r="238" spans="2:8" ht="15" x14ac:dyDescent="0.2">
      <c r="B238" s="7" t="s">
        <v>86</v>
      </c>
      <c r="C238" s="8">
        <v>14</v>
      </c>
      <c r="D238" s="8">
        <v>18</v>
      </c>
      <c r="E238" s="13">
        <f t="shared" si="16"/>
        <v>3.4567901234567898E-2</v>
      </c>
      <c r="F238" s="13">
        <f t="shared" si="17"/>
        <v>5.128205128205128E-2</v>
      </c>
      <c r="G238" s="12">
        <f t="shared" si="18"/>
        <v>0.2857142857142857</v>
      </c>
      <c r="H238" s="17">
        <f t="shared" si="19"/>
        <v>9.8765432098765413E-3</v>
      </c>
    </row>
    <row r="239" spans="2:8" ht="15" x14ac:dyDescent="0.2">
      <c r="B239" s="7" t="s">
        <v>82</v>
      </c>
      <c r="C239" s="8">
        <v>1</v>
      </c>
      <c r="D239" s="8">
        <v>3</v>
      </c>
      <c r="E239" s="13">
        <f t="shared" si="16"/>
        <v>2.4691358024691358E-3</v>
      </c>
      <c r="F239" s="13">
        <f t="shared" si="17"/>
        <v>8.5470085470085479E-3</v>
      </c>
      <c r="G239" s="12">
        <f t="shared" si="18"/>
        <v>2</v>
      </c>
      <c r="H239" s="17">
        <f t="shared" si="19"/>
        <v>4.9382716049382715E-3</v>
      </c>
    </row>
    <row r="240" spans="2:8" ht="15" x14ac:dyDescent="0.2">
      <c r="B240" s="7" t="s">
        <v>317</v>
      </c>
      <c r="C240" s="8">
        <v>5</v>
      </c>
      <c r="D240" s="8">
        <v>2</v>
      </c>
      <c r="E240" s="13">
        <f t="shared" si="16"/>
        <v>1.2345679012345678E-2</v>
      </c>
      <c r="F240" s="13">
        <f t="shared" si="17"/>
        <v>5.6980056980056983E-3</v>
      </c>
      <c r="G240" s="12">
        <f t="shared" si="18"/>
        <v>-0.6</v>
      </c>
      <c r="H240" s="17">
        <f t="shared" si="19"/>
        <v>-7.4074074074074068E-3</v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0</v>
      </c>
      <c r="D244" s="8">
        <v>0</v>
      </c>
      <c r="E244" s="13" t="str">
        <f t="shared" si="16"/>
        <v/>
      </c>
      <c r="F244" s="13" t="str">
        <f t="shared" si="17"/>
        <v/>
      </c>
      <c r="G244" s="12" t="str">
        <f t="shared" si="18"/>
        <v>0</v>
      </c>
      <c r="H244" s="17" t="str">
        <f t="shared" si="19"/>
        <v/>
      </c>
    </row>
    <row r="245" spans="2:8" ht="15" x14ac:dyDescent="0.2">
      <c r="B245" s="7" t="s">
        <v>85</v>
      </c>
      <c r="C245" s="8">
        <v>0</v>
      </c>
      <c r="D245" s="8">
        <v>0</v>
      </c>
      <c r="E245" s="13" t="str">
        <f t="shared" si="16"/>
        <v/>
      </c>
      <c r="F245" s="13" t="str">
        <f t="shared" si="17"/>
        <v/>
      </c>
      <c r="G245" s="12" t="str">
        <f t="shared" si="18"/>
        <v>0</v>
      </c>
      <c r="H245" s="17" t="str">
        <f t="shared" si="19"/>
        <v/>
      </c>
    </row>
    <row r="246" spans="2:8" ht="15" x14ac:dyDescent="0.2">
      <c r="B246" s="7" t="s">
        <v>319</v>
      </c>
      <c r="C246" s="8">
        <v>1</v>
      </c>
      <c r="D246" s="8">
        <v>1</v>
      </c>
      <c r="E246" s="13">
        <f t="shared" si="16"/>
        <v>2.4691358024691358E-3</v>
      </c>
      <c r="F246" s="13">
        <f t="shared" si="17"/>
        <v>2.8490028490028491E-3</v>
      </c>
      <c r="G246" s="12">
        <f t="shared" si="18"/>
        <v>0</v>
      </c>
      <c r="H246" s="17">
        <f t="shared" si="19"/>
        <v>0</v>
      </c>
    </row>
    <row r="247" spans="2:8" ht="15" x14ac:dyDescent="0.2">
      <c r="B247" s="7" t="s">
        <v>320</v>
      </c>
      <c r="C247" s="8">
        <v>40</v>
      </c>
      <c r="D247" s="8">
        <v>19</v>
      </c>
      <c r="E247" s="13">
        <f t="shared" si="16"/>
        <v>9.8765432098765427E-2</v>
      </c>
      <c r="F247" s="13">
        <f t="shared" si="17"/>
        <v>5.4131054131054131E-2</v>
      </c>
      <c r="G247" s="12">
        <f t="shared" si="18"/>
        <v>-0.52500000000000002</v>
      </c>
      <c r="H247" s="17">
        <f t="shared" si="19"/>
        <v>-5.185185185185185E-2</v>
      </c>
    </row>
    <row r="248" spans="2:8" ht="15" x14ac:dyDescent="0.2">
      <c r="B248" s="7" t="s">
        <v>87</v>
      </c>
      <c r="C248" s="8">
        <v>0</v>
      </c>
      <c r="D248" s="8">
        <v>2</v>
      </c>
      <c r="E248" s="13" t="str">
        <f t="shared" si="16"/>
        <v/>
      </c>
      <c r="F248" s="13">
        <f t="shared" si="17"/>
        <v>5.6980056980056983E-3</v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10</v>
      </c>
      <c r="D249" s="8">
        <v>3</v>
      </c>
      <c r="E249" s="13">
        <f t="shared" si="16"/>
        <v>2.4691358024691357E-2</v>
      </c>
      <c r="F249" s="13">
        <f t="shared" si="17"/>
        <v>8.5470085470085479E-3</v>
      </c>
      <c r="G249" s="12">
        <f t="shared" si="18"/>
        <v>-0.7</v>
      </c>
      <c r="H249" s="17">
        <f t="shared" si="19"/>
        <v>-1.7283950617283949E-2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0</v>
      </c>
      <c r="D252" s="8">
        <v>0</v>
      </c>
      <c r="E252" s="13" t="str">
        <f t="shared" si="16"/>
        <v/>
      </c>
      <c r="F252" s="13" t="str">
        <f t="shared" si="17"/>
        <v/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5</v>
      </c>
      <c r="D253" s="8">
        <v>9</v>
      </c>
      <c r="E253" s="13">
        <f t="shared" si="16"/>
        <v>1.2345679012345678E-2</v>
      </c>
      <c r="F253" s="13">
        <f t="shared" si="17"/>
        <v>2.564102564102564E-2</v>
      </c>
      <c r="G253" s="12">
        <f t="shared" si="18"/>
        <v>0.8</v>
      </c>
      <c r="H253" s="17">
        <f t="shared" si="19"/>
        <v>9.876543209876543E-3</v>
      </c>
    </row>
    <row r="254" spans="2:8" ht="15" x14ac:dyDescent="0.2">
      <c r="B254" s="7" t="s">
        <v>324</v>
      </c>
      <c r="C254" s="8">
        <v>0</v>
      </c>
      <c r="D254" s="8">
        <v>0</v>
      </c>
      <c r="E254" s="13" t="str">
        <f t="shared" si="16"/>
        <v/>
      </c>
      <c r="F254" s="13" t="str">
        <f t="shared" si="17"/>
        <v/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68</v>
      </c>
      <c r="D256" s="8">
        <v>2</v>
      </c>
      <c r="E256" s="13">
        <f t="shared" si="16"/>
        <v>0.16790123456790124</v>
      </c>
      <c r="F256" s="13">
        <f t="shared" si="17"/>
        <v>5.6980056980056983E-3</v>
      </c>
      <c r="G256" s="12">
        <f t="shared" si="18"/>
        <v>-0.97058823529411764</v>
      </c>
      <c r="H256" s="17">
        <f t="shared" si="19"/>
        <v>-0.16296296296296298</v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2</v>
      </c>
      <c r="D258" s="8">
        <v>2</v>
      </c>
      <c r="E258" s="13">
        <f t="shared" si="16"/>
        <v>4.9382716049382715E-3</v>
      </c>
      <c r="F258" s="13">
        <f t="shared" si="17"/>
        <v>5.6980056980056983E-3</v>
      </c>
      <c r="G258" s="12">
        <f t="shared" si="18"/>
        <v>0</v>
      </c>
      <c r="H258" s="17">
        <f t="shared" si="19"/>
        <v>0</v>
      </c>
    </row>
    <row r="259" spans="2:8" ht="15" x14ac:dyDescent="0.2">
      <c r="B259" s="7" t="s">
        <v>328</v>
      </c>
      <c r="C259" s="8">
        <v>0</v>
      </c>
      <c r="D259" s="8">
        <v>1</v>
      </c>
      <c r="E259" s="13" t="str">
        <f t="shared" si="16"/>
        <v/>
      </c>
      <c r="F259" s="13">
        <f t="shared" si="17"/>
        <v>2.8490028490028491E-3</v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0</v>
      </c>
      <c r="D262" s="8">
        <v>2</v>
      </c>
      <c r="E262" s="13" t="str">
        <f t="shared" si="16"/>
        <v/>
      </c>
      <c r="F262" s="13">
        <f t="shared" si="17"/>
        <v>5.6980056980056983E-3</v>
      </c>
      <c r="G262" s="12" t="str">
        <f t="shared" si="18"/>
        <v>0</v>
      </c>
      <c r="H262" s="17" t="str">
        <f t="shared" si="19"/>
        <v/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1</v>
      </c>
      <c r="D266" s="8">
        <v>1</v>
      </c>
      <c r="E266" s="13">
        <f t="shared" si="16"/>
        <v>2.4691358024691358E-3</v>
      </c>
      <c r="F266" s="13">
        <f t="shared" si="17"/>
        <v>2.8490028490028491E-3</v>
      </c>
      <c r="G266" s="12">
        <f t="shared" si="18"/>
        <v>0</v>
      </c>
      <c r="H266" s="17">
        <f t="shared" si="19"/>
        <v>0</v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6</v>
      </c>
      <c r="D268" s="8">
        <v>2</v>
      </c>
      <c r="E268" s="13">
        <f t="shared" si="16"/>
        <v>1.4814814814814815E-2</v>
      </c>
      <c r="F268" s="13">
        <f t="shared" si="17"/>
        <v>5.6980056980056983E-3</v>
      </c>
      <c r="G268" s="12">
        <f t="shared" si="18"/>
        <v>-0.66666666666666663</v>
      </c>
      <c r="H268" s="17">
        <f t="shared" si="19"/>
        <v>-9.876543209876543E-3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0</v>
      </c>
      <c r="D270" s="8">
        <v>0</v>
      </c>
      <c r="E270" s="13" t="str">
        <f t="shared" si="16"/>
        <v/>
      </c>
      <c r="F270" s="13" t="str">
        <f t="shared" si="17"/>
        <v/>
      </c>
      <c r="G270" s="12" t="str">
        <f t="shared" si="18"/>
        <v>0</v>
      </c>
      <c r="H270" s="17" t="str">
        <f t="shared" si="19"/>
        <v/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1</v>
      </c>
      <c r="D273" s="8">
        <v>0</v>
      </c>
      <c r="E273" s="13">
        <f t="shared" si="16"/>
        <v>2.4691358024691358E-3</v>
      </c>
      <c r="F273" s="13" t="str">
        <f t="shared" si="17"/>
        <v/>
      </c>
      <c r="G273" s="12" t="str">
        <f t="shared" si="18"/>
        <v>0</v>
      </c>
      <c r="H273" s="17">
        <f t="shared" si="19"/>
        <v>0</v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1</v>
      </c>
      <c r="E283" s="13" t="str">
        <f t="shared" si="20"/>
        <v/>
      </c>
      <c r="F283" s="13">
        <f t="shared" si="21"/>
        <v>2.8490028490028491E-3</v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1437</v>
      </c>
      <c r="D294" s="40">
        <f>SUM(D295:D499)</f>
        <v>1528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6.3326374391092552E-2</v>
      </c>
      <c r="H294" s="39">
        <f>+IF(OR(AND(E294=""),(G294="")),"",E294*G294)</f>
        <v>6.3326374391092552E-2</v>
      </c>
    </row>
    <row r="295" spans="2:8" ht="15" x14ac:dyDescent="0.2">
      <c r="B295" s="5" t="s">
        <v>101</v>
      </c>
      <c r="C295" s="8">
        <v>55</v>
      </c>
      <c r="D295" s="8">
        <v>29</v>
      </c>
      <c r="E295" s="13">
        <f>+IF(C295=0,"",C295/C$294)</f>
        <v>3.8274182324286705E-2</v>
      </c>
      <c r="F295" s="13">
        <f>+IF(D295=0,"",D295/D$294)</f>
        <v>1.8979057591623036E-2</v>
      </c>
      <c r="G295" s="12">
        <f>+IF(OR(AND(D295=0),(C295=0)),"0",((D295-C295)/C295))</f>
        <v>-0.47272727272727272</v>
      </c>
      <c r="H295" s="17">
        <f>+IF(OR(AND(E295=""),(G295="")),"",E295*G295)</f>
        <v>-1.8093249826026444E-2</v>
      </c>
    </row>
    <row r="296" spans="2:8" ht="15" x14ac:dyDescent="0.2">
      <c r="B296" s="5" t="s">
        <v>114</v>
      </c>
      <c r="C296" s="8">
        <v>0</v>
      </c>
      <c r="D296" s="8">
        <v>0</v>
      </c>
      <c r="E296" s="13" t="str">
        <f t="shared" ref="E296:E359" si="24">+IF(C296=0,"",C296/C$294)</f>
        <v/>
      </c>
      <c r="F296" s="13" t="str">
        <f t="shared" ref="F296:F359" si="25">+IF(D296=0,"",D296/D$294)</f>
        <v/>
      </c>
      <c r="G296" s="12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105</v>
      </c>
      <c r="C297" s="8">
        <v>18</v>
      </c>
      <c r="D297" s="8">
        <v>6</v>
      </c>
      <c r="E297" s="13">
        <f t="shared" si="24"/>
        <v>1.2526096033402923E-2</v>
      </c>
      <c r="F297" s="13">
        <f t="shared" si="25"/>
        <v>3.9267015706806281E-3</v>
      </c>
      <c r="G297" s="12">
        <f t="shared" si="26"/>
        <v>-0.66666666666666663</v>
      </c>
      <c r="H297" s="17">
        <f t="shared" si="27"/>
        <v>-8.350730688935281E-3</v>
      </c>
    </row>
    <row r="298" spans="2:8" ht="15" x14ac:dyDescent="0.2">
      <c r="B298" s="5" t="s">
        <v>96</v>
      </c>
      <c r="C298" s="8">
        <v>1</v>
      </c>
      <c r="D298" s="8">
        <v>6</v>
      </c>
      <c r="E298" s="13">
        <f t="shared" si="24"/>
        <v>6.9589422407794019E-4</v>
      </c>
      <c r="F298" s="13">
        <f t="shared" si="25"/>
        <v>3.9267015706806281E-3</v>
      </c>
      <c r="G298" s="12">
        <f t="shared" si="26"/>
        <v>5</v>
      </c>
      <c r="H298" s="17">
        <f t="shared" si="27"/>
        <v>3.4794711203897009E-3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0</v>
      </c>
      <c r="E300" s="13" t="str">
        <f t="shared" si="24"/>
        <v/>
      </c>
      <c r="F300" s="13" t="str">
        <f t="shared" si="25"/>
        <v/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56</v>
      </c>
      <c r="D301" s="8">
        <v>19</v>
      </c>
      <c r="E301" s="13">
        <f t="shared" si="24"/>
        <v>3.8970076548364652E-2</v>
      </c>
      <c r="F301" s="13">
        <f t="shared" si="25"/>
        <v>1.2434554973821989E-2</v>
      </c>
      <c r="G301" s="12">
        <f t="shared" si="26"/>
        <v>-0.6607142857142857</v>
      </c>
      <c r="H301" s="17">
        <f t="shared" si="27"/>
        <v>-2.5748086290883786E-2</v>
      </c>
    </row>
    <row r="302" spans="2:8" ht="15" x14ac:dyDescent="0.2">
      <c r="B302" s="5" t="s">
        <v>110</v>
      </c>
      <c r="C302" s="8">
        <v>1</v>
      </c>
      <c r="D302" s="8">
        <v>1</v>
      </c>
      <c r="E302" s="13">
        <f t="shared" si="24"/>
        <v>6.9589422407794019E-4</v>
      </c>
      <c r="F302" s="13">
        <f t="shared" si="25"/>
        <v>6.5445026178010475E-4</v>
      </c>
      <c r="G302" s="12">
        <f t="shared" si="26"/>
        <v>0</v>
      </c>
      <c r="H302" s="17">
        <f t="shared" si="27"/>
        <v>0</v>
      </c>
    </row>
    <row r="303" spans="2:8" ht="15" x14ac:dyDescent="0.2">
      <c r="B303" s="5" t="s">
        <v>109</v>
      </c>
      <c r="C303" s="8">
        <v>0</v>
      </c>
      <c r="D303" s="8">
        <v>0</v>
      </c>
      <c r="E303" s="13" t="str">
        <f t="shared" si="24"/>
        <v/>
      </c>
      <c r="F303" s="13" t="str">
        <f t="shared" si="25"/>
        <v/>
      </c>
      <c r="G303" s="12" t="str">
        <f t="shared" si="26"/>
        <v>0</v>
      </c>
      <c r="H303" s="17" t="str">
        <f t="shared" si="27"/>
        <v/>
      </c>
    </row>
    <row r="304" spans="2:8" ht="15" x14ac:dyDescent="0.2">
      <c r="B304" s="5" t="s">
        <v>108</v>
      </c>
      <c r="C304" s="8">
        <v>2</v>
      </c>
      <c r="D304" s="8">
        <v>0</v>
      </c>
      <c r="E304" s="13">
        <f t="shared" si="24"/>
        <v>1.3917884481558804E-3</v>
      </c>
      <c r="F304" s="13" t="str">
        <f t="shared" si="25"/>
        <v/>
      </c>
      <c r="G304" s="12" t="str">
        <f t="shared" si="26"/>
        <v>0</v>
      </c>
      <c r="H304" s="17">
        <f t="shared" si="27"/>
        <v>0</v>
      </c>
    </row>
    <row r="305" spans="2:8" ht="15" x14ac:dyDescent="0.2">
      <c r="B305" s="5" t="s">
        <v>352</v>
      </c>
      <c r="C305" s="8">
        <v>2</v>
      </c>
      <c r="D305" s="8">
        <v>0</v>
      </c>
      <c r="E305" s="13">
        <f t="shared" si="24"/>
        <v>1.3917884481558804E-3</v>
      </c>
      <c r="F305" s="13" t="str">
        <f t="shared" si="25"/>
        <v/>
      </c>
      <c r="G305" s="12" t="str">
        <f t="shared" si="26"/>
        <v>0</v>
      </c>
      <c r="H305" s="17">
        <f t="shared" si="27"/>
        <v>0</v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11</v>
      </c>
      <c r="D307" s="8">
        <v>6</v>
      </c>
      <c r="E307" s="13">
        <f t="shared" si="24"/>
        <v>7.6548364648573418E-3</v>
      </c>
      <c r="F307" s="13">
        <f t="shared" si="25"/>
        <v>3.9267015706806281E-3</v>
      </c>
      <c r="G307" s="12">
        <f t="shared" si="26"/>
        <v>-0.45454545454545453</v>
      </c>
      <c r="H307" s="17">
        <f t="shared" si="27"/>
        <v>-3.4794711203897009E-3</v>
      </c>
    </row>
    <row r="308" spans="2:8" ht="15" x14ac:dyDescent="0.2">
      <c r="B308" s="5" t="s">
        <v>100</v>
      </c>
      <c r="C308" s="8">
        <v>5</v>
      </c>
      <c r="D308" s="8">
        <v>0</v>
      </c>
      <c r="E308" s="13">
        <f t="shared" si="24"/>
        <v>3.4794711203897009E-3</v>
      </c>
      <c r="F308" s="13" t="str">
        <f t="shared" si="25"/>
        <v/>
      </c>
      <c r="G308" s="12" t="str">
        <f t="shared" si="26"/>
        <v>0</v>
      </c>
      <c r="H308" s="17">
        <f t="shared" si="27"/>
        <v>0</v>
      </c>
    </row>
    <row r="309" spans="2:8" ht="15" x14ac:dyDescent="0.2">
      <c r="B309" s="5" t="s">
        <v>97</v>
      </c>
      <c r="C309" s="8">
        <v>5</v>
      </c>
      <c r="D309" s="8">
        <v>0</v>
      </c>
      <c r="E309" s="13">
        <f t="shared" si="24"/>
        <v>3.4794711203897009E-3</v>
      </c>
      <c r="F309" s="13" t="str">
        <f t="shared" si="25"/>
        <v/>
      </c>
      <c r="G309" s="12" t="str">
        <f t="shared" si="26"/>
        <v>0</v>
      </c>
      <c r="H309" s="17">
        <f t="shared" si="27"/>
        <v>0</v>
      </c>
    </row>
    <row r="310" spans="2:8" ht="15" x14ac:dyDescent="0.2">
      <c r="B310" s="5" t="s">
        <v>107</v>
      </c>
      <c r="C310" s="8">
        <v>10</v>
      </c>
      <c r="D310" s="8">
        <v>3</v>
      </c>
      <c r="E310" s="13">
        <f t="shared" si="24"/>
        <v>6.9589422407794017E-3</v>
      </c>
      <c r="F310" s="13">
        <f t="shared" si="25"/>
        <v>1.963350785340314E-3</v>
      </c>
      <c r="G310" s="12">
        <f t="shared" si="26"/>
        <v>-0.7</v>
      </c>
      <c r="H310" s="17">
        <f t="shared" si="27"/>
        <v>-4.8712595685455806E-3</v>
      </c>
    </row>
    <row r="311" spans="2:8" ht="15" x14ac:dyDescent="0.2">
      <c r="B311" s="5" t="s">
        <v>103</v>
      </c>
      <c r="C311" s="8">
        <v>0</v>
      </c>
      <c r="D311" s="8">
        <v>0</v>
      </c>
      <c r="E311" s="13" t="str">
        <f t="shared" si="24"/>
        <v/>
      </c>
      <c r="F311" s="13" t="str">
        <f t="shared" si="25"/>
        <v/>
      </c>
      <c r="G311" s="12" t="str">
        <f t="shared" si="26"/>
        <v>0</v>
      </c>
      <c r="H311" s="17" t="str">
        <f t="shared" si="27"/>
        <v/>
      </c>
    </row>
    <row r="312" spans="2:8" ht="15" x14ac:dyDescent="0.2">
      <c r="B312" s="5" t="s">
        <v>98</v>
      </c>
      <c r="C312" s="8">
        <v>0</v>
      </c>
      <c r="D312" s="8">
        <v>0</v>
      </c>
      <c r="E312" s="13" t="str">
        <f t="shared" si="24"/>
        <v/>
      </c>
      <c r="F312" s="13" t="str">
        <f t="shared" si="25"/>
        <v/>
      </c>
      <c r="G312" s="12" t="str">
        <f t="shared" si="26"/>
        <v>0</v>
      </c>
      <c r="H312" s="17" t="str">
        <f t="shared" si="27"/>
        <v/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45</v>
      </c>
      <c r="D314" s="8">
        <v>64</v>
      </c>
      <c r="E314" s="13">
        <f t="shared" si="24"/>
        <v>3.1315240083507306E-2</v>
      </c>
      <c r="F314" s="13">
        <f t="shared" si="25"/>
        <v>4.1884816753926704E-2</v>
      </c>
      <c r="G314" s="12">
        <f t="shared" si="26"/>
        <v>0.42222222222222222</v>
      </c>
      <c r="H314" s="17">
        <f t="shared" si="27"/>
        <v>1.3221990257480862E-2</v>
      </c>
    </row>
    <row r="315" spans="2:8" ht="15" x14ac:dyDescent="0.2">
      <c r="B315" s="5" t="s">
        <v>355</v>
      </c>
      <c r="C315" s="8">
        <v>4</v>
      </c>
      <c r="D315" s="8">
        <v>0</v>
      </c>
      <c r="E315" s="13">
        <f t="shared" si="24"/>
        <v>2.7835768963117608E-3</v>
      </c>
      <c r="F315" s="13" t="str">
        <f t="shared" si="25"/>
        <v/>
      </c>
      <c r="G315" s="12" t="str">
        <f t="shared" si="26"/>
        <v>0</v>
      </c>
      <c r="H315" s="17">
        <f t="shared" si="27"/>
        <v>0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13</v>
      </c>
      <c r="D317" s="8">
        <v>9</v>
      </c>
      <c r="E317" s="13">
        <f t="shared" si="24"/>
        <v>9.046624913013222E-3</v>
      </c>
      <c r="F317" s="13">
        <f t="shared" si="25"/>
        <v>5.8900523560209425E-3</v>
      </c>
      <c r="G317" s="12">
        <f t="shared" si="26"/>
        <v>-0.30769230769230771</v>
      </c>
      <c r="H317" s="17">
        <f t="shared" si="27"/>
        <v>-2.7835768963117608E-3</v>
      </c>
    </row>
    <row r="318" spans="2:8" ht="15" x14ac:dyDescent="0.2">
      <c r="B318" s="5" t="s">
        <v>356</v>
      </c>
      <c r="C318" s="8">
        <v>26</v>
      </c>
      <c r="D318" s="8">
        <v>12</v>
      </c>
      <c r="E318" s="13">
        <f t="shared" si="24"/>
        <v>1.8093249826026444E-2</v>
      </c>
      <c r="F318" s="13">
        <f t="shared" si="25"/>
        <v>7.8534031413612562E-3</v>
      </c>
      <c r="G318" s="12">
        <f t="shared" si="26"/>
        <v>-0.53846153846153844</v>
      </c>
      <c r="H318" s="17">
        <f t="shared" si="27"/>
        <v>-9.7425191370911612E-3</v>
      </c>
    </row>
    <row r="319" spans="2:8" ht="15" x14ac:dyDescent="0.2">
      <c r="B319" s="5" t="s">
        <v>116</v>
      </c>
      <c r="C319" s="8">
        <v>2</v>
      </c>
      <c r="D319" s="8">
        <v>3</v>
      </c>
      <c r="E319" s="13">
        <f t="shared" si="24"/>
        <v>1.3917884481558804E-3</v>
      </c>
      <c r="F319" s="13">
        <f t="shared" si="25"/>
        <v>1.963350785340314E-3</v>
      </c>
      <c r="G319" s="12">
        <f t="shared" si="26"/>
        <v>0.5</v>
      </c>
      <c r="H319" s="17">
        <f t="shared" si="27"/>
        <v>6.9589422407794019E-4</v>
      </c>
    </row>
    <row r="320" spans="2:8" ht="15" x14ac:dyDescent="0.2">
      <c r="B320" s="5" t="s">
        <v>115</v>
      </c>
      <c r="C320" s="8">
        <v>0</v>
      </c>
      <c r="D320" s="8">
        <v>0</v>
      </c>
      <c r="E320" s="13" t="str">
        <f t="shared" si="24"/>
        <v/>
      </c>
      <c r="F320" s="13" t="str">
        <f t="shared" si="25"/>
        <v/>
      </c>
      <c r="G320" s="12" t="str">
        <f t="shared" si="26"/>
        <v>0</v>
      </c>
      <c r="H320" s="17" t="str">
        <f t="shared" si="27"/>
        <v/>
      </c>
    </row>
    <row r="321" spans="2:8" ht="15" x14ac:dyDescent="0.2">
      <c r="B321" s="5" t="s">
        <v>99</v>
      </c>
      <c r="C321" s="8">
        <v>1</v>
      </c>
      <c r="D321" s="8">
        <v>0</v>
      </c>
      <c r="E321" s="13">
        <f t="shared" si="24"/>
        <v>6.9589422407794019E-4</v>
      </c>
      <c r="F321" s="13" t="str">
        <f t="shared" si="25"/>
        <v/>
      </c>
      <c r="G321" s="12" t="str">
        <f t="shared" si="26"/>
        <v>0</v>
      </c>
      <c r="H321" s="17">
        <f t="shared" si="27"/>
        <v>0</v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0</v>
      </c>
      <c r="D323" s="8">
        <v>0</v>
      </c>
      <c r="E323" s="13" t="str">
        <f t="shared" si="24"/>
        <v/>
      </c>
      <c r="F323" s="13" t="str">
        <f t="shared" si="25"/>
        <v/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0</v>
      </c>
      <c r="D324" s="8">
        <v>1</v>
      </c>
      <c r="E324" s="13" t="str">
        <f t="shared" si="24"/>
        <v/>
      </c>
      <c r="F324" s="13">
        <f t="shared" si="25"/>
        <v>6.5445026178010475E-4</v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49</v>
      </c>
      <c r="D326" s="8">
        <v>4</v>
      </c>
      <c r="E326" s="13">
        <f t="shared" si="24"/>
        <v>3.409881697981907E-2</v>
      </c>
      <c r="F326" s="13">
        <f t="shared" si="25"/>
        <v>2.617801047120419E-3</v>
      </c>
      <c r="G326" s="12">
        <f t="shared" si="26"/>
        <v>-0.91836734693877553</v>
      </c>
      <c r="H326" s="17">
        <f t="shared" si="27"/>
        <v>-3.1315240083507313E-2</v>
      </c>
    </row>
    <row r="327" spans="2:8" ht="15" x14ac:dyDescent="0.2">
      <c r="B327" s="5" t="s">
        <v>359</v>
      </c>
      <c r="C327" s="8">
        <v>0</v>
      </c>
      <c r="D327" s="8">
        <v>0</v>
      </c>
      <c r="E327" s="13" t="str">
        <f t="shared" si="24"/>
        <v/>
      </c>
      <c r="F327" s="13" t="str">
        <f t="shared" si="25"/>
        <v/>
      </c>
      <c r="G327" s="12" t="str">
        <f t="shared" si="26"/>
        <v>0</v>
      </c>
      <c r="H327" s="17" t="str">
        <f t="shared" si="27"/>
        <v/>
      </c>
    </row>
    <row r="328" spans="2:8" ht="15" x14ac:dyDescent="0.2">
      <c r="B328" s="5" t="s">
        <v>117</v>
      </c>
      <c r="C328" s="8">
        <v>9</v>
      </c>
      <c r="D328" s="8">
        <v>0</v>
      </c>
      <c r="E328" s="13">
        <f t="shared" si="24"/>
        <v>6.2630480167014616E-3</v>
      </c>
      <c r="F328" s="13" t="str">
        <f t="shared" si="25"/>
        <v/>
      </c>
      <c r="G328" s="12" t="str">
        <f t="shared" si="26"/>
        <v>0</v>
      </c>
      <c r="H328" s="17">
        <f t="shared" si="27"/>
        <v>0</v>
      </c>
    </row>
    <row r="329" spans="2:8" ht="15" x14ac:dyDescent="0.2">
      <c r="B329" s="5" t="s">
        <v>360</v>
      </c>
      <c r="C329" s="8">
        <v>0</v>
      </c>
      <c r="D329" s="8">
        <v>2</v>
      </c>
      <c r="E329" s="13" t="str">
        <f t="shared" si="24"/>
        <v/>
      </c>
      <c r="F329" s="13">
        <f t="shared" si="25"/>
        <v>1.3089005235602095E-3</v>
      </c>
      <c r="G329" s="12" t="str">
        <f t="shared" si="26"/>
        <v>0</v>
      </c>
      <c r="H329" s="17" t="str">
        <f t="shared" si="27"/>
        <v/>
      </c>
    </row>
    <row r="330" spans="2:8" ht="15" x14ac:dyDescent="0.2">
      <c r="B330" s="5" t="s">
        <v>361</v>
      </c>
      <c r="C330" s="8">
        <v>8</v>
      </c>
      <c r="D330" s="8">
        <v>1</v>
      </c>
      <c r="E330" s="13">
        <f t="shared" si="24"/>
        <v>5.5671537926235215E-3</v>
      </c>
      <c r="F330" s="13">
        <f t="shared" si="25"/>
        <v>6.5445026178010475E-4</v>
      </c>
      <c r="G330" s="12">
        <f t="shared" si="26"/>
        <v>-0.875</v>
      </c>
      <c r="H330" s="17">
        <f t="shared" si="27"/>
        <v>-4.8712595685455815E-3</v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256</v>
      </c>
      <c r="D332" s="8">
        <v>189</v>
      </c>
      <c r="E332" s="13">
        <f t="shared" si="24"/>
        <v>0.17814892136395269</v>
      </c>
      <c r="F332" s="13">
        <f t="shared" si="25"/>
        <v>0.12369109947643979</v>
      </c>
      <c r="G332" s="12">
        <f t="shared" si="26"/>
        <v>-0.26171875</v>
      </c>
      <c r="H332" s="17">
        <f t="shared" si="27"/>
        <v>-4.662491301322199E-2</v>
      </c>
    </row>
    <row r="333" spans="2:8" ht="15" x14ac:dyDescent="0.2">
      <c r="B333" s="5" t="s">
        <v>131</v>
      </c>
      <c r="C333" s="8">
        <v>84</v>
      </c>
      <c r="D333" s="8">
        <v>198</v>
      </c>
      <c r="E333" s="13">
        <f t="shared" si="24"/>
        <v>5.845511482254697E-2</v>
      </c>
      <c r="F333" s="13">
        <f t="shared" si="25"/>
        <v>0.12958115183246074</v>
      </c>
      <c r="G333" s="12">
        <f t="shared" si="26"/>
        <v>1.3571428571428572</v>
      </c>
      <c r="H333" s="17">
        <f t="shared" si="27"/>
        <v>7.9331941544885182E-2</v>
      </c>
    </row>
    <row r="334" spans="2:8" ht="15" x14ac:dyDescent="0.2">
      <c r="B334" s="5" t="s">
        <v>120</v>
      </c>
      <c r="C334" s="8">
        <v>33</v>
      </c>
      <c r="D334" s="8">
        <v>124</v>
      </c>
      <c r="E334" s="13">
        <f t="shared" si="24"/>
        <v>2.2964509394572025E-2</v>
      </c>
      <c r="F334" s="13">
        <f t="shared" si="25"/>
        <v>8.1151832460732987E-2</v>
      </c>
      <c r="G334" s="12">
        <f t="shared" si="26"/>
        <v>2.7575757575757578</v>
      </c>
      <c r="H334" s="17">
        <f t="shared" si="27"/>
        <v>6.3326374391092566E-2</v>
      </c>
    </row>
    <row r="335" spans="2:8" ht="15" x14ac:dyDescent="0.2">
      <c r="B335" s="5" t="s">
        <v>129</v>
      </c>
      <c r="C335" s="8">
        <v>36</v>
      </c>
      <c r="D335" s="8">
        <v>23</v>
      </c>
      <c r="E335" s="13">
        <f t="shared" si="24"/>
        <v>2.5052192066805846E-2</v>
      </c>
      <c r="F335" s="13">
        <f t="shared" si="25"/>
        <v>1.5052356020942409E-2</v>
      </c>
      <c r="G335" s="12">
        <f t="shared" si="26"/>
        <v>-0.3611111111111111</v>
      </c>
      <c r="H335" s="17">
        <f t="shared" si="27"/>
        <v>-9.046624913013222E-3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2</v>
      </c>
      <c r="D337" s="8">
        <v>1</v>
      </c>
      <c r="E337" s="13">
        <f t="shared" si="24"/>
        <v>1.3917884481558804E-3</v>
      </c>
      <c r="F337" s="13">
        <f t="shared" si="25"/>
        <v>6.5445026178010475E-4</v>
      </c>
      <c r="G337" s="12">
        <f t="shared" si="26"/>
        <v>-0.5</v>
      </c>
      <c r="H337" s="17">
        <f t="shared" si="27"/>
        <v>-6.9589422407794019E-4</v>
      </c>
    </row>
    <row r="338" spans="2:8" ht="30" x14ac:dyDescent="0.2">
      <c r="B338" s="5" t="s">
        <v>363</v>
      </c>
      <c r="C338" s="8">
        <v>0</v>
      </c>
      <c r="D338" s="8">
        <v>1</v>
      </c>
      <c r="E338" s="13" t="str">
        <f t="shared" si="24"/>
        <v/>
      </c>
      <c r="F338" s="13">
        <f t="shared" si="25"/>
        <v>6.5445026178010475E-4</v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26</v>
      </c>
      <c r="D339" s="8">
        <v>15</v>
      </c>
      <c r="E339" s="13">
        <f t="shared" si="24"/>
        <v>1.8093249826026444E-2</v>
      </c>
      <c r="F339" s="13">
        <f t="shared" si="25"/>
        <v>9.8167539267015706E-3</v>
      </c>
      <c r="G339" s="12">
        <f t="shared" si="26"/>
        <v>-0.42307692307692307</v>
      </c>
      <c r="H339" s="17">
        <f t="shared" si="27"/>
        <v>-7.6548364648573418E-3</v>
      </c>
    </row>
    <row r="340" spans="2:8" ht="15" x14ac:dyDescent="0.2">
      <c r="B340" s="5" t="s">
        <v>365</v>
      </c>
      <c r="C340" s="8">
        <v>0</v>
      </c>
      <c r="D340" s="8">
        <v>9</v>
      </c>
      <c r="E340" s="13" t="str">
        <f t="shared" si="24"/>
        <v/>
      </c>
      <c r="F340" s="13">
        <f t="shared" si="25"/>
        <v>5.8900523560209425E-3</v>
      </c>
      <c r="G340" s="12" t="str">
        <f t="shared" si="26"/>
        <v>0</v>
      </c>
      <c r="H340" s="17" t="str">
        <f t="shared" si="27"/>
        <v/>
      </c>
    </row>
    <row r="341" spans="2:8" ht="15" x14ac:dyDescent="0.2">
      <c r="B341" s="5" t="s">
        <v>119</v>
      </c>
      <c r="C341" s="8">
        <v>42</v>
      </c>
      <c r="D341" s="8">
        <v>1</v>
      </c>
      <c r="E341" s="13">
        <f t="shared" si="24"/>
        <v>2.9227557411273485E-2</v>
      </c>
      <c r="F341" s="13">
        <f t="shared" si="25"/>
        <v>6.5445026178010475E-4</v>
      </c>
      <c r="G341" s="12">
        <f t="shared" si="26"/>
        <v>-0.97619047619047616</v>
      </c>
      <c r="H341" s="17">
        <f t="shared" si="27"/>
        <v>-2.8531663187195546E-2</v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3</v>
      </c>
      <c r="D343" s="8">
        <v>3</v>
      </c>
      <c r="E343" s="13">
        <f t="shared" si="24"/>
        <v>2.0876826722338203E-3</v>
      </c>
      <c r="F343" s="13">
        <f t="shared" si="25"/>
        <v>1.963350785340314E-3</v>
      </c>
      <c r="G343" s="12">
        <f t="shared" si="26"/>
        <v>0</v>
      </c>
      <c r="H343" s="17">
        <f t="shared" si="27"/>
        <v>0</v>
      </c>
    </row>
    <row r="344" spans="2:8" ht="15" x14ac:dyDescent="0.2">
      <c r="B344" s="5" t="s">
        <v>132</v>
      </c>
      <c r="C344" s="8">
        <v>23</v>
      </c>
      <c r="D344" s="8">
        <v>10</v>
      </c>
      <c r="E344" s="13">
        <f t="shared" si="24"/>
        <v>1.6005567153792623E-2</v>
      </c>
      <c r="F344" s="13">
        <f t="shared" si="25"/>
        <v>6.5445026178010471E-3</v>
      </c>
      <c r="G344" s="12">
        <f t="shared" si="26"/>
        <v>-0.56521739130434778</v>
      </c>
      <c r="H344" s="17">
        <f t="shared" si="27"/>
        <v>-9.0466249130132202E-3</v>
      </c>
    </row>
    <row r="345" spans="2:8" ht="15" x14ac:dyDescent="0.2">
      <c r="B345" s="5" t="s">
        <v>367</v>
      </c>
      <c r="C345" s="8">
        <v>46</v>
      </c>
      <c r="D345" s="8">
        <v>45</v>
      </c>
      <c r="E345" s="13">
        <f t="shared" si="24"/>
        <v>3.2011134307585246E-2</v>
      </c>
      <c r="F345" s="13">
        <f t="shared" si="25"/>
        <v>2.9450261780104712E-2</v>
      </c>
      <c r="G345" s="12">
        <f t="shared" si="26"/>
        <v>-2.1739130434782608E-2</v>
      </c>
      <c r="H345" s="17">
        <f t="shared" si="27"/>
        <v>-6.9589422407794008E-4</v>
      </c>
    </row>
    <row r="346" spans="2:8" ht="15" x14ac:dyDescent="0.2">
      <c r="B346" s="5" t="s">
        <v>123</v>
      </c>
      <c r="C346" s="8">
        <v>1</v>
      </c>
      <c r="D346" s="8">
        <v>4</v>
      </c>
      <c r="E346" s="13">
        <f t="shared" si="24"/>
        <v>6.9589422407794019E-4</v>
      </c>
      <c r="F346" s="13">
        <f t="shared" si="25"/>
        <v>2.617801047120419E-3</v>
      </c>
      <c r="G346" s="12">
        <f t="shared" si="26"/>
        <v>3</v>
      </c>
      <c r="H346" s="17">
        <f t="shared" si="27"/>
        <v>2.0876826722338207E-3</v>
      </c>
    </row>
    <row r="347" spans="2:8" ht="15" x14ac:dyDescent="0.2">
      <c r="B347" s="5" t="s">
        <v>122</v>
      </c>
      <c r="C347" s="8">
        <v>19</v>
      </c>
      <c r="D347" s="8">
        <v>24</v>
      </c>
      <c r="E347" s="13">
        <f t="shared" si="24"/>
        <v>1.3221990257480862E-2</v>
      </c>
      <c r="F347" s="13">
        <f t="shared" si="25"/>
        <v>1.5706806282722512E-2</v>
      </c>
      <c r="G347" s="12">
        <f t="shared" si="26"/>
        <v>0.26315789473684209</v>
      </c>
      <c r="H347" s="17">
        <f t="shared" si="27"/>
        <v>3.4794711203897004E-3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5</v>
      </c>
      <c r="D354" s="8">
        <v>217</v>
      </c>
      <c r="E354" s="13">
        <f t="shared" si="24"/>
        <v>3.4794711203897009E-3</v>
      </c>
      <c r="F354" s="13">
        <f t="shared" si="25"/>
        <v>0.14201570680628273</v>
      </c>
      <c r="G354" s="12">
        <f t="shared" si="26"/>
        <v>42.4</v>
      </c>
      <c r="H354" s="17">
        <f t="shared" si="27"/>
        <v>0.14752957550452331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1</v>
      </c>
      <c r="D357" s="8">
        <v>21</v>
      </c>
      <c r="E357" s="13">
        <f t="shared" si="24"/>
        <v>6.9589422407794019E-4</v>
      </c>
      <c r="F357" s="13">
        <f t="shared" si="25"/>
        <v>1.37434554973822E-2</v>
      </c>
      <c r="G357" s="12">
        <f t="shared" si="26"/>
        <v>20</v>
      </c>
      <c r="H357" s="17">
        <f t="shared" si="27"/>
        <v>1.3917884481558803E-2</v>
      </c>
    </row>
    <row r="358" spans="2:8" ht="15" x14ac:dyDescent="0.2">
      <c r="B358" s="5" t="s">
        <v>128</v>
      </c>
      <c r="C358" s="8">
        <v>89</v>
      </c>
      <c r="D358" s="8">
        <v>12</v>
      </c>
      <c r="E358" s="13">
        <f t="shared" si="24"/>
        <v>6.1934585942936674E-2</v>
      </c>
      <c r="F358" s="13">
        <f t="shared" si="25"/>
        <v>7.8534031413612562E-3</v>
      </c>
      <c r="G358" s="12">
        <f t="shared" si="26"/>
        <v>-0.8651685393258427</v>
      </c>
      <c r="H358" s="17">
        <f t="shared" si="27"/>
        <v>-5.3583855254001389E-2</v>
      </c>
    </row>
    <row r="359" spans="2:8" ht="15" x14ac:dyDescent="0.2">
      <c r="B359" s="5" t="s">
        <v>124</v>
      </c>
      <c r="C359" s="8">
        <v>0</v>
      </c>
      <c r="D359" s="8">
        <v>0</v>
      </c>
      <c r="E359" s="13" t="str">
        <f t="shared" si="24"/>
        <v/>
      </c>
      <c r="F359" s="13" t="str">
        <f t="shared" si="25"/>
        <v/>
      </c>
      <c r="G359" s="12" t="str">
        <f t="shared" si="26"/>
        <v>0</v>
      </c>
      <c r="H359" s="17" t="str">
        <f t="shared" si="27"/>
        <v/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4</v>
      </c>
      <c r="D363" s="8">
        <v>0</v>
      </c>
      <c r="E363" s="13">
        <f t="shared" si="28"/>
        <v>2.7835768963117608E-3</v>
      </c>
      <c r="F363" s="13" t="str">
        <f t="shared" si="29"/>
        <v/>
      </c>
      <c r="G363" s="12" t="str">
        <f t="shared" si="30"/>
        <v>0</v>
      </c>
      <c r="H363" s="17">
        <f t="shared" si="31"/>
        <v>0</v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4</v>
      </c>
      <c r="D366" s="8">
        <v>0</v>
      </c>
      <c r="E366" s="13">
        <f t="shared" si="28"/>
        <v>2.7835768963117608E-3</v>
      </c>
      <c r="F366" s="13" t="str">
        <f t="shared" si="29"/>
        <v/>
      </c>
      <c r="G366" s="12" t="str">
        <f t="shared" si="30"/>
        <v>0</v>
      </c>
      <c r="H366" s="17">
        <f t="shared" si="31"/>
        <v>0</v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0</v>
      </c>
      <c r="E368" s="13" t="str">
        <f t="shared" si="28"/>
        <v/>
      </c>
      <c r="F368" s="13" t="str">
        <f t="shared" si="29"/>
        <v/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22</v>
      </c>
      <c r="D369" s="8">
        <v>46</v>
      </c>
      <c r="E369" s="13">
        <f t="shared" si="28"/>
        <v>1.5309672929714684E-2</v>
      </c>
      <c r="F369" s="13">
        <f t="shared" si="29"/>
        <v>3.0104712041884817E-2</v>
      </c>
      <c r="G369" s="12">
        <f t="shared" si="30"/>
        <v>1.0909090909090908</v>
      </c>
      <c r="H369" s="17">
        <f t="shared" si="31"/>
        <v>1.6701461377870562E-2</v>
      </c>
    </row>
    <row r="370" spans="2:8" ht="15" x14ac:dyDescent="0.2">
      <c r="B370" s="5" t="s">
        <v>136</v>
      </c>
      <c r="C370" s="8">
        <v>0</v>
      </c>
      <c r="D370" s="8">
        <v>3</v>
      </c>
      <c r="E370" s="13" t="str">
        <f t="shared" si="28"/>
        <v/>
      </c>
      <c r="F370" s="13">
        <f t="shared" si="29"/>
        <v>1.963350785340314E-3</v>
      </c>
      <c r="G370" s="12" t="str">
        <f t="shared" si="30"/>
        <v>0</v>
      </c>
      <c r="H370" s="17" t="str">
        <f t="shared" si="31"/>
        <v/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2</v>
      </c>
      <c r="D372" s="8">
        <v>11</v>
      </c>
      <c r="E372" s="13">
        <f t="shared" si="28"/>
        <v>1.3917884481558804E-3</v>
      </c>
      <c r="F372" s="13">
        <f t="shared" si="29"/>
        <v>7.1989528795811516E-3</v>
      </c>
      <c r="G372" s="12">
        <f t="shared" si="30"/>
        <v>4.5</v>
      </c>
      <c r="H372" s="17">
        <f t="shared" si="31"/>
        <v>6.2630480167014616E-3</v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0</v>
      </c>
      <c r="D375" s="8">
        <v>0</v>
      </c>
      <c r="E375" s="13" t="str">
        <f t="shared" si="28"/>
        <v/>
      </c>
      <c r="F375" s="13" t="str">
        <f t="shared" si="29"/>
        <v/>
      </c>
      <c r="G375" s="12" t="str">
        <f t="shared" si="30"/>
        <v>0</v>
      </c>
      <c r="H375" s="17" t="str">
        <f t="shared" si="31"/>
        <v/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3</v>
      </c>
      <c r="D377" s="8">
        <v>3</v>
      </c>
      <c r="E377" s="13">
        <f t="shared" si="28"/>
        <v>2.0876826722338203E-3</v>
      </c>
      <c r="F377" s="13">
        <f t="shared" si="29"/>
        <v>1.963350785340314E-3</v>
      </c>
      <c r="G377" s="12">
        <f t="shared" si="30"/>
        <v>0</v>
      </c>
      <c r="H377" s="17">
        <f t="shared" si="31"/>
        <v>0</v>
      </c>
    </row>
    <row r="378" spans="2:8" ht="15" x14ac:dyDescent="0.2">
      <c r="B378" s="5" t="s">
        <v>150</v>
      </c>
      <c r="C378" s="8">
        <v>6</v>
      </c>
      <c r="D378" s="8">
        <v>37</v>
      </c>
      <c r="E378" s="13">
        <f t="shared" si="28"/>
        <v>4.1753653444676405E-3</v>
      </c>
      <c r="F378" s="13">
        <f t="shared" si="29"/>
        <v>2.4214659685863876E-2</v>
      </c>
      <c r="G378" s="12">
        <f t="shared" si="30"/>
        <v>5.166666666666667</v>
      </c>
      <c r="H378" s="17">
        <f t="shared" si="31"/>
        <v>2.1572720946416143E-2</v>
      </c>
    </row>
    <row r="379" spans="2:8" ht="15" x14ac:dyDescent="0.2">
      <c r="B379" s="5" t="s">
        <v>385</v>
      </c>
      <c r="C379" s="8">
        <v>0</v>
      </c>
      <c r="D379" s="8">
        <v>0</v>
      </c>
      <c r="E379" s="13" t="str">
        <f t="shared" si="28"/>
        <v/>
      </c>
      <c r="F379" s="13" t="str">
        <f t="shared" si="29"/>
        <v/>
      </c>
      <c r="G379" s="12" t="str">
        <f t="shared" si="30"/>
        <v>0</v>
      </c>
      <c r="H379" s="17" t="str">
        <f t="shared" si="31"/>
        <v/>
      </c>
    </row>
    <row r="380" spans="2:8" ht="30" x14ac:dyDescent="0.2">
      <c r="B380" s="5" t="s">
        <v>386</v>
      </c>
      <c r="C380" s="8">
        <v>0</v>
      </c>
      <c r="D380" s="8">
        <v>0</v>
      </c>
      <c r="E380" s="13" t="str">
        <f t="shared" si="28"/>
        <v/>
      </c>
      <c r="F380" s="13" t="str">
        <f t="shared" si="29"/>
        <v/>
      </c>
      <c r="G380" s="12" t="str">
        <f t="shared" si="30"/>
        <v>0</v>
      </c>
      <c r="H380" s="17" t="str">
        <f t="shared" si="31"/>
        <v/>
      </c>
    </row>
    <row r="381" spans="2:8" ht="30" x14ac:dyDescent="0.2">
      <c r="B381" s="5" t="s">
        <v>387</v>
      </c>
      <c r="C381" s="8">
        <v>1</v>
      </c>
      <c r="D381" s="8">
        <v>0</v>
      </c>
      <c r="E381" s="13">
        <f t="shared" si="28"/>
        <v>6.9589422407794019E-4</v>
      </c>
      <c r="F381" s="13" t="str">
        <f t="shared" si="29"/>
        <v/>
      </c>
      <c r="G381" s="12" t="str">
        <f t="shared" si="30"/>
        <v>0</v>
      </c>
      <c r="H381" s="17">
        <f t="shared" si="31"/>
        <v>0</v>
      </c>
    </row>
    <row r="382" spans="2:8" ht="15" x14ac:dyDescent="0.2">
      <c r="B382" s="5" t="s">
        <v>388</v>
      </c>
      <c r="C382" s="8">
        <v>0</v>
      </c>
      <c r="D382" s="8">
        <v>0</v>
      </c>
      <c r="E382" s="13" t="str">
        <f t="shared" si="28"/>
        <v/>
      </c>
      <c r="F382" s="13" t="str">
        <f t="shared" si="29"/>
        <v/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4</v>
      </c>
      <c r="D383" s="8">
        <v>3</v>
      </c>
      <c r="E383" s="13">
        <f t="shared" si="28"/>
        <v>2.7835768963117608E-3</v>
      </c>
      <c r="F383" s="13">
        <f t="shared" si="29"/>
        <v>1.963350785340314E-3</v>
      </c>
      <c r="G383" s="12">
        <f t="shared" si="30"/>
        <v>-0.25</v>
      </c>
      <c r="H383" s="17">
        <f t="shared" si="31"/>
        <v>-6.9589422407794019E-4</v>
      </c>
    </row>
    <row r="384" spans="2:8" ht="15" x14ac:dyDescent="0.2">
      <c r="B384" s="5" t="s">
        <v>389</v>
      </c>
      <c r="C384" s="8">
        <v>1</v>
      </c>
      <c r="D384" s="8">
        <v>0</v>
      </c>
      <c r="E384" s="13">
        <f t="shared" si="28"/>
        <v>6.9589422407794019E-4</v>
      </c>
      <c r="F384" s="13" t="str">
        <f t="shared" si="29"/>
        <v/>
      </c>
      <c r="G384" s="12" t="str">
        <f t="shared" si="30"/>
        <v>0</v>
      </c>
      <c r="H384" s="17">
        <f t="shared" si="31"/>
        <v>0</v>
      </c>
    </row>
    <row r="385" spans="2:8" ht="15" x14ac:dyDescent="0.2">
      <c r="B385" s="5" t="s">
        <v>147</v>
      </c>
      <c r="C385" s="8">
        <v>0</v>
      </c>
      <c r="D385" s="8">
        <v>0</v>
      </c>
      <c r="E385" s="13" t="str">
        <f t="shared" si="28"/>
        <v/>
      </c>
      <c r="F385" s="13" t="str">
        <f t="shared" si="29"/>
        <v/>
      </c>
      <c r="G385" s="12" t="str">
        <f t="shared" si="30"/>
        <v>0</v>
      </c>
      <c r="H385" s="17" t="str">
        <f t="shared" si="31"/>
        <v/>
      </c>
    </row>
    <row r="386" spans="2:8" ht="15" x14ac:dyDescent="0.2">
      <c r="B386" s="5" t="s">
        <v>482</v>
      </c>
      <c r="C386" s="8">
        <v>0</v>
      </c>
      <c r="D386" s="8">
        <v>1</v>
      </c>
      <c r="E386" s="13" t="str">
        <f t="shared" si="28"/>
        <v/>
      </c>
      <c r="F386" s="13">
        <f t="shared" si="29"/>
        <v>6.5445026178010475E-4</v>
      </c>
      <c r="G386" s="12" t="str">
        <f t="shared" si="30"/>
        <v>0</v>
      </c>
      <c r="H386" s="17" t="str">
        <f t="shared" si="31"/>
        <v/>
      </c>
    </row>
    <row r="387" spans="2:8" ht="15" x14ac:dyDescent="0.2">
      <c r="B387" s="5" t="s">
        <v>145</v>
      </c>
      <c r="C387" s="8">
        <v>19</v>
      </c>
      <c r="D387" s="8">
        <v>54</v>
      </c>
      <c r="E387" s="13">
        <f t="shared" si="28"/>
        <v>1.3221990257480862E-2</v>
      </c>
      <c r="F387" s="13">
        <f t="shared" si="29"/>
        <v>3.5340314136125657E-2</v>
      </c>
      <c r="G387" s="12">
        <f t="shared" si="30"/>
        <v>1.8421052631578947</v>
      </c>
      <c r="H387" s="17">
        <f t="shared" si="31"/>
        <v>2.4356297842727904E-2</v>
      </c>
    </row>
    <row r="388" spans="2:8" ht="15" x14ac:dyDescent="0.2">
      <c r="B388" s="5" t="s">
        <v>390</v>
      </c>
      <c r="C388" s="8">
        <v>0</v>
      </c>
      <c r="D388" s="8">
        <v>0</v>
      </c>
      <c r="E388" s="13" t="str">
        <f t="shared" si="28"/>
        <v/>
      </c>
      <c r="F388" s="13" t="str">
        <f t="shared" si="29"/>
        <v/>
      </c>
      <c r="G388" s="12" t="str">
        <f t="shared" si="30"/>
        <v>0</v>
      </c>
      <c r="H388" s="17" t="str">
        <f t="shared" si="31"/>
        <v/>
      </c>
    </row>
    <row r="389" spans="2:8" ht="15" x14ac:dyDescent="0.2">
      <c r="B389" s="5" t="s">
        <v>144</v>
      </c>
      <c r="C389" s="8">
        <v>0</v>
      </c>
      <c r="D389" s="8">
        <v>1</v>
      </c>
      <c r="E389" s="13" t="str">
        <f t="shared" si="28"/>
        <v/>
      </c>
      <c r="F389" s="13">
        <f t="shared" si="29"/>
        <v>6.5445026178010475E-4</v>
      </c>
      <c r="G389" s="12" t="str">
        <f t="shared" si="30"/>
        <v>0</v>
      </c>
      <c r="H389" s="17" t="str">
        <f t="shared" si="31"/>
        <v/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16</v>
      </c>
      <c r="D391" s="8">
        <v>9</v>
      </c>
      <c r="E391" s="13">
        <f t="shared" si="28"/>
        <v>1.1134307585247043E-2</v>
      </c>
      <c r="F391" s="13">
        <f t="shared" si="29"/>
        <v>5.8900523560209425E-3</v>
      </c>
      <c r="G391" s="12">
        <f t="shared" si="30"/>
        <v>-0.4375</v>
      </c>
      <c r="H391" s="17">
        <f t="shared" si="31"/>
        <v>-4.8712595685455815E-3</v>
      </c>
    </row>
    <row r="392" spans="2:8" ht="15" x14ac:dyDescent="0.2">
      <c r="B392" s="5" t="s">
        <v>141</v>
      </c>
      <c r="C392" s="8">
        <v>9</v>
      </c>
      <c r="D392" s="8">
        <v>1</v>
      </c>
      <c r="E392" s="13">
        <f t="shared" si="28"/>
        <v>6.2630480167014616E-3</v>
      </c>
      <c r="F392" s="13">
        <f t="shared" si="29"/>
        <v>6.5445026178010475E-4</v>
      </c>
      <c r="G392" s="12">
        <f t="shared" si="30"/>
        <v>-0.88888888888888884</v>
      </c>
      <c r="H392" s="17">
        <f t="shared" si="31"/>
        <v>-5.5671537926235215E-3</v>
      </c>
    </row>
    <row r="393" spans="2:8" ht="15" x14ac:dyDescent="0.2">
      <c r="B393" s="5" t="s">
        <v>391</v>
      </c>
      <c r="C393" s="8">
        <v>9</v>
      </c>
      <c r="D393" s="8">
        <v>22</v>
      </c>
      <c r="E393" s="13">
        <f t="shared" si="28"/>
        <v>6.2630480167014616E-3</v>
      </c>
      <c r="F393" s="13">
        <f t="shared" si="29"/>
        <v>1.4397905759162303E-2</v>
      </c>
      <c r="G393" s="12">
        <f t="shared" si="30"/>
        <v>1.4444444444444444</v>
      </c>
      <c r="H393" s="17">
        <f t="shared" si="31"/>
        <v>9.046624913013222E-3</v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0</v>
      </c>
      <c r="D395" s="8">
        <v>2</v>
      </c>
      <c r="E395" s="13" t="str">
        <f t="shared" si="28"/>
        <v/>
      </c>
      <c r="F395" s="13">
        <f t="shared" si="29"/>
        <v>1.3089005235602095E-3</v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1</v>
      </c>
      <c r="E396" s="13" t="str">
        <f t="shared" si="28"/>
        <v/>
      </c>
      <c r="F396" s="13">
        <f t="shared" si="29"/>
        <v>6.5445026178010475E-4</v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1</v>
      </c>
      <c r="D398" s="8">
        <v>8</v>
      </c>
      <c r="E398" s="13">
        <f t="shared" si="28"/>
        <v>6.9589422407794019E-4</v>
      </c>
      <c r="F398" s="13">
        <f t="shared" si="29"/>
        <v>5.235602094240838E-3</v>
      </c>
      <c r="G398" s="12">
        <f t="shared" si="30"/>
        <v>7</v>
      </c>
      <c r="H398" s="17">
        <f t="shared" si="31"/>
        <v>4.8712595685455815E-3</v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1</v>
      </c>
      <c r="D400" s="8">
        <v>3</v>
      </c>
      <c r="E400" s="13">
        <f t="shared" si="28"/>
        <v>6.9589422407794019E-4</v>
      </c>
      <c r="F400" s="13">
        <f t="shared" si="29"/>
        <v>1.963350785340314E-3</v>
      </c>
      <c r="G400" s="12">
        <f t="shared" si="30"/>
        <v>2</v>
      </c>
      <c r="H400" s="17">
        <f t="shared" si="31"/>
        <v>1.3917884481558804E-3</v>
      </c>
    </row>
    <row r="401" spans="2:8" ht="15" x14ac:dyDescent="0.2">
      <c r="B401" s="5" t="s">
        <v>393</v>
      </c>
      <c r="C401" s="8">
        <v>6</v>
      </c>
      <c r="D401" s="8">
        <v>4</v>
      </c>
      <c r="E401" s="13">
        <f t="shared" si="28"/>
        <v>4.1753653444676405E-3</v>
      </c>
      <c r="F401" s="13">
        <f t="shared" si="29"/>
        <v>2.617801047120419E-3</v>
      </c>
      <c r="G401" s="12">
        <f t="shared" si="30"/>
        <v>-0.33333333333333331</v>
      </c>
      <c r="H401" s="17">
        <f t="shared" si="31"/>
        <v>-1.3917884481558802E-3</v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3</v>
      </c>
      <c r="D403" s="8">
        <v>1</v>
      </c>
      <c r="E403" s="13">
        <f t="shared" si="28"/>
        <v>2.0876826722338203E-3</v>
      </c>
      <c r="F403" s="13">
        <f t="shared" si="29"/>
        <v>6.5445026178010475E-4</v>
      </c>
      <c r="G403" s="12">
        <f t="shared" si="30"/>
        <v>-0.66666666666666663</v>
      </c>
      <c r="H403" s="17">
        <f t="shared" si="31"/>
        <v>-1.3917884481558802E-3</v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10</v>
      </c>
      <c r="D405" s="8">
        <v>1</v>
      </c>
      <c r="E405" s="13">
        <f t="shared" si="28"/>
        <v>6.9589422407794017E-3</v>
      </c>
      <c r="F405" s="13">
        <f t="shared" si="29"/>
        <v>6.5445026178010475E-4</v>
      </c>
      <c r="G405" s="12">
        <f t="shared" si="30"/>
        <v>-0.9</v>
      </c>
      <c r="H405" s="17">
        <f t="shared" si="31"/>
        <v>-6.2630480167014616E-3</v>
      </c>
    </row>
    <row r="406" spans="2:8" ht="15" x14ac:dyDescent="0.2">
      <c r="B406" s="5" t="s">
        <v>398</v>
      </c>
      <c r="C406" s="8">
        <v>13</v>
      </c>
      <c r="D406" s="8">
        <v>1</v>
      </c>
      <c r="E406" s="13">
        <f t="shared" si="28"/>
        <v>9.046624913013222E-3</v>
      </c>
      <c r="F406" s="13">
        <f t="shared" si="29"/>
        <v>6.5445026178010475E-4</v>
      </c>
      <c r="G406" s="12">
        <f t="shared" si="30"/>
        <v>-0.92307692307692313</v>
      </c>
      <c r="H406" s="17">
        <f t="shared" si="31"/>
        <v>-8.3507306889352827E-3</v>
      </c>
    </row>
    <row r="407" spans="2:8" ht="15" x14ac:dyDescent="0.2">
      <c r="B407" s="5" t="s">
        <v>399</v>
      </c>
      <c r="C407" s="8">
        <v>1</v>
      </c>
      <c r="D407" s="8">
        <v>1</v>
      </c>
      <c r="E407" s="13">
        <f t="shared" si="28"/>
        <v>6.9589422407794019E-4</v>
      </c>
      <c r="F407" s="13">
        <f t="shared" si="29"/>
        <v>6.5445026178010475E-4</v>
      </c>
      <c r="G407" s="12">
        <f t="shared" si="30"/>
        <v>0</v>
      </c>
      <c r="H407" s="17">
        <f t="shared" si="31"/>
        <v>0</v>
      </c>
    </row>
    <row r="408" spans="2:8" ht="15" x14ac:dyDescent="0.2">
      <c r="B408" s="5" t="s">
        <v>400</v>
      </c>
      <c r="C408" s="8">
        <v>0</v>
      </c>
      <c r="D408" s="8">
        <v>0</v>
      </c>
      <c r="E408" s="13" t="str">
        <f t="shared" si="28"/>
        <v/>
      </c>
      <c r="F408" s="13" t="str">
        <f t="shared" si="29"/>
        <v/>
      </c>
      <c r="G408" s="12" t="str">
        <f t="shared" si="30"/>
        <v>0</v>
      </c>
      <c r="H408" s="17" t="str">
        <f t="shared" si="31"/>
        <v/>
      </c>
    </row>
    <row r="409" spans="2:8" ht="15" x14ac:dyDescent="0.2">
      <c r="B409" s="5" t="s">
        <v>140</v>
      </c>
      <c r="C409" s="8">
        <v>1</v>
      </c>
      <c r="D409" s="8">
        <v>0</v>
      </c>
      <c r="E409" s="13">
        <f t="shared" si="28"/>
        <v>6.9589422407794019E-4</v>
      </c>
      <c r="F409" s="13" t="str">
        <f t="shared" si="29"/>
        <v/>
      </c>
      <c r="G409" s="12" t="str">
        <f t="shared" si="30"/>
        <v>0</v>
      </c>
      <c r="H409" s="17">
        <f t="shared" si="31"/>
        <v>0</v>
      </c>
    </row>
    <row r="410" spans="2:8" ht="15" x14ac:dyDescent="0.2">
      <c r="B410" s="5" t="s">
        <v>401</v>
      </c>
      <c r="C410" s="8">
        <v>0</v>
      </c>
      <c r="D410" s="8">
        <v>2</v>
      </c>
      <c r="E410" s="13" t="str">
        <f t="shared" si="28"/>
        <v/>
      </c>
      <c r="F410" s="13">
        <f t="shared" si="29"/>
        <v>1.3089005235602095E-3</v>
      </c>
      <c r="G410" s="12" t="str">
        <f t="shared" si="30"/>
        <v>0</v>
      </c>
      <c r="H410" s="17" t="str">
        <f t="shared" si="31"/>
        <v/>
      </c>
    </row>
    <row r="411" spans="2:8" ht="15" x14ac:dyDescent="0.2">
      <c r="B411" s="5" t="s">
        <v>402</v>
      </c>
      <c r="C411" s="8">
        <v>6</v>
      </c>
      <c r="D411" s="8">
        <v>0</v>
      </c>
      <c r="E411" s="13">
        <f t="shared" si="28"/>
        <v>4.1753653444676405E-3</v>
      </c>
      <c r="F411" s="13" t="str">
        <f t="shared" si="29"/>
        <v/>
      </c>
      <c r="G411" s="12" t="str">
        <f t="shared" si="30"/>
        <v>0</v>
      </c>
      <c r="H411" s="17">
        <f t="shared" si="31"/>
        <v>0</v>
      </c>
    </row>
    <row r="412" spans="2:8" ht="15" x14ac:dyDescent="0.2">
      <c r="B412" s="5" t="s">
        <v>403</v>
      </c>
      <c r="C412" s="8">
        <v>1</v>
      </c>
      <c r="D412" s="8">
        <v>1</v>
      </c>
      <c r="E412" s="13">
        <f t="shared" si="28"/>
        <v>6.9589422407794019E-4</v>
      </c>
      <c r="F412" s="13">
        <f t="shared" si="29"/>
        <v>6.5445026178010475E-4</v>
      </c>
      <c r="G412" s="12">
        <f t="shared" si="30"/>
        <v>0</v>
      </c>
      <c r="H412" s="17">
        <f t="shared" si="31"/>
        <v>0</v>
      </c>
    </row>
    <row r="413" spans="2:8" ht="15" x14ac:dyDescent="0.2">
      <c r="B413" s="5" t="s">
        <v>404</v>
      </c>
      <c r="C413" s="8">
        <v>0</v>
      </c>
      <c r="D413" s="8">
        <v>0</v>
      </c>
      <c r="E413" s="13" t="str">
        <f t="shared" si="28"/>
        <v/>
      </c>
      <c r="F413" s="13" t="str">
        <f t="shared" si="29"/>
        <v/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0</v>
      </c>
      <c r="D414" s="8">
        <v>0</v>
      </c>
      <c r="E414" s="13" t="str">
        <f t="shared" si="28"/>
        <v/>
      </c>
      <c r="F414" s="13" t="str">
        <f t="shared" si="29"/>
        <v/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0</v>
      </c>
      <c r="D416" s="8">
        <v>0</v>
      </c>
      <c r="E416" s="13" t="str">
        <f t="shared" si="28"/>
        <v/>
      </c>
      <c r="F416" s="13" t="str">
        <f t="shared" si="29"/>
        <v/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1</v>
      </c>
      <c r="D418" s="8">
        <v>0</v>
      </c>
      <c r="E418" s="13">
        <f t="shared" si="28"/>
        <v>6.9589422407794019E-4</v>
      </c>
      <c r="F418" s="13" t="str">
        <f t="shared" si="29"/>
        <v/>
      </c>
      <c r="G418" s="12" t="str">
        <f t="shared" si="30"/>
        <v>0</v>
      </c>
      <c r="H418" s="17">
        <f t="shared" si="31"/>
        <v>0</v>
      </c>
    </row>
    <row r="419" spans="2:8" ht="15" x14ac:dyDescent="0.2">
      <c r="B419" s="5" t="s">
        <v>408</v>
      </c>
      <c r="C419" s="8">
        <v>0</v>
      </c>
      <c r="D419" s="8">
        <v>0</v>
      </c>
      <c r="E419" s="13" t="str">
        <f t="shared" si="28"/>
        <v/>
      </c>
      <c r="F419" s="13" t="str">
        <f t="shared" si="29"/>
        <v/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0</v>
      </c>
      <c r="D420" s="8">
        <v>1</v>
      </c>
      <c r="E420" s="13" t="str">
        <f t="shared" si="28"/>
        <v/>
      </c>
      <c r="F420" s="13">
        <f t="shared" si="29"/>
        <v>6.5445026178010475E-4</v>
      </c>
      <c r="G420" s="12" t="str">
        <f t="shared" si="30"/>
        <v>0</v>
      </c>
      <c r="H420" s="17" t="str">
        <f t="shared" si="31"/>
        <v/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1</v>
      </c>
      <c r="D422" s="8">
        <v>0</v>
      </c>
      <c r="E422" s="13">
        <f t="shared" si="28"/>
        <v>6.9589422407794019E-4</v>
      </c>
      <c r="F422" s="13" t="str">
        <f t="shared" si="29"/>
        <v/>
      </c>
      <c r="G422" s="12" t="str">
        <f t="shared" si="30"/>
        <v>0</v>
      </c>
      <c r="H422" s="17">
        <f t="shared" si="31"/>
        <v>0</v>
      </c>
    </row>
    <row r="423" spans="2:8" ht="15" x14ac:dyDescent="0.2">
      <c r="B423" s="5" t="s">
        <v>411</v>
      </c>
      <c r="C423" s="8">
        <v>2</v>
      </c>
      <c r="D423" s="8">
        <v>0</v>
      </c>
      <c r="E423" s="13">
        <f t="shared" si="28"/>
        <v>1.3917884481558804E-3</v>
      </c>
      <c r="F423" s="13" t="str">
        <f t="shared" si="29"/>
        <v/>
      </c>
      <c r="G423" s="12" t="str">
        <f t="shared" si="30"/>
        <v>0</v>
      </c>
      <c r="H423" s="17">
        <f t="shared" si="31"/>
        <v>0</v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0</v>
      </c>
      <c r="E429" s="13" t="str">
        <f t="shared" si="32"/>
        <v/>
      </c>
      <c r="F429" s="13" t="str">
        <f t="shared" si="33"/>
        <v/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0</v>
      </c>
      <c r="D430" s="8">
        <v>0</v>
      </c>
      <c r="E430" s="13" t="str">
        <f t="shared" si="32"/>
        <v/>
      </c>
      <c r="F430" s="13" t="str">
        <f t="shared" si="33"/>
        <v/>
      </c>
      <c r="G430" s="12" t="str">
        <f t="shared" si="34"/>
        <v>0</v>
      </c>
      <c r="H430" s="17" t="str">
        <f t="shared" si="35"/>
        <v/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0</v>
      </c>
      <c r="D432" s="8">
        <v>0</v>
      </c>
      <c r="E432" s="13" t="str">
        <f t="shared" si="32"/>
        <v/>
      </c>
      <c r="F432" s="13" t="str">
        <f t="shared" si="33"/>
        <v/>
      </c>
      <c r="G432" s="12" t="str">
        <f t="shared" si="34"/>
        <v>0</v>
      </c>
      <c r="H432" s="17" t="str">
        <f t="shared" si="35"/>
        <v/>
      </c>
    </row>
    <row r="433" spans="2:8" ht="15" x14ac:dyDescent="0.2">
      <c r="B433" s="5" t="s">
        <v>163</v>
      </c>
      <c r="C433" s="8">
        <v>0</v>
      </c>
      <c r="D433" s="8">
        <v>0</v>
      </c>
      <c r="E433" s="13" t="str">
        <f t="shared" si="32"/>
        <v/>
      </c>
      <c r="F433" s="13" t="str">
        <f t="shared" si="33"/>
        <v/>
      </c>
      <c r="G433" s="12" t="str">
        <f t="shared" si="34"/>
        <v>0</v>
      </c>
      <c r="H433" s="17" t="str">
        <f t="shared" si="35"/>
        <v/>
      </c>
    </row>
    <row r="434" spans="2:8" ht="30" x14ac:dyDescent="0.2">
      <c r="B434" s="5" t="s">
        <v>419</v>
      </c>
      <c r="C434" s="8">
        <v>0</v>
      </c>
      <c r="D434" s="8">
        <v>0</v>
      </c>
      <c r="E434" s="13" t="str">
        <f t="shared" si="32"/>
        <v/>
      </c>
      <c r="F434" s="13" t="str">
        <f t="shared" si="33"/>
        <v/>
      </c>
      <c r="G434" s="12" t="str">
        <f t="shared" si="34"/>
        <v>0</v>
      </c>
      <c r="H434" s="17" t="str">
        <f t="shared" si="35"/>
        <v/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2</v>
      </c>
      <c r="D437" s="8">
        <v>7</v>
      </c>
      <c r="E437" s="13">
        <f t="shared" si="32"/>
        <v>1.3917884481558804E-3</v>
      </c>
      <c r="F437" s="13">
        <f t="shared" si="33"/>
        <v>4.5811518324607326E-3</v>
      </c>
      <c r="G437" s="12">
        <f t="shared" si="34"/>
        <v>2.5</v>
      </c>
      <c r="H437" s="17">
        <f t="shared" si="35"/>
        <v>3.4794711203897009E-3</v>
      </c>
    </row>
    <row r="438" spans="2:8" ht="15" x14ac:dyDescent="0.2">
      <c r="B438" s="5" t="s">
        <v>156</v>
      </c>
      <c r="C438" s="8">
        <v>0</v>
      </c>
      <c r="D438" s="8">
        <v>0</v>
      </c>
      <c r="E438" s="13" t="str">
        <f t="shared" si="32"/>
        <v/>
      </c>
      <c r="F438" s="13" t="str">
        <f t="shared" si="33"/>
        <v/>
      </c>
      <c r="G438" s="12" t="str">
        <f t="shared" si="34"/>
        <v>0</v>
      </c>
      <c r="H438" s="17" t="str">
        <f t="shared" si="35"/>
        <v/>
      </c>
    </row>
    <row r="439" spans="2:8" ht="15" x14ac:dyDescent="0.2">
      <c r="B439" s="5" t="s">
        <v>155</v>
      </c>
      <c r="C439" s="8">
        <v>0</v>
      </c>
      <c r="D439" s="8">
        <v>1</v>
      </c>
      <c r="E439" s="13" t="str">
        <f t="shared" si="32"/>
        <v/>
      </c>
      <c r="F439" s="13">
        <f t="shared" si="33"/>
        <v>6.5445026178010475E-4</v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1</v>
      </c>
      <c r="D441" s="8">
        <v>1</v>
      </c>
      <c r="E441" s="13">
        <f t="shared" si="32"/>
        <v>6.9589422407794019E-4</v>
      </c>
      <c r="F441" s="13">
        <f t="shared" si="33"/>
        <v>6.5445026178010475E-4</v>
      </c>
      <c r="G441" s="12">
        <f t="shared" si="34"/>
        <v>0</v>
      </c>
      <c r="H441" s="17">
        <f t="shared" si="35"/>
        <v>0</v>
      </c>
    </row>
    <row r="442" spans="2:8" ht="15" x14ac:dyDescent="0.2">
      <c r="B442" s="5" t="s">
        <v>423</v>
      </c>
      <c r="C442" s="8">
        <v>2</v>
      </c>
      <c r="D442" s="8">
        <v>0</v>
      </c>
      <c r="E442" s="13">
        <f t="shared" si="32"/>
        <v>1.3917884481558804E-3</v>
      </c>
      <c r="F442" s="13" t="str">
        <f t="shared" si="33"/>
        <v/>
      </c>
      <c r="G442" s="12" t="str">
        <f t="shared" si="34"/>
        <v>0</v>
      </c>
      <c r="H442" s="17">
        <f t="shared" si="35"/>
        <v>0</v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0</v>
      </c>
      <c r="E449" s="13" t="str">
        <f t="shared" si="32"/>
        <v/>
      </c>
      <c r="F449" s="13" t="str">
        <f t="shared" si="33"/>
        <v/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2</v>
      </c>
      <c r="D454" s="8">
        <v>0</v>
      </c>
      <c r="E454" s="13">
        <f t="shared" si="32"/>
        <v>1.3917884481558804E-3</v>
      </c>
      <c r="F454" s="13" t="str">
        <f t="shared" si="33"/>
        <v/>
      </c>
      <c r="G454" s="12" t="str">
        <f t="shared" si="34"/>
        <v>0</v>
      </c>
      <c r="H454" s="17">
        <f t="shared" si="35"/>
        <v>0</v>
      </c>
    </row>
    <row r="455" spans="2:8" ht="15" x14ac:dyDescent="0.2">
      <c r="B455" s="5" t="s">
        <v>159</v>
      </c>
      <c r="C455" s="8">
        <v>2</v>
      </c>
      <c r="D455" s="8">
        <v>0</v>
      </c>
      <c r="E455" s="13">
        <f t="shared" si="32"/>
        <v>1.3917884481558804E-3</v>
      </c>
      <c r="F455" s="13" t="str">
        <f t="shared" si="33"/>
        <v/>
      </c>
      <c r="G455" s="12" t="str">
        <f t="shared" si="34"/>
        <v>0</v>
      </c>
      <c r="H455" s="17">
        <f t="shared" si="35"/>
        <v>0</v>
      </c>
    </row>
    <row r="456" spans="2:8" ht="15" x14ac:dyDescent="0.2">
      <c r="B456" s="5" t="s">
        <v>433</v>
      </c>
      <c r="C456" s="8">
        <v>0</v>
      </c>
      <c r="D456" s="8">
        <v>0</v>
      </c>
      <c r="E456" s="13" t="str">
        <f t="shared" si="32"/>
        <v/>
      </c>
      <c r="F456" s="13" t="str">
        <f t="shared" si="33"/>
        <v/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0</v>
      </c>
      <c r="D458" s="8">
        <v>0</v>
      </c>
      <c r="E458" s="13" t="str">
        <f t="shared" si="32"/>
        <v/>
      </c>
      <c r="F458" s="13" t="str">
        <f t="shared" si="33"/>
        <v/>
      </c>
      <c r="G458" s="12" t="str">
        <f t="shared" si="34"/>
        <v>0</v>
      </c>
      <c r="H458" s="17" t="str">
        <f t="shared" si="35"/>
        <v/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26</v>
      </c>
      <c r="D460" s="8">
        <v>41</v>
      </c>
      <c r="E460" s="13">
        <f t="shared" si="32"/>
        <v>1.8093249826026444E-2</v>
      </c>
      <c r="F460" s="13">
        <f t="shared" si="33"/>
        <v>2.6832460732984294E-2</v>
      </c>
      <c r="G460" s="12">
        <f t="shared" si="34"/>
        <v>0.57692307692307687</v>
      </c>
      <c r="H460" s="17">
        <f t="shared" si="35"/>
        <v>1.0438413361169102E-2</v>
      </c>
    </row>
    <row r="461" spans="2:8" ht="30" x14ac:dyDescent="0.2">
      <c r="B461" s="5" t="s">
        <v>174</v>
      </c>
      <c r="C461" s="8">
        <v>1</v>
      </c>
      <c r="D461" s="8">
        <v>0</v>
      </c>
      <c r="E461" s="13">
        <f t="shared" si="32"/>
        <v>6.9589422407794019E-4</v>
      </c>
      <c r="F461" s="13" t="str">
        <f t="shared" si="33"/>
        <v/>
      </c>
      <c r="G461" s="12" t="str">
        <f t="shared" si="34"/>
        <v>0</v>
      </c>
      <c r="H461" s="17">
        <f t="shared" si="35"/>
        <v>0</v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3</v>
      </c>
      <c r="D463" s="8">
        <v>3</v>
      </c>
      <c r="E463" s="13">
        <f t="shared" si="32"/>
        <v>2.0876826722338203E-3</v>
      </c>
      <c r="F463" s="13">
        <f t="shared" si="33"/>
        <v>1.963350785340314E-3</v>
      </c>
      <c r="G463" s="12">
        <f t="shared" si="34"/>
        <v>0</v>
      </c>
      <c r="H463" s="17">
        <f t="shared" si="35"/>
        <v>0</v>
      </c>
    </row>
    <row r="464" spans="2:8" ht="15" x14ac:dyDescent="0.2">
      <c r="B464" s="5" t="s">
        <v>485</v>
      </c>
      <c r="C464" s="8">
        <v>0</v>
      </c>
      <c r="D464" s="8">
        <v>1</v>
      </c>
      <c r="E464" s="13" t="str">
        <f t="shared" si="32"/>
        <v/>
      </c>
      <c r="F464" s="13">
        <f t="shared" si="33"/>
        <v>6.5445026178010475E-4</v>
      </c>
      <c r="G464" s="12" t="str">
        <f t="shared" si="34"/>
        <v>0</v>
      </c>
      <c r="H464" s="17" t="str">
        <f t="shared" si="35"/>
        <v/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0</v>
      </c>
      <c r="D466" s="8">
        <v>0</v>
      </c>
      <c r="E466" s="13" t="str">
        <f t="shared" si="32"/>
        <v/>
      </c>
      <c r="F466" s="13" t="str">
        <f t="shared" si="33"/>
        <v/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3</v>
      </c>
      <c r="D467" s="8">
        <v>2</v>
      </c>
      <c r="E467" s="13">
        <f t="shared" si="32"/>
        <v>2.0876826722338203E-3</v>
      </c>
      <c r="F467" s="13">
        <f t="shared" si="33"/>
        <v>1.3089005235602095E-3</v>
      </c>
      <c r="G467" s="12">
        <f t="shared" si="34"/>
        <v>-0.33333333333333331</v>
      </c>
      <c r="H467" s="17">
        <f t="shared" si="35"/>
        <v>-6.9589422407794008E-4</v>
      </c>
    </row>
    <row r="468" spans="2:8" ht="15" x14ac:dyDescent="0.2">
      <c r="B468" s="5" t="s">
        <v>183</v>
      </c>
      <c r="C468" s="8">
        <v>0</v>
      </c>
      <c r="D468" s="8">
        <v>0</v>
      </c>
      <c r="E468" s="13" t="str">
        <f t="shared" si="32"/>
        <v/>
      </c>
      <c r="F468" s="13" t="str">
        <f t="shared" si="33"/>
        <v/>
      </c>
      <c r="G468" s="12" t="str">
        <f t="shared" si="34"/>
        <v>0</v>
      </c>
      <c r="H468" s="17" t="str">
        <f t="shared" si="35"/>
        <v/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1</v>
      </c>
      <c r="E471" s="13" t="str">
        <f t="shared" si="32"/>
        <v/>
      </c>
      <c r="F471" s="13">
        <f t="shared" si="33"/>
        <v>6.5445026178010475E-4</v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0</v>
      </c>
      <c r="D473" s="8">
        <v>0</v>
      </c>
      <c r="E473" s="13" t="str">
        <f t="shared" si="32"/>
        <v/>
      </c>
      <c r="F473" s="13" t="str">
        <f t="shared" si="33"/>
        <v/>
      </c>
      <c r="G473" s="12" t="str">
        <f t="shared" si="34"/>
        <v>0</v>
      </c>
      <c r="H473" s="17" t="str">
        <f t="shared" si="35"/>
        <v/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10</v>
      </c>
      <c r="D475" s="8">
        <v>2</v>
      </c>
      <c r="E475" s="13">
        <f t="shared" si="32"/>
        <v>6.9589422407794017E-3</v>
      </c>
      <c r="F475" s="13">
        <f t="shared" si="33"/>
        <v>1.3089005235602095E-3</v>
      </c>
      <c r="G475" s="12">
        <f t="shared" si="34"/>
        <v>-0.8</v>
      </c>
      <c r="H475" s="17">
        <f t="shared" si="35"/>
        <v>-5.5671537926235215E-3</v>
      </c>
    </row>
    <row r="476" spans="2:8" ht="30" x14ac:dyDescent="0.2">
      <c r="B476" s="5" t="s">
        <v>439</v>
      </c>
      <c r="C476" s="8">
        <v>0</v>
      </c>
      <c r="D476" s="8">
        <v>0</v>
      </c>
      <c r="E476" s="13" t="str">
        <f t="shared" si="32"/>
        <v/>
      </c>
      <c r="F476" s="13" t="str">
        <f t="shared" si="33"/>
        <v/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44</v>
      </c>
      <c r="D478" s="8">
        <v>2</v>
      </c>
      <c r="E478" s="13">
        <f t="shared" si="32"/>
        <v>3.0619345859429367E-2</v>
      </c>
      <c r="F478" s="13">
        <f t="shared" si="33"/>
        <v>1.3089005235602095E-3</v>
      </c>
      <c r="G478" s="12">
        <f t="shared" si="34"/>
        <v>-0.95454545454545459</v>
      </c>
      <c r="H478" s="17">
        <f t="shared" si="35"/>
        <v>-2.9227557411273489E-2</v>
      </c>
    </row>
    <row r="479" spans="2:8" ht="15" x14ac:dyDescent="0.2">
      <c r="B479" s="5" t="s">
        <v>441</v>
      </c>
      <c r="C479" s="8">
        <v>1</v>
      </c>
      <c r="D479" s="8">
        <v>0</v>
      </c>
      <c r="E479" s="13">
        <f t="shared" si="32"/>
        <v>6.9589422407794019E-4</v>
      </c>
      <c r="F479" s="13" t="str">
        <f t="shared" si="33"/>
        <v/>
      </c>
      <c r="G479" s="12" t="str">
        <f t="shared" si="34"/>
        <v>0</v>
      </c>
      <c r="H479" s="17">
        <f t="shared" si="35"/>
        <v>0</v>
      </c>
    </row>
    <row r="480" spans="2:8" ht="15" x14ac:dyDescent="0.2">
      <c r="B480" s="5" t="s">
        <v>442</v>
      </c>
      <c r="C480" s="8">
        <v>0</v>
      </c>
      <c r="D480" s="8">
        <v>1</v>
      </c>
      <c r="E480" s="13" t="str">
        <f t="shared" si="32"/>
        <v/>
      </c>
      <c r="F480" s="13">
        <f t="shared" si="33"/>
        <v>6.5445026178010475E-4</v>
      </c>
      <c r="G480" s="12" t="str">
        <f t="shared" si="34"/>
        <v>0</v>
      </c>
      <c r="H480" s="17" t="str">
        <f t="shared" si="35"/>
        <v/>
      </c>
    </row>
    <row r="481" spans="2:8" ht="15" x14ac:dyDescent="0.2">
      <c r="B481" s="5" t="s">
        <v>178</v>
      </c>
      <c r="C481" s="8">
        <v>2</v>
      </c>
      <c r="D481" s="8">
        <v>0</v>
      </c>
      <c r="E481" s="13">
        <f t="shared" si="32"/>
        <v>1.3917884481558804E-3</v>
      </c>
      <c r="F481" s="13" t="str">
        <f t="shared" si="33"/>
        <v/>
      </c>
      <c r="G481" s="12" t="str">
        <f t="shared" si="34"/>
        <v>0</v>
      </c>
      <c r="H481" s="17">
        <f t="shared" si="35"/>
        <v>0</v>
      </c>
    </row>
    <row r="482" spans="2:8" ht="15" x14ac:dyDescent="0.2">
      <c r="B482" s="5" t="s">
        <v>180</v>
      </c>
      <c r="C482" s="8">
        <v>0</v>
      </c>
      <c r="D482" s="8">
        <v>13</v>
      </c>
      <c r="E482" s="13" t="str">
        <f t="shared" si="32"/>
        <v/>
      </c>
      <c r="F482" s="13">
        <f t="shared" si="33"/>
        <v>8.5078534031413616E-3</v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12</v>
      </c>
      <c r="D483" s="8">
        <v>94</v>
      </c>
      <c r="E483" s="13">
        <f t="shared" si="32"/>
        <v>8.350730688935281E-3</v>
      </c>
      <c r="F483" s="13">
        <f t="shared" si="33"/>
        <v>6.1518324607329845E-2</v>
      </c>
      <c r="G483" s="12">
        <f t="shared" si="34"/>
        <v>6.833333333333333</v>
      </c>
      <c r="H483" s="17">
        <f t="shared" si="35"/>
        <v>5.7063326374391085E-2</v>
      </c>
    </row>
    <row r="484" spans="2:8" ht="30" x14ac:dyDescent="0.2">
      <c r="B484" s="5" t="s">
        <v>185</v>
      </c>
      <c r="C484" s="8">
        <v>106</v>
      </c>
      <c r="D484" s="8">
        <v>52</v>
      </c>
      <c r="E484" s="13">
        <f t="shared" si="32"/>
        <v>7.3764787752261654E-2</v>
      </c>
      <c r="F484" s="13">
        <f t="shared" si="33"/>
        <v>3.4031413612565446E-2</v>
      </c>
      <c r="G484" s="12">
        <f t="shared" si="34"/>
        <v>-0.50943396226415094</v>
      </c>
      <c r="H484" s="17">
        <f t="shared" si="35"/>
        <v>-3.7578288100208766E-2</v>
      </c>
    </row>
    <row r="485" spans="2:8" ht="15" x14ac:dyDescent="0.2">
      <c r="B485" s="5" t="s">
        <v>444</v>
      </c>
      <c r="C485" s="8">
        <v>32</v>
      </c>
      <c r="D485" s="8">
        <v>3</v>
      </c>
      <c r="E485" s="13">
        <f t="shared" si="32"/>
        <v>2.2268615170494086E-2</v>
      </c>
      <c r="F485" s="13">
        <f t="shared" si="33"/>
        <v>1.963350785340314E-3</v>
      </c>
      <c r="G485" s="12">
        <f t="shared" si="34"/>
        <v>-0.90625</v>
      </c>
      <c r="H485" s="17">
        <f t="shared" si="35"/>
        <v>-2.0180932498260265E-2</v>
      </c>
    </row>
    <row r="486" spans="2:8" ht="15" x14ac:dyDescent="0.2">
      <c r="B486" s="5" t="s">
        <v>172</v>
      </c>
      <c r="C486" s="8">
        <v>2</v>
      </c>
      <c r="D486" s="8">
        <v>1</v>
      </c>
      <c r="E486" s="13">
        <f t="shared" si="32"/>
        <v>1.3917884481558804E-3</v>
      </c>
      <c r="F486" s="13">
        <f t="shared" si="33"/>
        <v>6.5445026178010475E-4</v>
      </c>
      <c r="G486" s="12">
        <f t="shared" si="34"/>
        <v>-0.5</v>
      </c>
      <c r="H486" s="17">
        <f t="shared" si="35"/>
        <v>-6.9589422407794019E-4</v>
      </c>
    </row>
    <row r="487" spans="2:8" ht="15" x14ac:dyDescent="0.2">
      <c r="B487" s="5" t="s">
        <v>445</v>
      </c>
      <c r="C487" s="8">
        <v>1</v>
      </c>
      <c r="D487" s="8">
        <v>0</v>
      </c>
      <c r="E487" s="13">
        <f t="shared" si="32"/>
        <v>6.9589422407794019E-4</v>
      </c>
      <c r="F487" s="13" t="str">
        <f t="shared" si="33"/>
        <v/>
      </c>
      <c r="G487" s="12" t="str">
        <f t="shared" si="34"/>
        <v>0</v>
      </c>
      <c r="H487" s="17">
        <f t="shared" si="35"/>
        <v>0</v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45</v>
      </c>
      <c r="D490" s="8">
        <v>16</v>
      </c>
      <c r="E490" s="13">
        <f t="shared" si="36"/>
        <v>3.1315240083507306E-2</v>
      </c>
      <c r="F490" s="13">
        <f t="shared" si="37"/>
        <v>1.0471204188481676E-2</v>
      </c>
      <c r="G490" s="12">
        <f t="shared" si="38"/>
        <v>-0.64444444444444449</v>
      </c>
      <c r="H490" s="17">
        <f t="shared" si="39"/>
        <v>-2.0180932498260265E-2</v>
      </c>
    </row>
    <row r="491" spans="2:8" ht="13.5" customHeight="1" x14ac:dyDescent="0.2">
      <c r="B491" s="5" t="s">
        <v>181</v>
      </c>
      <c r="C491" s="8">
        <v>4</v>
      </c>
      <c r="D491" s="8">
        <v>2</v>
      </c>
      <c r="E491" s="13">
        <f t="shared" si="36"/>
        <v>2.7835768963117608E-3</v>
      </c>
      <c r="F491" s="13">
        <f t="shared" si="37"/>
        <v>1.3089005235602095E-3</v>
      </c>
      <c r="G491" s="12">
        <f t="shared" si="38"/>
        <v>-0.5</v>
      </c>
      <c r="H491" s="17">
        <f t="shared" si="39"/>
        <v>-1.3917884481558804E-3</v>
      </c>
    </row>
    <row r="492" spans="2:8" ht="15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0</v>
      </c>
      <c r="D493" s="8">
        <v>1</v>
      </c>
      <c r="E493" s="13" t="str">
        <f t="shared" si="36"/>
        <v/>
      </c>
      <c r="F493" s="13">
        <f t="shared" si="37"/>
        <v>6.5445026178010475E-4</v>
      </c>
      <c r="G493" s="12" t="str">
        <f t="shared" si="38"/>
        <v>0</v>
      </c>
      <c r="H493" s="17" t="str">
        <f t="shared" si="39"/>
        <v/>
      </c>
    </row>
    <row r="494" spans="2:8" ht="15" x14ac:dyDescent="0.2">
      <c r="B494" s="5" t="s">
        <v>449</v>
      </c>
      <c r="C494" s="8">
        <v>0</v>
      </c>
      <c r="D494" s="8">
        <v>0</v>
      </c>
      <c r="E494" s="13" t="str">
        <f t="shared" si="36"/>
        <v/>
      </c>
      <c r="F494" s="13" t="str">
        <f t="shared" si="37"/>
        <v/>
      </c>
      <c r="G494" s="12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450</v>
      </c>
      <c r="C495" s="8">
        <v>0</v>
      </c>
      <c r="D495" s="8">
        <v>1</v>
      </c>
      <c r="E495" s="13" t="str">
        <f t="shared" si="36"/>
        <v/>
      </c>
      <c r="F495" s="13">
        <f t="shared" si="37"/>
        <v>6.5445026178010475E-4</v>
      </c>
      <c r="G495" s="12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0</v>
      </c>
      <c r="D497" s="8">
        <v>3</v>
      </c>
      <c r="E497" s="13" t="str">
        <f t="shared" si="36"/>
        <v/>
      </c>
      <c r="F497" s="13">
        <f t="shared" si="37"/>
        <v>1.963350785340314E-3</v>
      </c>
      <c r="G497" s="12" t="str">
        <f t="shared" si="38"/>
        <v>0</v>
      </c>
      <c r="H497" s="17" t="str">
        <f t="shared" si="39"/>
        <v/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426</v>
      </c>
      <c r="D505" s="40">
        <f>SUM(D506:D530)</f>
        <v>467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9.6244131455399062E-2</v>
      </c>
      <c r="H505" s="39">
        <f>+IF(OR(AND(E505=""),(G505="")),"",E505*G505)</f>
        <v>9.6244131455399062E-2</v>
      </c>
    </row>
    <row r="506" spans="2:8" ht="15" x14ac:dyDescent="0.2">
      <c r="B506" s="5" t="s">
        <v>455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188</v>
      </c>
      <c r="C507" s="8">
        <v>32</v>
      </c>
      <c r="D507" s="8">
        <v>22</v>
      </c>
      <c r="E507" s="13">
        <f t="shared" ref="E507:E530" si="40">+IF(C507=0,"",C507/C$505)</f>
        <v>7.5117370892018781E-2</v>
      </c>
      <c r="F507" s="13">
        <f t="shared" ref="F507:F530" si="41">+IF(D507=0,"",D507/D$505)</f>
        <v>4.7109207708779445E-2</v>
      </c>
      <c r="G507" s="12">
        <f t="shared" ref="G507:G530" si="42">+IF(OR(AND(D507=0),(C507=0)),"0",((D507-C507)/C507))</f>
        <v>-0.3125</v>
      </c>
      <c r="H507" s="17">
        <f t="shared" ref="H507:H530" si="43">+IF(OR(AND(E507=""),(G507="")),"",E507*G507)</f>
        <v>-2.3474178403755867E-2</v>
      </c>
    </row>
    <row r="508" spans="2:8" ht="15" x14ac:dyDescent="0.2">
      <c r="B508" s="5" t="s">
        <v>456</v>
      </c>
      <c r="C508" s="8">
        <v>84</v>
      </c>
      <c r="D508" s="8">
        <v>41</v>
      </c>
      <c r="E508" s="13">
        <f t="shared" si="40"/>
        <v>0.19718309859154928</v>
      </c>
      <c r="F508" s="13">
        <f t="shared" si="41"/>
        <v>8.7794432548179868E-2</v>
      </c>
      <c r="G508" s="12">
        <f t="shared" si="42"/>
        <v>-0.51190476190476186</v>
      </c>
      <c r="H508" s="17">
        <f t="shared" si="43"/>
        <v>-0.10093896713615022</v>
      </c>
    </row>
    <row r="509" spans="2:8" ht="15" x14ac:dyDescent="0.2">
      <c r="B509" s="5" t="s">
        <v>457</v>
      </c>
      <c r="C509" s="8">
        <v>87</v>
      </c>
      <c r="D509" s="8">
        <v>86</v>
      </c>
      <c r="E509" s="13">
        <f t="shared" si="40"/>
        <v>0.20422535211267606</v>
      </c>
      <c r="F509" s="13">
        <f t="shared" si="41"/>
        <v>0.1841541755888651</v>
      </c>
      <c r="G509" s="12">
        <f t="shared" si="42"/>
        <v>-1.1494252873563218E-2</v>
      </c>
      <c r="H509" s="17">
        <f t="shared" si="43"/>
        <v>-2.3474178403755869E-3</v>
      </c>
    </row>
    <row r="510" spans="2:8" ht="15" x14ac:dyDescent="0.2">
      <c r="B510" s="5" t="s">
        <v>189</v>
      </c>
      <c r="C510" s="8">
        <v>2</v>
      </c>
      <c r="D510" s="8">
        <v>57</v>
      </c>
      <c r="E510" s="13">
        <f t="shared" si="40"/>
        <v>4.6948356807511738E-3</v>
      </c>
      <c r="F510" s="13">
        <f t="shared" si="41"/>
        <v>0.12205567451820129</v>
      </c>
      <c r="G510" s="12">
        <f t="shared" si="42"/>
        <v>27.5</v>
      </c>
      <c r="H510" s="17">
        <f t="shared" si="43"/>
        <v>0.12910798122065728</v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5</v>
      </c>
      <c r="D512" s="8">
        <v>5</v>
      </c>
      <c r="E512" s="13">
        <f t="shared" si="40"/>
        <v>1.1737089201877934E-2</v>
      </c>
      <c r="F512" s="13">
        <f t="shared" si="41"/>
        <v>1.0706638115631691E-2</v>
      </c>
      <c r="G512" s="12">
        <f t="shared" si="42"/>
        <v>0</v>
      </c>
      <c r="H512" s="17">
        <f t="shared" si="43"/>
        <v>0</v>
      </c>
    </row>
    <row r="513" spans="2:8" ht="15" x14ac:dyDescent="0.2">
      <c r="B513" s="5" t="s">
        <v>458</v>
      </c>
      <c r="C513" s="8">
        <v>1</v>
      </c>
      <c r="D513" s="8">
        <v>0</v>
      </c>
      <c r="E513" s="13">
        <f t="shared" si="40"/>
        <v>2.3474178403755869E-3</v>
      </c>
      <c r="F513" s="13" t="str">
        <f t="shared" si="41"/>
        <v/>
      </c>
      <c r="G513" s="12" t="str">
        <f t="shared" si="42"/>
        <v>0</v>
      </c>
      <c r="H513" s="17">
        <f t="shared" si="43"/>
        <v>0</v>
      </c>
    </row>
    <row r="514" spans="2:8" ht="15" x14ac:dyDescent="0.2">
      <c r="B514" s="5" t="s">
        <v>459</v>
      </c>
      <c r="C514" s="8">
        <v>1</v>
      </c>
      <c r="D514" s="8">
        <v>1</v>
      </c>
      <c r="E514" s="13">
        <f t="shared" si="40"/>
        <v>2.3474178403755869E-3</v>
      </c>
      <c r="F514" s="13">
        <f t="shared" si="41"/>
        <v>2.1413276231263384E-3</v>
      </c>
      <c r="G514" s="12">
        <f t="shared" si="42"/>
        <v>0</v>
      </c>
      <c r="H514" s="17">
        <f t="shared" si="43"/>
        <v>0</v>
      </c>
    </row>
    <row r="515" spans="2:8" ht="15" x14ac:dyDescent="0.2">
      <c r="B515" s="5" t="s">
        <v>488</v>
      </c>
      <c r="C515" s="8">
        <v>5</v>
      </c>
      <c r="D515" s="8">
        <v>0</v>
      </c>
      <c r="E515" s="13">
        <f t="shared" si="40"/>
        <v>1.1737089201877934E-2</v>
      </c>
      <c r="F515" s="13" t="str">
        <f t="shared" si="41"/>
        <v/>
      </c>
      <c r="G515" s="12" t="str">
        <f t="shared" si="42"/>
        <v>0</v>
      </c>
      <c r="H515" s="17">
        <f t="shared" si="43"/>
        <v>0</v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4</v>
      </c>
      <c r="D517" s="8">
        <v>8</v>
      </c>
      <c r="E517" s="13">
        <f t="shared" si="40"/>
        <v>9.3896713615023476E-3</v>
      </c>
      <c r="F517" s="13">
        <f t="shared" si="41"/>
        <v>1.7130620985010708E-2</v>
      </c>
      <c r="G517" s="12">
        <f t="shared" si="42"/>
        <v>1</v>
      </c>
      <c r="H517" s="17">
        <f t="shared" si="43"/>
        <v>9.3896713615023476E-3</v>
      </c>
    </row>
    <row r="518" spans="2:8" ht="15" x14ac:dyDescent="0.2">
      <c r="B518" s="5" t="s">
        <v>191</v>
      </c>
      <c r="C518" s="8">
        <v>62</v>
      </c>
      <c r="D518" s="8">
        <v>101</v>
      </c>
      <c r="E518" s="13">
        <f t="shared" si="40"/>
        <v>0.14553990610328638</v>
      </c>
      <c r="F518" s="13">
        <f t="shared" si="41"/>
        <v>0.21627408993576017</v>
      </c>
      <c r="G518" s="12">
        <f t="shared" si="42"/>
        <v>0.62903225806451613</v>
      </c>
      <c r="H518" s="17">
        <f t="shared" si="43"/>
        <v>9.1549295774647876E-2</v>
      </c>
    </row>
    <row r="519" spans="2:8" ht="15" x14ac:dyDescent="0.2">
      <c r="B519" s="5" t="s">
        <v>193</v>
      </c>
      <c r="C519" s="8">
        <v>8</v>
      </c>
      <c r="D519" s="8">
        <v>1</v>
      </c>
      <c r="E519" s="13">
        <f t="shared" si="40"/>
        <v>1.8779342723004695E-2</v>
      </c>
      <c r="F519" s="13">
        <f t="shared" si="41"/>
        <v>2.1413276231263384E-3</v>
      </c>
      <c r="G519" s="12">
        <f t="shared" si="42"/>
        <v>-0.875</v>
      </c>
      <c r="H519" s="17">
        <f t="shared" si="43"/>
        <v>-1.6431924882629109E-2</v>
      </c>
    </row>
    <row r="520" spans="2:8" ht="13.5" customHeight="1" x14ac:dyDescent="0.2">
      <c r="B520" s="5" t="s">
        <v>192</v>
      </c>
      <c r="C520" s="8">
        <v>0</v>
      </c>
      <c r="D520" s="8">
        <v>1</v>
      </c>
      <c r="E520" s="13" t="str">
        <f t="shared" si="40"/>
        <v/>
      </c>
      <c r="F520" s="13">
        <f t="shared" si="41"/>
        <v>2.1413276231263384E-3</v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37</v>
      </c>
      <c r="D521" s="8">
        <v>41</v>
      </c>
      <c r="E521" s="13">
        <f t="shared" si="40"/>
        <v>8.6854460093896718E-2</v>
      </c>
      <c r="F521" s="13">
        <f t="shared" si="41"/>
        <v>8.7794432548179868E-2</v>
      </c>
      <c r="G521" s="12">
        <f t="shared" si="42"/>
        <v>0.10810810810810811</v>
      </c>
      <c r="H521" s="17">
        <f t="shared" si="43"/>
        <v>9.3896713615023476E-3</v>
      </c>
    </row>
    <row r="522" spans="2:8" ht="25.5" customHeight="1" x14ac:dyDescent="0.2">
      <c r="B522" s="5" t="s">
        <v>194</v>
      </c>
      <c r="C522" s="8">
        <v>28</v>
      </c>
      <c r="D522" s="8">
        <v>68</v>
      </c>
      <c r="E522" s="13">
        <f t="shared" si="40"/>
        <v>6.5727699530516437E-2</v>
      </c>
      <c r="F522" s="13">
        <f t="shared" si="41"/>
        <v>0.145610278372591</v>
      </c>
      <c r="G522" s="12">
        <f t="shared" si="42"/>
        <v>1.4285714285714286</v>
      </c>
      <c r="H522" s="17">
        <f t="shared" si="43"/>
        <v>9.3896713615023483E-2</v>
      </c>
    </row>
    <row r="523" spans="2:8" ht="13.5" customHeight="1" x14ac:dyDescent="0.2">
      <c r="B523" s="5" t="s">
        <v>463</v>
      </c>
      <c r="C523" s="8">
        <v>1</v>
      </c>
      <c r="D523" s="8">
        <v>0</v>
      </c>
      <c r="E523" s="13">
        <f t="shared" si="40"/>
        <v>2.3474178403755869E-3</v>
      </c>
      <c r="F523" s="13" t="str">
        <f t="shared" si="41"/>
        <v/>
      </c>
      <c r="G523" s="12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195</v>
      </c>
      <c r="C524" s="8">
        <v>0</v>
      </c>
      <c r="D524" s="8">
        <v>2</v>
      </c>
      <c r="E524" s="13" t="str">
        <f t="shared" si="40"/>
        <v/>
      </c>
      <c r="F524" s="13">
        <f t="shared" si="41"/>
        <v>4.2826552462526769E-3</v>
      </c>
      <c r="G524" s="12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4</v>
      </c>
      <c r="D526" s="8">
        <v>20</v>
      </c>
      <c r="E526" s="13">
        <f t="shared" si="40"/>
        <v>9.3896713615023476E-3</v>
      </c>
      <c r="F526" s="13">
        <f t="shared" si="41"/>
        <v>4.2826552462526764E-2</v>
      </c>
      <c r="G526" s="12">
        <f t="shared" si="42"/>
        <v>4</v>
      </c>
      <c r="H526" s="17">
        <f t="shared" si="43"/>
        <v>3.7558685446009391E-2</v>
      </c>
    </row>
    <row r="527" spans="2:8" ht="15" x14ac:dyDescent="0.2">
      <c r="B527" s="5" t="s">
        <v>465</v>
      </c>
      <c r="C527" s="8">
        <v>45</v>
      </c>
      <c r="D527" s="8">
        <v>0</v>
      </c>
      <c r="E527" s="13">
        <f t="shared" si="40"/>
        <v>0.10563380281690141</v>
      </c>
      <c r="F527" s="13" t="str">
        <f t="shared" si="41"/>
        <v/>
      </c>
      <c r="G527" s="12" t="str">
        <f t="shared" si="42"/>
        <v>0</v>
      </c>
      <c r="H527" s="17">
        <f t="shared" si="43"/>
        <v>0</v>
      </c>
    </row>
    <row r="528" spans="2:8" ht="30" x14ac:dyDescent="0.2">
      <c r="B528" s="5" t="s">
        <v>466</v>
      </c>
      <c r="C528" s="8">
        <v>1</v>
      </c>
      <c r="D528" s="8">
        <v>0</v>
      </c>
      <c r="E528" s="13">
        <f t="shared" si="40"/>
        <v>2.3474178403755869E-3</v>
      </c>
      <c r="F528" s="13" t="str">
        <f t="shared" si="41"/>
        <v/>
      </c>
      <c r="G528" s="12" t="str">
        <f t="shared" si="42"/>
        <v>0</v>
      </c>
      <c r="H528" s="17">
        <f t="shared" si="43"/>
        <v>0</v>
      </c>
    </row>
    <row r="529" spans="2:8" ht="15" x14ac:dyDescent="0.2">
      <c r="B529" s="5" t="s">
        <v>467</v>
      </c>
      <c r="C529" s="8">
        <v>18</v>
      </c>
      <c r="D529" s="8">
        <v>10</v>
      </c>
      <c r="E529" s="13">
        <f t="shared" si="40"/>
        <v>4.2253521126760563E-2</v>
      </c>
      <c r="F529" s="13">
        <f t="shared" si="41"/>
        <v>2.1413276231263382E-2</v>
      </c>
      <c r="G529" s="12">
        <f t="shared" si="42"/>
        <v>-0.44444444444444442</v>
      </c>
      <c r="H529" s="17">
        <f t="shared" si="43"/>
        <v>-1.8779342723004692E-2</v>
      </c>
    </row>
    <row r="530" spans="2:8" ht="15" x14ac:dyDescent="0.2">
      <c r="B530" s="5" t="s">
        <v>468</v>
      </c>
      <c r="C530" s="8">
        <v>1</v>
      </c>
      <c r="D530" s="8">
        <v>3</v>
      </c>
      <c r="E530" s="13">
        <f t="shared" si="40"/>
        <v>2.3474178403755869E-3</v>
      </c>
      <c r="F530" s="13">
        <f t="shared" si="41"/>
        <v>6.4239828693790149E-3</v>
      </c>
      <c r="G530" s="12">
        <f t="shared" si="42"/>
        <v>2</v>
      </c>
      <c r="H530" s="17">
        <f t="shared" si="43"/>
        <v>4.6948356807511738E-3</v>
      </c>
    </row>
    <row r="531" spans="2:8" x14ac:dyDescent="0.2">
      <c r="B531" s="14" t="s">
        <v>571</v>
      </c>
      <c r="C531" s="10"/>
      <c r="D531" s="10"/>
    </row>
    <row r="532" spans="2:8" x14ac:dyDescent="0.2">
      <c r="C532" s="10"/>
      <c r="D532" s="10"/>
    </row>
    <row r="533" spans="2:8" x14ac:dyDescent="0.2">
      <c r="C533" s="10"/>
      <c r="D533" s="10"/>
    </row>
    <row r="534" spans="2:8" x14ac:dyDescent="0.2">
      <c r="C534" s="10"/>
      <c r="D534" s="10"/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545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504</v>
      </c>
      <c r="C8" s="18">
        <f>+C18+C70+C151+C294+C505</f>
        <v>3529</v>
      </c>
      <c r="D8" s="18">
        <f>+D18+D70+D151+D294+D505</f>
        <v>2631</v>
      </c>
      <c r="E8" s="19">
        <f>SUM(E9:E13)</f>
        <v>1</v>
      </c>
      <c r="F8" s="19">
        <f>SUM(F9:F13)</f>
        <v>1</v>
      </c>
      <c r="G8" s="16">
        <f>+(D8-C8)/C8</f>
        <v>-0.25446302068574667</v>
      </c>
      <c r="H8" s="32">
        <f>+E8*G8</f>
        <v>-0.25446302068574667</v>
      </c>
    </row>
    <row r="9" spans="2:8" x14ac:dyDescent="0.2">
      <c r="B9" s="46" t="str">
        <f>+B18</f>
        <v>Total Vacantes en ocupaciones de nivel Directivo</v>
      </c>
      <c r="C9" s="33">
        <f>+C18</f>
        <v>52</v>
      </c>
      <c r="D9" s="33">
        <f>+D18</f>
        <v>63</v>
      </c>
      <c r="E9" s="34">
        <f>C9/$C$8</f>
        <v>1.4735052422782658E-2</v>
      </c>
      <c r="F9" s="34">
        <f>D9/$D$8</f>
        <v>2.394526795895097E-2</v>
      </c>
      <c r="G9" s="12">
        <f>+IF(OR(AND(D9=0),(C9=0)),"0",((D9-C9)/C9))</f>
        <v>0.21153846153846154</v>
      </c>
      <c r="H9" s="17">
        <f>+IF(OR(AND(E9=""),(G9="")),"",E9*G9)</f>
        <v>3.1170303202040237E-3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247</v>
      </c>
      <c r="D10" s="33">
        <f>+D70</f>
        <v>280</v>
      </c>
      <c r="E10" s="34">
        <f>C10/$C$8</f>
        <v>6.999149900821762E-2</v>
      </c>
      <c r="F10" s="34">
        <f>D10/$D$8</f>
        <v>0.1064234131508932</v>
      </c>
      <c r="G10" s="12">
        <f>+IF(OR(AND(D10=0),(C10=0)),"0",((D10-C10)/C10))</f>
        <v>0.13360323886639677</v>
      </c>
      <c r="H10" s="17">
        <f>+IF(OR(AND(E10=""),(G10="")),"",E10*G10)</f>
        <v>9.3510909606120719E-3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324</v>
      </c>
      <c r="D11" s="33">
        <f>+D151</f>
        <v>261</v>
      </c>
      <c r="E11" s="34">
        <f>C11/$C$8</f>
        <v>9.1810711249645793E-2</v>
      </c>
      <c r="F11" s="34">
        <f>D11/$D$8</f>
        <v>9.9201824401368308E-2</v>
      </c>
      <c r="G11" s="12">
        <f>+IF(OR(AND(D11=0),(C11=0)),"0",((D11-C11)/C11))</f>
        <v>-0.19444444444444445</v>
      </c>
      <c r="H11" s="17">
        <f>+IF(OR(AND(E11=""),(G11="")),"",E11*G11)</f>
        <v>-1.7852082742986681E-2</v>
      </c>
    </row>
    <row r="12" spans="2:8" x14ac:dyDescent="0.2">
      <c r="B12" s="46" t="str">
        <f>+B294</f>
        <v>Total Vacantes  en ocupaciones de nivel Calificados</v>
      </c>
      <c r="C12" s="33">
        <f>+C294</f>
        <v>2344</v>
      </c>
      <c r="D12" s="33">
        <f>+D294</f>
        <v>1707</v>
      </c>
      <c r="E12" s="34">
        <f>C12/$C$8</f>
        <v>0.66421082459620284</v>
      </c>
      <c r="F12" s="34">
        <f>D12/$D$8</f>
        <v>0.64880273660205245</v>
      </c>
      <c r="G12" s="12">
        <f>+IF(OR(AND(D12=0),(C12=0)),"0",((D12-C12)/C12))</f>
        <v>-0.27175767918088739</v>
      </c>
      <c r="H12" s="17">
        <f>+IF(OR(AND(E12=""),(G12="")),"",E12*G12)</f>
        <v>-0.18050439217908756</v>
      </c>
    </row>
    <row r="13" spans="2:8" x14ac:dyDescent="0.2">
      <c r="B13" s="46" t="str">
        <f>+B505</f>
        <v>Total Vacantes en ocupaciones de nivel Elemental</v>
      </c>
      <c r="C13" s="33">
        <f>+C505</f>
        <v>562</v>
      </c>
      <c r="D13" s="33">
        <f>+D505</f>
        <v>320</v>
      </c>
      <c r="E13" s="34">
        <f>C13/$C$8</f>
        <v>0.15925191272315103</v>
      </c>
      <c r="F13" s="34">
        <f>D13/$D$8</f>
        <v>0.12162675788673508</v>
      </c>
      <c r="G13" s="12">
        <f>+IF(OR(AND(D13=0),(C13=0)),"0",((D13-C13)/C13))</f>
        <v>-0.4306049822064057</v>
      </c>
      <c r="H13" s="17">
        <f>+IF(OR(AND(E13=""),(G13="")),"",E13*G13)</f>
        <v>-6.857466704448853E-2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52</v>
      </c>
      <c r="D18" s="36">
        <f>SUM(D19:D64)</f>
        <v>63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0.21153846153846154</v>
      </c>
      <c r="H18" s="39">
        <f>+IF(OR(AND(E18=""),(G18="")),"",E18*G18)</f>
        <v>0.21153846153846154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2</v>
      </c>
      <c r="D22" s="8">
        <v>1</v>
      </c>
      <c r="E22" s="11">
        <f t="shared" si="0"/>
        <v>3.8461538461538464E-2</v>
      </c>
      <c r="F22" s="11">
        <f t="shared" si="1"/>
        <v>1.5873015873015872E-2</v>
      </c>
      <c r="G22" s="12">
        <f t="shared" si="2"/>
        <v>-0.5</v>
      </c>
      <c r="H22" s="17">
        <f t="shared" si="3"/>
        <v>-1.9230769230769232E-2</v>
      </c>
    </row>
    <row r="23" spans="2:8" ht="20.100000000000001" customHeight="1" x14ac:dyDescent="0.2">
      <c r="B23" s="5" t="s">
        <v>199</v>
      </c>
      <c r="C23" s="8">
        <v>0</v>
      </c>
      <c r="D23" s="8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7" t="str">
        <f t="shared" si="3"/>
        <v/>
      </c>
    </row>
    <row r="24" spans="2:8" ht="20.100000000000001" customHeight="1" x14ac:dyDescent="0.2">
      <c r="B24" s="5" t="s">
        <v>200</v>
      </c>
      <c r="C24" s="8">
        <v>0</v>
      </c>
      <c r="D24" s="8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8</v>
      </c>
      <c r="D25" s="8">
        <v>5</v>
      </c>
      <c r="E25" s="11">
        <f t="shared" si="0"/>
        <v>0.15384615384615385</v>
      </c>
      <c r="F25" s="11">
        <f t="shared" si="1"/>
        <v>7.9365079365079361E-2</v>
      </c>
      <c r="G25" s="12">
        <f t="shared" si="2"/>
        <v>-0.375</v>
      </c>
      <c r="H25" s="17">
        <f t="shared" si="3"/>
        <v>-5.7692307692307696E-2</v>
      </c>
    </row>
    <row r="26" spans="2:8" ht="20.100000000000001" customHeight="1" x14ac:dyDescent="0.2">
      <c r="B26" s="5" t="s">
        <v>7</v>
      </c>
      <c r="C26" s="8">
        <v>8</v>
      </c>
      <c r="D26" s="8">
        <v>9</v>
      </c>
      <c r="E26" s="11">
        <f t="shared" si="0"/>
        <v>0.15384615384615385</v>
      </c>
      <c r="F26" s="11">
        <f t="shared" si="1"/>
        <v>0.14285714285714285</v>
      </c>
      <c r="G26" s="12">
        <f t="shared" si="2"/>
        <v>0.125</v>
      </c>
      <c r="H26" s="17">
        <f t="shared" si="3"/>
        <v>1.9230769230769232E-2</v>
      </c>
    </row>
    <row r="27" spans="2:8" ht="20.100000000000001" customHeight="1" x14ac:dyDescent="0.2">
      <c r="B27" s="5" t="s">
        <v>4</v>
      </c>
      <c r="C27" s="8">
        <v>0</v>
      </c>
      <c r="D27" s="8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>0</v>
      </c>
      <c r="H27" s="17" t="str">
        <f t="shared" si="3"/>
        <v/>
      </c>
    </row>
    <row r="28" spans="2:8" ht="20.100000000000001" customHeight="1" x14ac:dyDescent="0.2">
      <c r="B28" s="5" t="s">
        <v>6</v>
      </c>
      <c r="C28" s="8">
        <v>3</v>
      </c>
      <c r="D28" s="8">
        <v>3</v>
      </c>
      <c r="E28" s="11">
        <f t="shared" si="0"/>
        <v>5.7692307692307696E-2</v>
      </c>
      <c r="F28" s="11">
        <f t="shared" si="1"/>
        <v>4.7619047619047616E-2</v>
      </c>
      <c r="G28" s="12">
        <f t="shared" si="2"/>
        <v>0</v>
      </c>
      <c r="H28" s="17">
        <f t="shared" si="3"/>
        <v>0</v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1</v>
      </c>
      <c r="E30" s="11" t="str">
        <f t="shared" si="0"/>
        <v/>
      </c>
      <c r="F30" s="11">
        <f t="shared" si="1"/>
        <v>1.5873015873015872E-2</v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1</v>
      </c>
      <c r="E33" s="11" t="str">
        <f t="shared" si="0"/>
        <v/>
      </c>
      <c r="F33" s="11">
        <f t="shared" si="1"/>
        <v>1.5873015873015872E-2</v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0</v>
      </c>
      <c r="D34" s="8">
        <v>2</v>
      </c>
      <c r="E34" s="11" t="str">
        <f t="shared" si="0"/>
        <v/>
      </c>
      <c r="F34" s="11">
        <f t="shared" si="1"/>
        <v>3.1746031746031744E-2</v>
      </c>
      <c r="G34" s="12" t="str">
        <f t="shared" si="2"/>
        <v>0</v>
      </c>
      <c r="H34" s="17" t="str">
        <f t="shared" si="3"/>
        <v/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0</v>
      </c>
      <c r="D36" s="8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1</v>
      </c>
      <c r="D37" s="8">
        <v>0</v>
      </c>
      <c r="E37" s="11">
        <f t="shared" si="0"/>
        <v>1.9230769230769232E-2</v>
      </c>
      <c r="F37" s="11" t="str">
        <f t="shared" si="1"/>
        <v/>
      </c>
      <c r="G37" s="12" t="str">
        <f t="shared" si="2"/>
        <v>0</v>
      </c>
      <c r="H37" s="17">
        <f t="shared" si="3"/>
        <v>0</v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2</v>
      </c>
      <c r="D42" s="8">
        <v>0</v>
      </c>
      <c r="E42" s="11">
        <f t="shared" si="0"/>
        <v>3.8461538461538464E-2</v>
      </c>
      <c r="F42" s="11" t="str">
        <f t="shared" si="1"/>
        <v/>
      </c>
      <c r="G42" s="12" t="str">
        <f t="shared" si="2"/>
        <v>0</v>
      </c>
      <c r="H42" s="17">
        <f t="shared" si="3"/>
        <v>0</v>
      </c>
    </row>
    <row r="43" spans="2:8" ht="20.100000000000001" customHeight="1" x14ac:dyDescent="0.2">
      <c r="B43" s="5" t="s">
        <v>212</v>
      </c>
      <c r="C43" s="8">
        <v>1</v>
      </c>
      <c r="D43" s="8">
        <v>1</v>
      </c>
      <c r="E43" s="11">
        <f t="shared" si="0"/>
        <v>1.9230769230769232E-2</v>
      </c>
      <c r="F43" s="11">
        <f t="shared" si="1"/>
        <v>1.5873015873015872E-2</v>
      </c>
      <c r="G43" s="12">
        <f t="shared" si="2"/>
        <v>0</v>
      </c>
      <c r="H43" s="17">
        <f t="shared" si="3"/>
        <v>0</v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10</v>
      </c>
      <c r="D48" s="8">
        <v>13</v>
      </c>
      <c r="E48" s="11">
        <f t="shared" si="0"/>
        <v>0.19230769230769232</v>
      </c>
      <c r="F48" s="11">
        <f t="shared" si="1"/>
        <v>0.20634920634920634</v>
      </c>
      <c r="G48" s="12">
        <f t="shared" si="2"/>
        <v>0.3</v>
      </c>
      <c r="H48" s="17">
        <f t="shared" si="3"/>
        <v>5.7692307692307696E-2</v>
      </c>
    </row>
    <row r="49" spans="2:8" ht="20.100000000000001" customHeight="1" x14ac:dyDescent="0.2">
      <c r="B49" s="5" t="s">
        <v>17</v>
      </c>
      <c r="C49" s="8">
        <v>0</v>
      </c>
      <c r="D49" s="8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0</v>
      </c>
      <c r="D50" s="8">
        <v>2</v>
      </c>
      <c r="E50" s="11" t="str">
        <f t="shared" si="0"/>
        <v/>
      </c>
      <c r="F50" s="11">
        <f t="shared" si="1"/>
        <v>3.1746031746031744E-2</v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0</v>
      </c>
      <c r="D51" s="8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7</v>
      </c>
      <c r="D52" s="8">
        <v>4</v>
      </c>
      <c r="E52" s="11">
        <f t="shared" si="0"/>
        <v>0.13461538461538461</v>
      </c>
      <c r="F52" s="11">
        <f t="shared" si="1"/>
        <v>6.3492063492063489E-2</v>
      </c>
      <c r="G52" s="12">
        <f t="shared" si="2"/>
        <v>-0.42857142857142855</v>
      </c>
      <c r="H52" s="17">
        <f t="shared" si="3"/>
        <v>-5.7692307692307689E-2</v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1</v>
      </c>
      <c r="E59" s="11" t="str">
        <f t="shared" si="0"/>
        <v/>
      </c>
      <c r="F59" s="11">
        <f t="shared" si="1"/>
        <v>1.5873015873015872E-2</v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5</v>
      </c>
      <c r="D60" s="8">
        <v>15</v>
      </c>
      <c r="E60" s="11">
        <f t="shared" si="0"/>
        <v>9.6153846153846159E-2</v>
      </c>
      <c r="F60" s="11">
        <f t="shared" si="1"/>
        <v>0.23809523809523808</v>
      </c>
      <c r="G60" s="12">
        <f t="shared" si="2"/>
        <v>2</v>
      </c>
      <c r="H60" s="17">
        <f t="shared" si="3"/>
        <v>0.19230769230769232</v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2</v>
      </c>
      <c r="D62" s="8">
        <v>2</v>
      </c>
      <c r="E62" s="11">
        <f t="shared" si="0"/>
        <v>3.8461538461538464E-2</v>
      </c>
      <c r="F62" s="11">
        <f t="shared" si="1"/>
        <v>3.1746031746031744E-2</v>
      </c>
      <c r="G62" s="12">
        <f t="shared" si="2"/>
        <v>0</v>
      </c>
      <c r="H62" s="17">
        <f t="shared" si="3"/>
        <v>0</v>
      </c>
    </row>
    <row r="63" spans="2:8" ht="20.100000000000001" customHeight="1" x14ac:dyDescent="0.2">
      <c r="B63" s="5" t="s">
        <v>221</v>
      </c>
      <c r="C63" s="8">
        <v>2</v>
      </c>
      <c r="D63" s="8">
        <v>3</v>
      </c>
      <c r="E63" s="11">
        <f t="shared" si="0"/>
        <v>3.8461538461538464E-2</v>
      </c>
      <c r="F63" s="11">
        <f t="shared" si="1"/>
        <v>4.7619047619047616E-2</v>
      </c>
      <c r="G63" s="12">
        <f t="shared" si="2"/>
        <v>0.5</v>
      </c>
      <c r="H63" s="17">
        <f t="shared" si="3"/>
        <v>1.9230769230769232E-2</v>
      </c>
    </row>
    <row r="64" spans="2:8" ht="20.100000000000001" customHeight="1" x14ac:dyDescent="0.2">
      <c r="B64" s="5" t="s">
        <v>222</v>
      </c>
      <c r="C64" s="8">
        <v>1</v>
      </c>
      <c r="D64" s="8">
        <v>0</v>
      </c>
      <c r="E64" s="11">
        <f t="shared" si="0"/>
        <v>1.9230769230769232E-2</v>
      </c>
      <c r="F64" s="11" t="str">
        <f t="shared" si="1"/>
        <v/>
      </c>
      <c r="G64" s="12" t="str">
        <f t="shared" si="2"/>
        <v>0</v>
      </c>
      <c r="H64" s="17">
        <f t="shared" si="3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247</v>
      </c>
      <c r="D70" s="40">
        <f>SUM(D71:D145)</f>
        <v>280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0.13360323886639677</v>
      </c>
      <c r="H70" s="39">
        <f>+IF(OR(AND(E70=""),(G70="")),"",E70*G70)</f>
        <v>0.13360323886639677</v>
      </c>
    </row>
    <row r="71" spans="2:8" ht="15" x14ac:dyDescent="0.2">
      <c r="B71" s="5" t="s">
        <v>21</v>
      </c>
      <c r="C71" s="8">
        <v>11</v>
      </c>
      <c r="D71" s="8">
        <v>14</v>
      </c>
      <c r="E71" s="13">
        <f>+IF(C71=0,"",C71/C$70)</f>
        <v>4.4534412955465584E-2</v>
      </c>
      <c r="F71" s="13">
        <f>+IF(D71=0,"",D71/D$70)</f>
        <v>0.05</v>
      </c>
      <c r="G71" s="12">
        <f>+IF(OR(AND(D71=0),(C71=0)),"0",((D71-C71)/C71))</f>
        <v>0.27272727272727271</v>
      </c>
      <c r="H71" s="17">
        <f>+IF(OR(AND(E71=""),(G71="")),"",E71*G71)</f>
        <v>1.2145748987854249E-2</v>
      </c>
    </row>
    <row r="72" spans="2:8" ht="15" x14ac:dyDescent="0.2">
      <c r="B72" s="5" t="s">
        <v>22</v>
      </c>
      <c r="C72" s="8">
        <v>5</v>
      </c>
      <c r="D72" s="8">
        <v>0</v>
      </c>
      <c r="E72" s="13">
        <f t="shared" ref="E72:E135" si="4">+IF(C72=0,"",C72/C$70)</f>
        <v>2.0242914979757085E-2</v>
      </c>
      <c r="F72" s="13" t="str">
        <f t="shared" ref="F72:F135" si="5">+IF(D72=0,"",D72/D$70)</f>
        <v/>
      </c>
      <c r="G72" s="12" t="str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23</v>
      </c>
      <c r="C73" s="8">
        <v>8</v>
      </c>
      <c r="D73" s="8">
        <v>6</v>
      </c>
      <c r="E73" s="13">
        <f t="shared" si="4"/>
        <v>3.2388663967611336E-2</v>
      </c>
      <c r="F73" s="13">
        <f t="shared" si="5"/>
        <v>2.1428571428571429E-2</v>
      </c>
      <c r="G73" s="12">
        <f t="shared" si="6"/>
        <v>-0.25</v>
      </c>
      <c r="H73" s="17">
        <f t="shared" si="7"/>
        <v>-8.0971659919028341E-3</v>
      </c>
    </row>
    <row r="74" spans="2:8" ht="15" x14ac:dyDescent="0.2">
      <c r="B74" s="5" t="s">
        <v>223</v>
      </c>
      <c r="C74" s="8">
        <v>22</v>
      </c>
      <c r="D74" s="8">
        <v>5</v>
      </c>
      <c r="E74" s="13">
        <f t="shared" si="4"/>
        <v>8.9068825910931168E-2</v>
      </c>
      <c r="F74" s="13">
        <f t="shared" si="5"/>
        <v>1.7857142857142856E-2</v>
      </c>
      <c r="G74" s="12">
        <f t="shared" si="6"/>
        <v>-0.77272727272727271</v>
      </c>
      <c r="H74" s="17">
        <f t="shared" si="7"/>
        <v>-6.8825910931174086E-2</v>
      </c>
    </row>
    <row r="75" spans="2:8" ht="15" x14ac:dyDescent="0.2">
      <c r="B75" s="5" t="s">
        <v>24</v>
      </c>
      <c r="C75" s="8">
        <v>12</v>
      </c>
      <c r="D75" s="8">
        <v>11</v>
      </c>
      <c r="E75" s="13">
        <f t="shared" si="4"/>
        <v>4.8582995951417005E-2</v>
      </c>
      <c r="F75" s="13">
        <f t="shared" si="5"/>
        <v>3.9285714285714285E-2</v>
      </c>
      <c r="G75" s="12">
        <f t="shared" si="6"/>
        <v>-8.3333333333333329E-2</v>
      </c>
      <c r="H75" s="17">
        <f t="shared" si="7"/>
        <v>-4.048582995951417E-3</v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1</v>
      </c>
      <c r="D77" s="8">
        <v>0</v>
      </c>
      <c r="E77" s="13">
        <f t="shared" si="4"/>
        <v>4.048582995951417E-3</v>
      </c>
      <c r="F77" s="13" t="str">
        <f t="shared" si="5"/>
        <v/>
      </c>
      <c r="G77" s="12" t="str">
        <f t="shared" si="6"/>
        <v>0</v>
      </c>
      <c r="H77" s="17">
        <f t="shared" si="7"/>
        <v>0</v>
      </c>
    </row>
    <row r="78" spans="2:8" ht="15" x14ac:dyDescent="0.2">
      <c r="B78" s="5" t="s">
        <v>226</v>
      </c>
      <c r="C78" s="8">
        <v>0</v>
      </c>
      <c r="D78" s="8">
        <v>1</v>
      </c>
      <c r="E78" s="13" t="str">
        <f t="shared" si="4"/>
        <v/>
      </c>
      <c r="F78" s="13">
        <f t="shared" si="5"/>
        <v>3.5714285714285713E-3</v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1</v>
      </c>
      <c r="D80" s="8">
        <v>3</v>
      </c>
      <c r="E80" s="13">
        <f t="shared" si="4"/>
        <v>4.048582995951417E-3</v>
      </c>
      <c r="F80" s="13">
        <f t="shared" si="5"/>
        <v>1.0714285714285714E-2</v>
      </c>
      <c r="G80" s="12">
        <f t="shared" si="6"/>
        <v>2</v>
      </c>
      <c r="H80" s="17">
        <f t="shared" si="7"/>
        <v>8.0971659919028341E-3</v>
      </c>
    </row>
    <row r="81" spans="2:8" ht="15" x14ac:dyDescent="0.2">
      <c r="B81" s="5" t="s">
        <v>25</v>
      </c>
      <c r="C81" s="8">
        <v>0</v>
      </c>
      <c r="D81" s="8">
        <v>1</v>
      </c>
      <c r="E81" s="13" t="str">
        <f t="shared" si="4"/>
        <v/>
      </c>
      <c r="F81" s="13">
        <f t="shared" si="5"/>
        <v>3.5714285714285713E-3</v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6</v>
      </c>
      <c r="D82" s="8">
        <v>5</v>
      </c>
      <c r="E82" s="13">
        <f t="shared" si="4"/>
        <v>2.4291497975708502E-2</v>
      </c>
      <c r="F82" s="13">
        <f t="shared" si="5"/>
        <v>1.7857142857142856E-2</v>
      </c>
      <c r="G82" s="12">
        <f t="shared" si="6"/>
        <v>-0.16666666666666666</v>
      </c>
      <c r="H82" s="17">
        <f t="shared" si="7"/>
        <v>-4.048582995951417E-3</v>
      </c>
    </row>
    <row r="83" spans="2:8" ht="15" x14ac:dyDescent="0.2">
      <c r="B83" s="5" t="s">
        <v>230</v>
      </c>
      <c r="C83" s="8">
        <v>11</v>
      </c>
      <c r="D83" s="8">
        <v>8</v>
      </c>
      <c r="E83" s="13">
        <f t="shared" si="4"/>
        <v>4.4534412955465584E-2</v>
      </c>
      <c r="F83" s="13">
        <f t="shared" si="5"/>
        <v>2.8571428571428571E-2</v>
      </c>
      <c r="G83" s="12">
        <f t="shared" si="6"/>
        <v>-0.27272727272727271</v>
      </c>
      <c r="H83" s="17">
        <f t="shared" si="7"/>
        <v>-1.2145748987854249E-2</v>
      </c>
    </row>
    <row r="84" spans="2:8" ht="15" x14ac:dyDescent="0.2">
      <c r="B84" s="5" t="s">
        <v>231</v>
      </c>
      <c r="C84" s="8">
        <v>2</v>
      </c>
      <c r="D84" s="8">
        <v>6</v>
      </c>
      <c r="E84" s="13">
        <f t="shared" si="4"/>
        <v>8.0971659919028341E-3</v>
      </c>
      <c r="F84" s="13">
        <f t="shared" si="5"/>
        <v>2.1428571428571429E-2</v>
      </c>
      <c r="G84" s="12">
        <f t="shared" si="6"/>
        <v>2</v>
      </c>
      <c r="H84" s="17">
        <f t="shared" si="7"/>
        <v>1.6194331983805668E-2</v>
      </c>
    </row>
    <row r="85" spans="2:8" ht="15" x14ac:dyDescent="0.2">
      <c r="B85" s="5" t="s">
        <v>29</v>
      </c>
      <c r="C85" s="8">
        <v>3</v>
      </c>
      <c r="D85" s="8">
        <v>3</v>
      </c>
      <c r="E85" s="13">
        <f t="shared" si="4"/>
        <v>1.2145748987854251E-2</v>
      </c>
      <c r="F85" s="13">
        <f t="shared" si="5"/>
        <v>1.0714285714285714E-2</v>
      </c>
      <c r="G85" s="12">
        <f t="shared" si="6"/>
        <v>0</v>
      </c>
      <c r="H85" s="17">
        <f t="shared" si="7"/>
        <v>0</v>
      </c>
    </row>
    <row r="86" spans="2:8" ht="15" x14ac:dyDescent="0.2">
      <c r="B86" s="5" t="s">
        <v>232</v>
      </c>
      <c r="C86" s="8">
        <v>0</v>
      </c>
      <c r="D86" s="8">
        <v>3</v>
      </c>
      <c r="E86" s="13" t="str">
        <f t="shared" si="4"/>
        <v/>
      </c>
      <c r="F86" s="13">
        <f t="shared" si="5"/>
        <v>1.0714285714285714E-2</v>
      </c>
      <c r="G86" s="12" t="str">
        <f t="shared" si="6"/>
        <v>0</v>
      </c>
      <c r="H86" s="17" t="str">
        <f t="shared" si="7"/>
        <v/>
      </c>
    </row>
    <row r="87" spans="2:8" ht="15" x14ac:dyDescent="0.2">
      <c r="B87" s="5" t="s">
        <v>233</v>
      </c>
      <c r="C87" s="8">
        <v>0</v>
      </c>
      <c r="D87" s="8">
        <v>2</v>
      </c>
      <c r="E87" s="13" t="str">
        <f t="shared" si="4"/>
        <v/>
      </c>
      <c r="F87" s="13">
        <f t="shared" si="5"/>
        <v>7.1428571428571426E-3</v>
      </c>
      <c r="G87" s="12" t="str">
        <f t="shared" si="6"/>
        <v>0</v>
      </c>
      <c r="H87" s="17" t="str">
        <f t="shared" si="7"/>
        <v/>
      </c>
    </row>
    <row r="88" spans="2:8" ht="15" x14ac:dyDescent="0.2">
      <c r="B88" s="5" t="s">
        <v>234</v>
      </c>
      <c r="C88" s="8">
        <v>6</v>
      </c>
      <c r="D88" s="8">
        <v>2</v>
      </c>
      <c r="E88" s="13">
        <f t="shared" si="4"/>
        <v>2.4291497975708502E-2</v>
      </c>
      <c r="F88" s="13">
        <f t="shared" si="5"/>
        <v>7.1428571428571426E-3</v>
      </c>
      <c r="G88" s="12">
        <f t="shared" si="6"/>
        <v>-0.66666666666666663</v>
      </c>
      <c r="H88" s="17">
        <f t="shared" si="7"/>
        <v>-1.6194331983805668E-2</v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4</v>
      </c>
      <c r="D92" s="8">
        <v>2</v>
      </c>
      <c r="E92" s="13">
        <f t="shared" si="4"/>
        <v>1.6194331983805668E-2</v>
      </c>
      <c r="F92" s="13">
        <f t="shared" si="5"/>
        <v>7.1428571428571426E-3</v>
      </c>
      <c r="G92" s="12">
        <f t="shared" si="6"/>
        <v>-0.5</v>
      </c>
      <c r="H92" s="17">
        <f t="shared" si="7"/>
        <v>-8.0971659919028341E-3</v>
      </c>
    </row>
    <row r="93" spans="2:8" ht="15" x14ac:dyDescent="0.2">
      <c r="B93" s="5" t="s">
        <v>470</v>
      </c>
      <c r="C93" s="8">
        <v>8</v>
      </c>
      <c r="D93" s="8">
        <v>10</v>
      </c>
      <c r="E93" s="13">
        <f t="shared" si="4"/>
        <v>3.2388663967611336E-2</v>
      </c>
      <c r="F93" s="13">
        <f t="shared" si="5"/>
        <v>3.5714285714285712E-2</v>
      </c>
      <c r="G93" s="12">
        <f t="shared" si="6"/>
        <v>0.25</v>
      </c>
      <c r="H93" s="17">
        <f t="shared" si="7"/>
        <v>8.0971659919028341E-3</v>
      </c>
    </row>
    <row r="94" spans="2:8" ht="15" x14ac:dyDescent="0.2">
      <c r="B94" s="5" t="s">
        <v>26</v>
      </c>
      <c r="C94" s="8">
        <v>2</v>
      </c>
      <c r="D94" s="8">
        <v>1</v>
      </c>
      <c r="E94" s="13">
        <f t="shared" si="4"/>
        <v>8.0971659919028341E-3</v>
      </c>
      <c r="F94" s="13">
        <f t="shared" si="5"/>
        <v>3.5714285714285713E-3</v>
      </c>
      <c r="G94" s="12">
        <f t="shared" si="6"/>
        <v>-0.5</v>
      </c>
      <c r="H94" s="17">
        <f t="shared" si="7"/>
        <v>-4.048582995951417E-3</v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1</v>
      </c>
      <c r="D96" s="8">
        <v>1</v>
      </c>
      <c r="E96" s="13">
        <f t="shared" si="4"/>
        <v>4.048582995951417E-3</v>
      </c>
      <c r="F96" s="13">
        <f t="shared" si="5"/>
        <v>3.5714285714285713E-3</v>
      </c>
      <c r="G96" s="12">
        <f t="shared" si="6"/>
        <v>0</v>
      </c>
      <c r="H96" s="17">
        <f t="shared" si="7"/>
        <v>0</v>
      </c>
    </row>
    <row r="97" spans="2:8" ht="15" x14ac:dyDescent="0.2">
      <c r="B97" s="5" t="s">
        <v>238</v>
      </c>
      <c r="C97" s="8">
        <v>0</v>
      </c>
      <c r="D97" s="8">
        <v>0</v>
      </c>
      <c r="E97" s="13" t="str">
        <f t="shared" si="4"/>
        <v/>
      </c>
      <c r="F97" s="13" t="str">
        <f t="shared" si="5"/>
        <v/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2</v>
      </c>
      <c r="D98" s="8">
        <v>2</v>
      </c>
      <c r="E98" s="13">
        <f t="shared" si="4"/>
        <v>8.0971659919028341E-3</v>
      </c>
      <c r="F98" s="13">
        <f t="shared" si="5"/>
        <v>7.1428571428571426E-3</v>
      </c>
      <c r="G98" s="12">
        <f t="shared" si="6"/>
        <v>0</v>
      </c>
      <c r="H98" s="17">
        <f t="shared" si="7"/>
        <v>0</v>
      </c>
    </row>
    <row r="99" spans="2:8" ht="15" x14ac:dyDescent="0.2">
      <c r="B99" s="5" t="s">
        <v>240</v>
      </c>
      <c r="C99" s="8">
        <v>0</v>
      </c>
      <c r="D99" s="8">
        <v>0</v>
      </c>
      <c r="E99" s="13" t="str">
        <f t="shared" si="4"/>
        <v/>
      </c>
      <c r="F99" s="13" t="str">
        <f t="shared" si="5"/>
        <v/>
      </c>
      <c r="G99" s="12" t="str">
        <f t="shared" si="6"/>
        <v>0</v>
      </c>
      <c r="H99" s="17" t="str">
        <f t="shared" si="7"/>
        <v/>
      </c>
    </row>
    <row r="100" spans="2:8" ht="15" x14ac:dyDescent="0.2">
      <c r="B100" s="5" t="s">
        <v>241</v>
      </c>
      <c r="C100" s="8">
        <v>4</v>
      </c>
      <c r="D100" s="8">
        <v>1</v>
      </c>
      <c r="E100" s="13">
        <f t="shared" si="4"/>
        <v>1.6194331983805668E-2</v>
      </c>
      <c r="F100" s="13">
        <f t="shared" si="5"/>
        <v>3.5714285714285713E-3</v>
      </c>
      <c r="G100" s="12">
        <f t="shared" si="6"/>
        <v>-0.75</v>
      </c>
      <c r="H100" s="17">
        <f t="shared" si="7"/>
        <v>-1.2145748987854251E-2</v>
      </c>
    </row>
    <row r="101" spans="2:8" ht="15" x14ac:dyDescent="0.2">
      <c r="B101" s="5" t="s">
        <v>242</v>
      </c>
      <c r="C101" s="8">
        <v>2</v>
      </c>
      <c r="D101" s="8">
        <v>4</v>
      </c>
      <c r="E101" s="13">
        <f t="shared" si="4"/>
        <v>8.0971659919028341E-3</v>
      </c>
      <c r="F101" s="13">
        <f t="shared" si="5"/>
        <v>1.4285714285714285E-2</v>
      </c>
      <c r="G101" s="12">
        <f t="shared" si="6"/>
        <v>1</v>
      </c>
      <c r="H101" s="17">
        <f t="shared" si="7"/>
        <v>8.0971659919028341E-3</v>
      </c>
    </row>
    <row r="102" spans="2:8" ht="15" x14ac:dyDescent="0.2">
      <c r="B102" s="5" t="s">
        <v>243</v>
      </c>
      <c r="C102" s="8">
        <v>6</v>
      </c>
      <c r="D102" s="8">
        <v>7</v>
      </c>
      <c r="E102" s="13">
        <f t="shared" si="4"/>
        <v>2.4291497975708502E-2</v>
      </c>
      <c r="F102" s="13">
        <f t="shared" si="5"/>
        <v>2.5000000000000001E-2</v>
      </c>
      <c r="G102" s="12">
        <f t="shared" si="6"/>
        <v>0.16666666666666666</v>
      </c>
      <c r="H102" s="17">
        <f t="shared" si="7"/>
        <v>4.048582995951417E-3</v>
      </c>
    </row>
    <row r="103" spans="2:8" ht="15" x14ac:dyDescent="0.2">
      <c r="B103" s="5" t="s">
        <v>244</v>
      </c>
      <c r="C103" s="8">
        <v>1</v>
      </c>
      <c r="D103" s="8">
        <v>1</v>
      </c>
      <c r="E103" s="13">
        <f t="shared" si="4"/>
        <v>4.048582995951417E-3</v>
      </c>
      <c r="F103" s="13">
        <f t="shared" si="5"/>
        <v>3.5714285714285713E-3</v>
      </c>
      <c r="G103" s="12">
        <f t="shared" si="6"/>
        <v>0</v>
      </c>
      <c r="H103" s="17">
        <f t="shared" si="7"/>
        <v>0</v>
      </c>
    </row>
    <row r="104" spans="2:8" ht="15" x14ac:dyDescent="0.2">
      <c r="B104" s="5" t="s">
        <v>35</v>
      </c>
      <c r="C104" s="8">
        <v>1</v>
      </c>
      <c r="D104" s="8">
        <v>2</v>
      </c>
      <c r="E104" s="13">
        <f t="shared" si="4"/>
        <v>4.048582995951417E-3</v>
      </c>
      <c r="F104" s="13">
        <f t="shared" si="5"/>
        <v>7.1428571428571426E-3</v>
      </c>
      <c r="G104" s="12">
        <f t="shared" si="6"/>
        <v>1</v>
      </c>
      <c r="H104" s="17">
        <f t="shared" si="7"/>
        <v>4.048582995951417E-3</v>
      </c>
    </row>
    <row r="105" spans="2:8" ht="15" x14ac:dyDescent="0.2">
      <c r="B105" s="5" t="s">
        <v>245</v>
      </c>
      <c r="C105" s="8">
        <v>2</v>
      </c>
      <c r="D105" s="8">
        <v>4</v>
      </c>
      <c r="E105" s="13">
        <f t="shared" si="4"/>
        <v>8.0971659919028341E-3</v>
      </c>
      <c r="F105" s="13">
        <f t="shared" si="5"/>
        <v>1.4285714285714285E-2</v>
      </c>
      <c r="G105" s="12">
        <f t="shared" si="6"/>
        <v>1</v>
      </c>
      <c r="H105" s="17">
        <f t="shared" si="7"/>
        <v>8.0971659919028341E-3</v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0</v>
      </c>
      <c r="D107" s="8">
        <v>0</v>
      </c>
      <c r="E107" s="13" t="str">
        <f t="shared" si="4"/>
        <v/>
      </c>
      <c r="F107" s="13" t="str">
        <f t="shared" si="5"/>
        <v/>
      </c>
      <c r="G107" s="12" t="str">
        <f t="shared" si="6"/>
        <v>0</v>
      </c>
      <c r="H107" s="17" t="str">
        <f t="shared" si="7"/>
        <v/>
      </c>
    </row>
    <row r="108" spans="2:8" ht="15" x14ac:dyDescent="0.2">
      <c r="B108" s="5" t="s">
        <v>32</v>
      </c>
      <c r="C108" s="8">
        <v>7</v>
      </c>
      <c r="D108" s="8">
        <v>1</v>
      </c>
      <c r="E108" s="13">
        <f t="shared" si="4"/>
        <v>2.8340080971659919E-2</v>
      </c>
      <c r="F108" s="13">
        <f t="shared" si="5"/>
        <v>3.5714285714285713E-3</v>
      </c>
      <c r="G108" s="12">
        <f t="shared" si="6"/>
        <v>-0.8571428571428571</v>
      </c>
      <c r="H108" s="17">
        <f t="shared" si="7"/>
        <v>-2.4291497975708502E-2</v>
      </c>
    </row>
    <row r="109" spans="2:8" ht="15" x14ac:dyDescent="0.2">
      <c r="B109" s="5" t="s">
        <v>248</v>
      </c>
      <c r="C109" s="8">
        <v>6</v>
      </c>
      <c r="D109" s="8">
        <v>5</v>
      </c>
      <c r="E109" s="13">
        <f t="shared" si="4"/>
        <v>2.4291497975708502E-2</v>
      </c>
      <c r="F109" s="13">
        <f t="shared" si="5"/>
        <v>1.7857142857142856E-2</v>
      </c>
      <c r="G109" s="12">
        <f t="shared" si="6"/>
        <v>-0.16666666666666666</v>
      </c>
      <c r="H109" s="17">
        <f t="shared" si="7"/>
        <v>-4.048582995951417E-3</v>
      </c>
    </row>
    <row r="110" spans="2:8" ht="15" x14ac:dyDescent="0.2">
      <c r="B110" s="5" t="s">
        <v>33</v>
      </c>
      <c r="C110" s="8">
        <v>6</v>
      </c>
      <c r="D110" s="8">
        <v>1</v>
      </c>
      <c r="E110" s="13">
        <f t="shared" si="4"/>
        <v>2.4291497975708502E-2</v>
      </c>
      <c r="F110" s="13">
        <f t="shared" si="5"/>
        <v>3.5714285714285713E-3</v>
      </c>
      <c r="G110" s="12">
        <f t="shared" si="6"/>
        <v>-0.83333333333333337</v>
      </c>
      <c r="H110" s="17">
        <f t="shared" si="7"/>
        <v>-2.0242914979757085E-2</v>
      </c>
    </row>
    <row r="111" spans="2:8" ht="15" x14ac:dyDescent="0.2">
      <c r="B111" s="5" t="s">
        <v>31</v>
      </c>
      <c r="C111" s="8">
        <v>5</v>
      </c>
      <c r="D111" s="8">
        <v>2</v>
      </c>
      <c r="E111" s="13">
        <f t="shared" si="4"/>
        <v>2.0242914979757085E-2</v>
      </c>
      <c r="F111" s="13">
        <f t="shared" si="5"/>
        <v>7.1428571428571426E-3</v>
      </c>
      <c r="G111" s="12">
        <f t="shared" si="6"/>
        <v>-0.6</v>
      </c>
      <c r="H111" s="17">
        <f t="shared" si="7"/>
        <v>-1.2145748987854251E-2</v>
      </c>
    </row>
    <row r="112" spans="2:8" ht="15" x14ac:dyDescent="0.2">
      <c r="B112" s="5" t="s">
        <v>34</v>
      </c>
      <c r="C112" s="8">
        <v>11</v>
      </c>
      <c r="D112" s="8">
        <v>7</v>
      </c>
      <c r="E112" s="13">
        <f t="shared" si="4"/>
        <v>4.4534412955465584E-2</v>
      </c>
      <c r="F112" s="13">
        <f t="shared" si="5"/>
        <v>2.5000000000000001E-2</v>
      </c>
      <c r="G112" s="12">
        <f t="shared" si="6"/>
        <v>-0.36363636363636365</v>
      </c>
      <c r="H112" s="17">
        <f t="shared" si="7"/>
        <v>-1.6194331983805668E-2</v>
      </c>
    </row>
    <row r="113" spans="2:8" ht="15" x14ac:dyDescent="0.2">
      <c r="B113" s="5" t="s">
        <v>249</v>
      </c>
      <c r="C113" s="8">
        <v>10</v>
      </c>
      <c r="D113" s="8">
        <v>18</v>
      </c>
      <c r="E113" s="13">
        <f t="shared" si="4"/>
        <v>4.048582995951417E-2</v>
      </c>
      <c r="F113" s="13">
        <f t="shared" si="5"/>
        <v>6.4285714285714279E-2</v>
      </c>
      <c r="G113" s="12">
        <f t="shared" si="6"/>
        <v>0.8</v>
      </c>
      <c r="H113" s="17">
        <f t="shared" si="7"/>
        <v>3.2388663967611336E-2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5</v>
      </c>
      <c r="D115" s="8">
        <v>7</v>
      </c>
      <c r="E115" s="13">
        <f t="shared" si="4"/>
        <v>2.0242914979757085E-2</v>
      </c>
      <c r="F115" s="13">
        <f t="shared" si="5"/>
        <v>2.5000000000000001E-2</v>
      </c>
      <c r="G115" s="12">
        <f t="shared" si="6"/>
        <v>0.4</v>
      </c>
      <c r="H115" s="17">
        <f t="shared" si="7"/>
        <v>8.0971659919028341E-3</v>
      </c>
    </row>
    <row r="116" spans="2:8" ht="15" x14ac:dyDescent="0.2">
      <c r="B116" s="5" t="s">
        <v>250</v>
      </c>
      <c r="C116" s="8">
        <v>3</v>
      </c>
      <c r="D116" s="8">
        <v>11</v>
      </c>
      <c r="E116" s="13">
        <f t="shared" si="4"/>
        <v>1.2145748987854251E-2</v>
      </c>
      <c r="F116" s="13">
        <f t="shared" si="5"/>
        <v>3.9285714285714285E-2</v>
      </c>
      <c r="G116" s="12">
        <f t="shared" si="6"/>
        <v>2.6666666666666665</v>
      </c>
      <c r="H116" s="17">
        <f t="shared" si="7"/>
        <v>3.2388663967611336E-2</v>
      </c>
    </row>
    <row r="117" spans="2:8" ht="15" x14ac:dyDescent="0.2">
      <c r="B117" s="5" t="s">
        <v>251</v>
      </c>
      <c r="C117" s="8">
        <v>0</v>
      </c>
      <c r="D117" s="8">
        <v>0</v>
      </c>
      <c r="E117" s="13" t="str">
        <f t="shared" si="4"/>
        <v/>
      </c>
      <c r="F117" s="13" t="str">
        <f t="shared" si="5"/>
        <v/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52</v>
      </c>
      <c r="D118" s="8">
        <v>63</v>
      </c>
      <c r="E118" s="13">
        <f t="shared" si="4"/>
        <v>0.21052631578947367</v>
      </c>
      <c r="F118" s="13">
        <f t="shared" si="5"/>
        <v>0.22500000000000001</v>
      </c>
      <c r="G118" s="12">
        <f t="shared" si="6"/>
        <v>0.21153846153846154</v>
      </c>
      <c r="H118" s="17">
        <f t="shared" si="7"/>
        <v>4.4534412955465584E-2</v>
      </c>
    </row>
    <row r="119" spans="2:8" ht="15" x14ac:dyDescent="0.2">
      <c r="B119" s="5" t="s">
        <v>253</v>
      </c>
      <c r="C119" s="8">
        <v>4</v>
      </c>
      <c r="D119" s="8">
        <v>16</v>
      </c>
      <c r="E119" s="13">
        <f t="shared" si="4"/>
        <v>1.6194331983805668E-2</v>
      </c>
      <c r="F119" s="13">
        <f t="shared" si="5"/>
        <v>5.7142857142857141E-2</v>
      </c>
      <c r="G119" s="12">
        <f t="shared" si="6"/>
        <v>3</v>
      </c>
      <c r="H119" s="17">
        <f t="shared" si="7"/>
        <v>4.8582995951417005E-2</v>
      </c>
    </row>
    <row r="120" spans="2:8" ht="15" x14ac:dyDescent="0.2">
      <c r="B120" s="5" t="s">
        <v>254</v>
      </c>
      <c r="C120" s="8">
        <v>4</v>
      </c>
      <c r="D120" s="8">
        <v>15</v>
      </c>
      <c r="E120" s="13">
        <f t="shared" si="4"/>
        <v>1.6194331983805668E-2</v>
      </c>
      <c r="F120" s="13">
        <f t="shared" si="5"/>
        <v>5.3571428571428568E-2</v>
      </c>
      <c r="G120" s="12">
        <f t="shared" si="6"/>
        <v>2.75</v>
      </c>
      <c r="H120" s="17">
        <f t="shared" si="7"/>
        <v>4.4534412955465591E-2</v>
      </c>
    </row>
    <row r="121" spans="2:8" ht="15" x14ac:dyDescent="0.2">
      <c r="B121" s="5" t="s">
        <v>36</v>
      </c>
      <c r="C121" s="8">
        <v>2</v>
      </c>
      <c r="D121" s="8">
        <v>6</v>
      </c>
      <c r="E121" s="13">
        <f t="shared" si="4"/>
        <v>8.0971659919028341E-3</v>
      </c>
      <c r="F121" s="13">
        <f t="shared" si="5"/>
        <v>2.1428571428571429E-2</v>
      </c>
      <c r="G121" s="12">
        <f t="shared" si="6"/>
        <v>2</v>
      </c>
      <c r="H121" s="17">
        <f t="shared" si="7"/>
        <v>1.6194331983805668E-2</v>
      </c>
    </row>
    <row r="122" spans="2:8" ht="15" x14ac:dyDescent="0.2">
      <c r="B122" s="5" t="s">
        <v>40</v>
      </c>
      <c r="C122" s="8">
        <v>1</v>
      </c>
      <c r="D122" s="8">
        <v>0</v>
      </c>
      <c r="E122" s="13">
        <f t="shared" si="4"/>
        <v>4.048582995951417E-3</v>
      </c>
      <c r="F122" s="13" t="str">
        <f t="shared" si="5"/>
        <v/>
      </c>
      <c r="G122" s="12" t="str">
        <f t="shared" si="6"/>
        <v>0</v>
      </c>
      <c r="H122" s="17">
        <f t="shared" si="7"/>
        <v>0</v>
      </c>
    </row>
    <row r="123" spans="2:8" ht="15" x14ac:dyDescent="0.2">
      <c r="B123" s="5" t="s">
        <v>38</v>
      </c>
      <c r="C123" s="8">
        <v>2</v>
      </c>
      <c r="D123" s="8">
        <v>8</v>
      </c>
      <c r="E123" s="13">
        <f t="shared" si="4"/>
        <v>8.0971659919028341E-3</v>
      </c>
      <c r="F123" s="13">
        <f t="shared" si="5"/>
        <v>2.8571428571428571E-2</v>
      </c>
      <c r="G123" s="12">
        <f t="shared" si="6"/>
        <v>3</v>
      </c>
      <c r="H123" s="17">
        <f t="shared" si="7"/>
        <v>2.4291497975708502E-2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2</v>
      </c>
      <c r="D125" s="8">
        <v>2</v>
      </c>
      <c r="E125" s="13">
        <f t="shared" si="4"/>
        <v>8.0971659919028341E-3</v>
      </c>
      <c r="F125" s="13">
        <f t="shared" si="5"/>
        <v>7.1428571428571426E-3</v>
      </c>
      <c r="G125" s="12">
        <f t="shared" si="6"/>
        <v>0</v>
      </c>
      <c r="H125" s="17">
        <f t="shared" si="7"/>
        <v>0</v>
      </c>
    </row>
    <row r="126" spans="2:8" ht="15" x14ac:dyDescent="0.2">
      <c r="B126" s="5" t="s">
        <v>256</v>
      </c>
      <c r="C126" s="8">
        <v>1</v>
      </c>
      <c r="D126" s="8">
        <v>0</v>
      </c>
      <c r="E126" s="13">
        <f t="shared" si="4"/>
        <v>4.048582995951417E-3</v>
      </c>
      <c r="F126" s="13" t="str">
        <f t="shared" si="5"/>
        <v/>
      </c>
      <c r="G126" s="12" t="str">
        <f t="shared" si="6"/>
        <v>0</v>
      </c>
      <c r="H126" s="17">
        <f t="shared" si="7"/>
        <v>0</v>
      </c>
    </row>
    <row r="127" spans="2:8" ht="15" x14ac:dyDescent="0.2">
      <c r="B127" s="5" t="s">
        <v>257</v>
      </c>
      <c r="C127" s="8">
        <v>1</v>
      </c>
      <c r="D127" s="8">
        <v>2</v>
      </c>
      <c r="E127" s="13">
        <f t="shared" si="4"/>
        <v>4.048582995951417E-3</v>
      </c>
      <c r="F127" s="13">
        <f t="shared" si="5"/>
        <v>7.1428571428571426E-3</v>
      </c>
      <c r="G127" s="12">
        <f t="shared" si="6"/>
        <v>1</v>
      </c>
      <c r="H127" s="17">
        <f t="shared" si="7"/>
        <v>4.048582995951417E-3</v>
      </c>
    </row>
    <row r="128" spans="2:8" ht="15" x14ac:dyDescent="0.2">
      <c r="B128" s="5" t="s">
        <v>258</v>
      </c>
      <c r="C128" s="8">
        <v>0</v>
      </c>
      <c r="D128" s="8">
        <v>3</v>
      </c>
      <c r="E128" s="13" t="str">
        <f t="shared" si="4"/>
        <v/>
      </c>
      <c r="F128" s="13">
        <f t="shared" si="5"/>
        <v>1.0714285714285714E-2</v>
      </c>
      <c r="G128" s="12" t="str">
        <f t="shared" si="6"/>
        <v>0</v>
      </c>
      <c r="H128" s="17" t="str">
        <f t="shared" si="7"/>
        <v/>
      </c>
    </row>
    <row r="129" spans="2:8" ht="30" x14ac:dyDescent="0.2">
      <c r="B129" s="5" t="s">
        <v>259</v>
      </c>
      <c r="C129" s="8">
        <v>0</v>
      </c>
      <c r="D129" s="8">
        <v>3</v>
      </c>
      <c r="E129" s="13" t="str">
        <f t="shared" si="4"/>
        <v/>
      </c>
      <c r="F129" s="13">
        <f t="shared" si="5"/>
        <v>1.0714285714285714E-2</v>
      </c>
      <c r="G129" s="12" t="str">
        <f t="shared" si="6"/>
        <v>0</v>
      </c>
      <c r="H129" s="17" t="str">
        <f t="shared" si="7"/>
        <v/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1</v>
      </c>
      <c r="D131" s="8">
        <v>0</v>
      </c>
      <c r="E131" s="13">
        <f t="shared" si="4"/>
        <v>4.048582995951417E-3</v>
      </c>
      <c r="F131" s="13" t="str">
        <f t="shared" si="5"/>
        <v/>
      </c>
      <c r="G131" s="12" t="str">
        <f t="shared" si="6"/>
        <v>0</v>
      </c>
      <c r="H131" s="17">
        <f t="shared" si="7"/>
        <v>0</v>
      </c>
    </row>
    <row r="132" spans="2:8" ht="15" x14ac:dyDescent="0.2">
      <c r="B132" s="5" t="s">
        <v>51</v>
      </c>
      <c r="C132" s="8">
        <v>0</v>
      </c>
      <c r="D132" s="8">
        <v>0</v>
      </c>
      <c r="E132" s="13" t="str">
        <f t="shared" si="4"/>
        <v/>
      </c>
      <c r="F132" s="13" t="str">
        <f t="shared" si="5"/>
        <v/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0</v>
      </c>
      <c r="D134" s="8">
        <v>3</v>
      </c>
      <c r="E134" s="13" t="str">
        <f t="shared" si="4"/>
        <v/>
      </c>
      <c r="F134" s="13">
        <f t="shared" si="5"/>
        <v>1.0714285714285714E-2</v>
      </c>
      <c r="G134" s="12" t="str">
        <f t="shared" si="6"/>
        <v>0</v>
      </c>
      <c r="H134" s="17" t="str">
        <f t="shared" si="7"/>
        <v/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0</v>
      </c>
      <c r="D137" s="8">
        <v>0</v>
      </c>
      <c r="E137" s="13" t="str">
        <f t="shared" si="8"/>
        <v/>
      </c>
      <c r="F137" s="13" t="str">
        <f t="shared" si="9"/>
        <v/>
      </c>
      <c r="G137" s="12" t="str">
        <f t="shared" si="10"/>
        <v>0</v>
      </c>
      <c r="H137" s="17" t="str">
        <f t="shared" si="11"/>
        <v/>
      </c>
    </row>
    <row r="138" spans="2:8" ht="15" x14ac:dyDescent="0.2">
      <c r="B138" s="5" t="s">
        <v>262</v>
      </c>
      <c r="C138" s="8">
        <v>0</v>
      </c>
      <c r="D138" s="8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1</v>
      </c>
      <c r="D139" s="8">
        <v>0</v>
      </c>
      <c r="E139" s="13">
        <f t="shared" si="8"/>
        <v>4.048582995951417E-3</v>
      </c>
      <c r="F139" s="13" t="str">
        <f t="shared" si="9"/>
        <v/>
      </c>
      <c r="G139" s="12" t="str">
        <f t="shared" si="10"/>
        <v>0</v>
      </c>
      <c r="H139" s="17">
        <f t="shared" si="11"/>
        <v>0</v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0</v>
      </c>
      <c r="D142" s="8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7" t="str">
        <f t="shared" si="11"/>
        <v/>
      </c>
    </row>
    <row r="143" spans="2:8" ht="15" x14ac:dyDescent="0.2">
      <c r="B143" s="5" t="s">
        <v>50</v>
      </c>
      <c r="C143" s="8">
        <v>2</v>
      </c>
      <c r="D143" s="8">
        <v>2</v>
      </c>
      <c r="E143" s="13">
        <f t="shared" si="8"/>
        <v>8.0971659919028341E-3</v>
      </c>
      <c r="F143" s="13">
        <f t="shared" si="9"/>
        <v>7.1428571428571426E-3</v>
      </c>
      <c r="G143" s="12">
        <f t="shared" si="10"/>
        <v>0</v>
      </c>
      <c r="H143" s="17">
        <f t="shared" si="11"/>
        <v>0</v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324</v>
      </c>
      <c r="D151" s="40">
        <f>SUM(D152:D288)</f>
        <v>261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-0.19444444444444445</v>
      </c>
      <c r="H151" s="39">
        <f>+IF(OR(AND(E151=""),(G151="")),"",E151*G151)</f>
        <v>-0.19444444444444445</v>
      </c>
    </row>
    <row r="152" spans="2:8" ht="15" x14ac:dyDescent="0.2">
      <c r="B152" s="7" t="s">
        <v>55</v>
      </c>
      <c r="C152" s="8">
        <v>2</v>
      </c>
      <c r="D152" s="8">
        <v>1</v>
      </c>
      <c r="E152" s="13">
        <f>+IF(C152=0,"",C152/C$151)</f>
        <v>6.1728395061728392E-3</v>
      </c>
      <c r="F152" s="13">
        <f>+IF(D152=0,"",D152/D$151)</f>
        <v>3.8314176245210726E-3</v>
      </c>
      <c r="G152" s="12">
        <f>+IF(OR(AND(D152=0),(C152=0)),"0",((D152-C152)/C152))</f>
        <v>-0.5</v>
      </c>
      <c r="H152" s="17">
        <f>+IF(OR(AND(E152=""),(G152="")),"",E152*G152)</f>
        <v>-3.0864197530864196E-3</v>
      </c>
    </row>
    <row r="153" spans="2:8" ht="15" x14ac:dyDescent="0.2">
      <c r="B153" s="7" t="s">
        <v>59</v>
      </c>
      <c r="C153" s="8">
        <v>1</v>
      </c>
      <c r="D153" s="8">
        <v>2</v>
      </c>
      <c r="E153" s="13">
        <f t="shared" ref="E153:E216" si="12">+IF(C153=0,"",C153/C$151)</f>
        <v>3.0864197530864196E-3</v>
      </c>
      <c r="F153" s="13">
        <f t="shared" ref="F153:F216" si="13">+IF(D153=0,"",D153/D$151)</f>
        <v>7.6628352490421452E-3</v>
      </c>
      <c r="G153" s="12">
        <f t="shared" ref="G153:G216" si="14">+IF(OR(AND(D153=0),(C153=0)),"0",((D153-C153)/C153))</f>
        <v>1</v>
      </c>
      <c r="H153" s="17">
        <f t="shared" ref="H153:H216" si="15">+IF(OR(AND(E153=""),(G153="")),"",E153*G153)</f>
        <v>3.0864197530864196E-3</v>
      </c>
    </row>
    <row r="154" spans="2:8" ht="15" x14ac:dyDescent="0.2">
      <c r="B154" s="7" t="s">
        <v>266</v>
      </c>
      <c r="C154" s="8">
        <v>6</v>
      </c>
      <c r="D154" s="8">
        <v>1</v>
      </c>
      <c r="E154" s="13">
        <f t="shared" si="12"/>
        <v>1.8518518518518517E-2</v>
      </c>
      <c r="F154" s="13">
        <f t="shared" si="13"/>
        <v>3.8314176245210726E-3</v>
      </c>
      <c r="G154" s="12">
        <f t="shared" si="14"/>
        <v>-0.83333333333333337</v>
      </c>
      <c r="H154" s="17">
        <f t="shared" si="15"/>
        <v>-1.5432098765432098E-2</v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8</v>
      </c>
      <c r="D156" s="8">
        <v>4</v>
      </c>
      <c r="E156" s="13">
        <f t="shared" si="12"/>
        <v>2.4691358024691357E-2</v>
      </c>
      <c r="F156" s="13">
        <f t="shared" si="13"/>
        <v>1.532567049808429E-2</v>
      </c>
      <c r="G156" s="12">
        <f t="shared" si="14"/>
        <v>-0.5</v>
      </c>
      <c r="H156" s="17">
        <f t="shared" si="15"/>
        <v>-1.2345679012345678E-2</v>
      </c>
    </row>
    <row r="157" spans="2:8" ht="15" x14ac:dyDescent="0.2">
      <c r="B157" s="7" t="s">
        <v>54</v>
      </c>
      <c r="C157" s="8">
        <v>29</v>
      </c>
      <c r="D157" s="8">
        <v>12</v>
      </c>
      <c r="E157" s="13">
        <f t="shared" si="12"/>
        <v>8.9506172839506168E-2</v>
      </c>
      <c r="F157" s="13">
        <f t="shared" si="13"/>
        <v>4.5977011494252873E-2</v>
      </c>
      <c r="G157" s="12">
        <f t="shared" si="14"/>
        <v>-0.58620689655172409</v>
      </c>
      <c r="H157" s="17">
        <f t="shared" si="15"/>
        <v>-5.2469135802469126E-2</v>
      </c>
    </row>
    <row r="158" spans="2:8" ht="15" x14ac:dyDescent="0.2">
      <c r="B158" s="7" t="s">
        <v>60</v>
      </c>
      <c r="C158" s="8">
        <v>1</v>
      </c>
      <c r="D158" s="8">
        <v>0</v>
      </c>
      <c r="E158" s="13">
        <f t="shared" si="12"/>
        <v>3.0864197530864196E-3</v>
      </c>
      <c r="F158" s="13" t="str">
        <f t="shared" si="13"/>
        <v/>
      </c>
      <c r="G158" s="12" t="str">
        <f t="shared" si="14"/>
        <v>0</v>
      </c>
      <c r="H158" s="17">
        <f t="shared" si="15"/>
        <v>0</v>
      </c>
    </row>
    <row r="159" spans="2:8" ht="15" x14ac:dyDescent="0.2">
      <c r="B159" s="7" t="s">
        <v>269</v>
      </c>
      <c r="C159" s="8">
        <v>6</v>
      </c>
      <c r="D159" s="8">
        <v>1</v>
      </c>
      <c r="E159" s="13">
        <f t="shared" si="12"/>
        <v>1.8518518518518517E-2</v>
      </c>
      <c r="F159" s="13">
        <f t="shared" si="13"/>
        <v>3.8314176245210726E-3</v>
      </c>
      <c r="G159" s="12">
        <f t="shared" si="14"/>
        <v>-0.83333333333333337</v>
      </c>
      <c r="H159" s="17">
        <f t="shared" si="15"/>
        <v>-1.5432098765432098E-2</v>
      </c>
    </row>
    <row r="160" spans="2:8" ht="15" x14ac:dyDescent="0.2">
      <c r="B160" s="7" t="s">
        <v>56</v>
      </c>
      <c r="C160" s="8">
        <v>2</v>
      </c>
      <c r="D160" s="8">
        <v>2</v>
      </c>
      <c r="E160" s="13">
        <f t="shared" si="12"/>
        <v>6.1728395061728392E-3</v>
      </c>
      <c r="F160" s="13">
        <f t="shared" si="13"/>
        <v>7.6628352490421452E-3</v>
      </c>
      <c r="G160" s="12">
        <f t="shared" si="14"/>
        <v>0</v>
      </c>
      <c r="H160" s="17">
        <f t="shared" si="15"/>
        <v>0</v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0</v>
      </c>
      <c r="D163" s="8">
        <v>0</v>
      </c>
      <c r="E163" s="13" t="str">
        <f t="shared" si="12"/>
        <v/>
      </c>
      <c r="F163" s="13" t="str">
        <f t="shared" si="13"/>
        <v/>
      </c>
      <c r="G163" s="12" t="str">
        <f t="shared" si="14"/>
        <v>0</v>
      </c>
      <c r="H163" s="17" t="str">
        <f t="shared" si="15"/>
        <v/>
      </c>
    </row>
    <row r="164" spans="2:8" ht="15" x14ac:dyDescent="0.2">
      <c r="B164" s="7" t="s">
        <v>57</v>
      </c>
      <c r="C164" s="8">
        <v>3</v>
      </c>
      <c r="D164" s="8">
        <v>0</v>
      </c>
      <c r="E164" s="13">
        <f t="shared" si="12"/>
        <v>9.2592592592592587E-3</v>
      </c>
      <c r="F164" s="13" t="str">
        <f t="shared" si="13"/>
        <v/>
      </c>
      <c r="G164" s="12" t="str">
        <f t="shared" si="14"/>
        <v>0</v>
      </c>
      <c r="H164" s="17">
        <f t="shared" si="15"/>
        <v>0</v>
      </c>
    </row>
    <row r="165" spans="2:8" ht="15" x14ac:dyDescent="0.2">
      <c r="B165" s="7" t="s">
        <v>58</v>
      </c>
      <c r="C165" s="8">
        <v>5</v>
      </c>
      <c r="D165" s="8">
        <v>12</v>
      </c>
      <c r="E165" s="13">
        <f t="shared" si="12"/>
        <v>1.5432098765432098E-2</v>
      </c>
      <c r="F165" s="13">
        <f t="shared" si="13"/>
        <v>4.5977011494252873E-2</v>
      </c>
      <c r="G165" s="12">
        <f t="shared" si="14"/>
        <v>1.4</v>
      </c>
      <c r="H165" s="17">
        <f t="shared" si="15"/>
        <v>2.1604938271604937E-2</v>
      </c>
    </row>
    <row r="166" spans="2:8" ht="15" x14ac:dyDescent="0.2">
      <c r="B166" s="7" t="s">
        <v>271</v>
      </c>
      <c r="C166" s="8">
        <v>1</v>
      </c>
      <c r="D166" s="8">
        <v>2</v>
      </c>
      <c r="E166" s="13">
        <f t="shared" si="12"/>
        <v>3.0864197530864196E-3</v>
      </c>
      <c r="F166" s="13">
        <f t="shared" si="13"/>
        <v>7.6628352490421452E-3</v>
      </c>
      <c r="G166" s="12">
        <f t="shared" si="14"/>
        <v>1</v>
      </c>
      <c r="H166" s="17">
        <f t="shared" si="15"/>
        <v>3.0864197530864196E-3</v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4</v>
      </c>
      <c r="D169" s="8">
        <v>10</v>
      </c>
      <c r="E169" s="13">
        <f t="shared" si="12"/>
        <v>1.2345679012345678E-2</v>
      </c>
      <c r="F169" s="13">
        <f t="shared" si="13"/>
        <v>3.8314176245210725E-2</v>
      </c>
      <c r="G169" s="12">
        <f t="shared" si="14"/>
        <v>1.5</v>
      </c>
      <c r="H169" s="17">
        <f t="shared" si="15"/>
        <v>1.8518518518518517E-2</v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1</v>
      </c>
      <c r="D173" s="8">
        <v>2</v>
      </c>
      <c r="E173" s="13">
        <f t="shared" si="12"/>
        <v>3.0864197530864196E-3</v>
      </c>
      <c r="F173" s="13">
        <f t="shared" si="13"/>
        <v>7.6628352490421452E-3</v>
      </c>
      <c r="G173" s="12">
        <f t="shared" si="14"/>
        <v>1</v>
      </c>
      <c r="H173" s="17">
        <f t="shared" si="15"/>
        <v>3.0864197530864196E-3</v>
      </c>
    </row>
    <row r="174" spans="2:8" ht="15" x14ac:dyDescent="0.2">
      <c r="B174" s="7" t="s">
        <v>277</v>
      </c>
      <c r="C174" s="8">
        <v>6</v>
      </c>
      <c r="D174" s="8">
        <v>6</v>
      </c>
      <c r="E174" s="13">
        <f t="shared" si="12"/>
        <v>1.8518518518518517E-2</v>
      </c>
      <c r="F174" s="13">
        <f t="shared" si="13"/>
        <v>2.2988505747126436E-2</v>
      </c>
      <c r="G174" s="12">
        <f t="shared" si="14"/>
        <v>0</v>
      </c>
      <c r="H174" s="17">
        <f t="shared" si="15"/>
        <v>0</v>
      </c>
    </row>
    <row r="175" spans="2:8" ht="15" x14ac:dyDescent="0.2">
      <c r="B175" s="7" t="s">
        <v>278</v>
      </c>
      <c r="C175" s="8">
        <v>12</v>
      </c>
      <c r="D175" s="8">
        <v>9</v>
      </c>
      <c r="E175" s="13">
        <f t="shared" si="12"/>
        <v>3.7037037037037035E-2</v>
      </c>
      <c r="F175" s="13">
        <f t="shared" si="13"/>
        <v>3.4482758620689655E-2</v>
      </c>
      <c r="G175" s="12">
        <f t="shared" si="14"/>
        <v>-0.25</v>
      </c>
      <c r="H175" s="17">
        <f t="shared" si="15"/>
        <v>-9.2592592592592587E-3</v>
      </c>
    </row>
    <row r="176" spans="2:8" ht="15" x14ac:dyDescent="0.2">
      <c r="B176" s="7" t="s">
        <v>279</v>
      </c>
      <c r="C176" s="8">
        <v>7</v>
      </c>
      <c r="D176" s="8">
        <v>10</v>
      </c>
      <c r="E176" s="13">
        <f t="shared" si="12"/>
        <v>2.1604938271604937E-2</v>
      </c>
      <c r="F176" s="13">
        <f t="shared" si="13"/>
        <v>3.8314176245210725E-2</v>
      </c>
      <c r="G176" s="12">
        <f t="shared" si="14"/>
        <v>0.42857142857142855</v>
      </c>
      <c r="H176" s="17">
        <f t="shared" si="15"/>
        <v>9.2592592592592587E-3</v>
      </c>
    </row>
    <row r="177" spans="2:8" ht="15" x14ac:dyDescent="0.2">
      <c r="B177" s="7" t="s">
        <v>280</v>
      </c>
      <c r="C177" s="8">
        <v>15</v>
      </c>
      <c r="D177" s="8">
        <v>9</v>
      </c>
      <c r="E177" s="13">
        <f t="shared" si="12"/>
        <v>4.6296296296296294E-2</v>
      </c>
      <c r="F177" s="13">
        <f t="shared" si="13"/>
        <v>3.4482758620689655E-2</v>
      </c>
      <c r="G177" s="12">
        <f t="shared" si="14"/>
        <v>-0.4</v>
      </c>
      <c r="H177" s="17">
        <f t="shared" si="15"/>
        <v>-1.8518518518518517E-2</v>
      </c>
    </row>
    <row r="178" spans="2:8" ht="15" x14ac:dyDescent="0.2">
      <c r="B178" s="7" t="s">
        <v>281</v>
      </c>
      <c r="C178" s="8">
        <v>11</v>
      </c>
      <c r="D178" s="8">
        <v>5</v>
      </c>
      <c r="E178" s="13">
        <f t="shared" si="12"/>
        <v>3.3950617283950615E-2</v>
      </c>
      <c r="F178" s="13">
        <f t="shared" si="13"/>
        <v>1.9157088122605363E-2</v>
      </c>
      <c r="G178" s="12">
        <f t="shared" si="14"/>
        <v>-0.54545454545454541</v>
      </c>
      <c r="H178" s="17">
        <f t="shared" si="15"/>
        <v>-1.8518518518518517E-2</v>
      </c>
    </row>
    <row r="179" spans="2:8" ht="15" x14ac:dyDescent="0.2">
      <c r="B179" s="7" t="s">
        <v>282</v>
      </c>
      <c r="C179" s="8">
        <v>3</v>
      </c>
      <c r="D179" s="8">
        <v>0</v>
      </c>
      <c r="E179" s="13">
        <f t="shared" si="12"/>
        <v>9.2592592592592587E-3</v>
      </c>
      <c r="F179" s="13" t="str">
        <f t="shared" si="13"/>
        <v/>
      </c>
      <c r="G179" s="12" t="str">
        <f t="shared" si="14"/>
        <v>0</v>
      </c>
      <c r="H179" s="17">
        <f t="shared" si="15"/>
        <v>0</v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0</v>
      </c>
      <c r="E181" s="13" t="str">
        <f t="shared" si="12"/>
        <v/>
      </c>
      <c r="F181" s="13" t="str">
        <f t="shared" si="13"/>
        <v/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1</v>
      </c>
      <c r="D182" s="8">
        <v>3</v>
      </c>
      <c r="E182" s="13">
        <f t="shared" si="12"/>
        <v>3.0864197530864196E-3</v>
      </c>
      <c r="F182" s="13">
        <f t="shared" si="13"/>
        <v>1.1494252873563218E-2</v>
      </c>
      <c r="G182" s="12">
        <f t="shared" si="14"/>
        <v>2</v>
      </c>
      <c r="H182" s="17">
        <f t="shared" si="15"/>
        <v>6.1728395061728392E-3</v>
      </c>
    </row>
    <row r="183" spans="2:8" ht="15" x14ac:dyDescent="0.2">
      <c r="B183" s="7" t="s">
        <v>286</v>
      </c>
      <c r="C183" s="8">
        <v>7</v>
      </c>
      <c r="D183" s="8">
        <v>7</v>
      </c>
      <c r="E183" s="13">
        <f t="shared" si="12"/>
        <v>2.1604938271604937E-2</v>
      </c>
      <c r="F183" s="13">
        <f t="shared" si="13"/>
        <v>2.681992337164751E-2</v>
      </c>
      <c r="G183" s="12">
        <f t="shared" si="14"/>
        <v>0</v>
      </c>
      <c r="H183" s="17">
        <f t="shared" si="15"/>
        <v>0</v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33</v>
      </c>
      <c r="D186" s="8">
        <v>20</v>
      </c>
      <c r="E186" s="13">
        <f t="shared" si="12"/>
        <v>0.10185185185185185</v>
      </c>
      <c r="F186" s="13">
        <f t="shared" si="13"/>
        <v>7.662835249042145E-2</v>
      </c>
      <c r="G186" s="12">
        <f t="shared" si="14"/>
        <v>-0.39393939393939392</v>
      </c>
      <c r="H186" s="17">
        <f t="shared" si="15"/>
        <v>-4.0123456790123455E-2</v>
      </c>
    </row>
    <row r="187" spans="2:8" ht="15" x14ac:dyDescent="0.2">
      <c r="B187" s="7" t="s">
        <v>288</v>
      </c>
      <c r="C187" s="8">
        <v>3</v>
      </c>
      <c r="D187" s="8">
        <v>2</v>
      </c>
      <c r="E187" s="13">
        <f t="shared" si="12"/>
        <v>9.2592592592592587E-3</v>
      </c>
      <c r="F187" s="13">
        <f t="shared" si="13"/>
        <v>7.6628352490421452E-3</v>
      </c>
      <c r="G187" s="12">
        <f t="shared" si="14"/>
        <v>-0.33333333333333331</v>
      </c>
      <c r="H187" s="17">
        <f t="shared" si="15"/>
        <v>-3.0864197530864196E-3</v>
      </c>
    </row>
    <row r="188" spans="2:8" ht="30" x14ac:dyDescent="0.2">
      <c r="B188" s="7" t="s">
        <v>289</v>
      </c>
      <c r="C188" s="8">
        <v>0</v>
      </c>
      <c r="D188" s="8">
        <v>2</v>
      </c>
      <c r="E188" s="13" t="str">
        <f t="shared" si="12"/>
        <v/>
      </c>
      <c r="F188" s="13">
        <f t="shared" si="13"/>
        <v>7.6628352490421452E-3</v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1</v>
      </c>
      <c r="D189" s="8">
        <v>0</v>
      </c>
      <c r="E189" s="13">
        <f t="shared" si="12"/>
        <v>3.0864197530864196E-3</v>
      </c>
      <c r="F189" s="13" t="str">
        <f t="shared" si="13"/>
        <v/>
      </c>
      <c r="G189" s="12" t="str">
        <f t="shared" si="14"/>
        <v>0</v>
      </c>
      <c r="H189" s="17">
        <f t="shared" si="15"/>
        <v>0</v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1</v>
      </c>
      <c r="E191" s="13" t="str">
        <f t="shared" si="12"/>
        <v/>
      </c>
      <c r="F191" s="13">
        <f t="shared" si="13"/>
        <v>3.8314176245210726E-3</v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0</v>
      </c>
      <c r="E195" s="13" t="str">
        <f t="shared" si="12"/>
        <v/>
      </c>
      <c r="F195" s="13" t="str">
        <f t="shared" si="13"/>
        <v/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11</v>
      </c>
      <c r="D196" s="8">
        <v>12</v>
      </c>
      <c r="E196" s="13">
        <f t="shared" si="12"/>
        <v>3.3950617283950615E-2</v>
      </c>
      <c r="F196" s="13">
        <f t="shared" si="13"/>
        <v>4.5977011494252873E-2</v>
      </c>
      <c r="G196" s="12">
        <f t="shared" si="14"/>
        <v>9.0909090909090912E-2</v>
      </c>
      <c r="H196" s="17">
        <f t="shared" si="15"/>
        <v>3.0864197530864196E-3</v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1</v>
      </c>
      <c r="D198" s="8">
        <v>0</v>
      </c>
      <c r="E198" s="13">
        <f t="shared" si="12"/>
        <v>3.0864197530864196E-3</v>
      </c>
      <c r="F198" s="13" t="str">
        <f t="shared" si="13"/>
        <v/>
      </c>
      <c r="G198" s="12" t="str">
        <f t="shared" si="14"/>
        <v>0</v>
      </c>
      <c r="H198" s="17">
        <f t="shared" si="15"/>
        <v>0</v>
      </c>
    </row>
    <row r="199" spans="2:8" ht="15" x14ac:dyDescent="0.2">
      <c r="B199" s="7" t="s">
        <v>297</v>
      </c>
      <c r="C199" s="8">
        <v>1</v>
      </c>
      <c r="D199" s="8">
        <v>1</v>
      </c>
      <c r="E199" s="13">
        <f t="shared" si="12"/>
        <v>3.0864197530864196E-3</v>
      </c>
      <c r="F199" s="13">
        <f t="shared" si="13"/>
        <v>3.8314176245210726E-3</v>
      </c>
      <c r="G199" s="12">
        <f t="shared" si="14"/>
        <v>0</v>
      </c>
      <c r="H199" s="17">
        <f t="shared" si="15"/>
        <v>0</v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2</v>
      </c>
      <c r="D201" s="8">
        <v>1</v>
      </c>
      <c r="E201" s="13">
        <f t="shared" si="12"/>
        <v>6.1728395061728392E-3</v>
      </c>
      <c r="F201" s="13">
        <f t="shared" si="13"/>
        <v>3.8314176245210726E-3</v>
      </c>
      <c r="G201" s="12">
        <f t="shared" si="14"/>
        <v>-0.5</v>
      </c>
      <c r="H201" s="17">
        <f t="shared" si="15"/>
        <v>-3.0864197530864196E-3</v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0</v>
      </c>
      <c r="D203" s="8">
        <v>0</v>
      </c>
      <c r="E203" s="13" t="str">
        <f t="shared" si="12"/>
        <v/>
      </c>
      <c r="F203" s="13" t="str">
        <f t="shared" si="13"/>
        <v/>
      </c>
      <c r="G203" s="12" t="str">
        <f t="shared" si="14"/>
        <v>0</v>
      </c>
      <c r="H203" s="17" t="str">
        <f t="shared" si="15"/>
        <v/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2</v>
      </c>
      <c r="D205" s="8">
        <v>0</v>
      </c>
      <c r="E205" s="13">
        <f t="shared" si="12"/>
        <v>6.1728395061728392E-3</v>
      </c>
      <c r="F205" s="13" t="str">
        <f t="shared" si="13"/>
        <v/>
      </c>
      <c r="G205" s="12" t="str">
        <f t="shared" si="14"/>
        <v>0</v>
      </c>
      <c r="H205" s="17">
        <f t="shared" si="15"/>
        <v>0</v>
      </c>
    </row>
    <row r="206" spans="2:8" ht="15" x14ac:dyDescent="0.2">
      <c r="B206" s="7" t="s">
        <v>302</v>
      </c>
      <c r="C206" s="8">
        <v>0</v>
      </c>
      <c r="D206" s="8">
        <v>0</v>
      </c>
      <c r="E206" s="13" t="str">
        <f t="shared" si="12"/>
        <v/>
      </c>
      <c r="F206" s="13" t="str">
        <f t="shared" si="13"/>
        <v/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1</v>
      </c>
      <c r="E207" s="13" t="str">
        <f t="shared" si="12"/>
        <v/>
      </c>
      <c r="F207" s="13">
        <f t="shared" si="13"/>
        <v>3.8314176245210726E-3</v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0</v>
      </c>
      <c r="D208" s="8">
        <v>2</v>
      </c>
      <c r="E208" s="13" t="str">
        <f t="shared" si="12"/>
        <v/>
      </c>
      <c r="F208" s="13">
        <f t="shared" si="13"/>
        <v>7.6628352490421452E-3</v>
      </c>
      <c r="G208" s="12" t="str">
        <f t="shared" si="14"/>
        <v>0</v>
      </c>
      <c r="H208" s="17" t="str">
        <f t="shared" si="15"/>
        <v/>
      </c>
    </row>
    <row r="209" spans="2:8" ht="15" x14ac:dyDescent="0.2">
      <c r="B209" s="7" t="s">
        <v>72</v>
      </c>
      <c r="C209" s="8">
        <v>0</v>
      </c>
      <c r="D209" s="8">
        <v>0</v>
      </c>
      <c r="E209" s="13" t="str">
        <f t="shared" si="12"/>
        <v/>
      </c>
      <c r="F209" s="13" t="str">
        <f t="shared" si="13"/>
        <v/>
      </c>
      <c r="G209" s="12" t="str">
        <f t="shared" si="14"/>
        <v>0</v>
      </c>
      <c r="H209" s="17" t="str">
        <f t="shared" si="15"/>
        <v/>
      </c>
    </row>
    <row r="210" spans="2:8" ht="15" x14ac:dyDescent="0.2">
      <c r="B210" s="7" t="s">
        <v>74</v>
      </c>
      <c r="C210" s="8">
        <v>1</v>
      </c>
      <c r="D210" s="8">
        <v>0</v>
      </c>
      <c r="E210" s="13">
        <f t="shared" si="12"/>
        <v>3.0864197530864196E-3</v>
      </c>
      <c r="F210" s="13" t="str">
        <f t="shared" si="13"/>
        <v/>
      </c>
      <c r="G210" s="12" t="str">
        <f t="shared" si="14"/>
        <v>0</v>
      </c>
      <c r="H210" s="17">
        <f t="shared" si="15"/>
        <v>0</v>
      </c>
    </row>
    <row r="211" spans="2:8" ht="15" x14ac:dyDescent="0.2">
      <c r="B211" s="7" t="s">
        <v>70</v>
      </c>
      <c r="C211" s="8">
        <v>1</v>
      </c>
      <c r="D211" s="8">
        <v>1</v>
      </c>
      <c r="E211" s="13">
        <f t="shared" si="12"/>
        <v>3.0864197530864196E-3</v>
      </c>
      <c r="F211" s="13">
        <f t="shared" si="13"/>
        <v>3.8314176245210726E-3</v>
      </c>
      <c r="G211" s="12">
        <f t="shared" si="14"/>
        <v>0</v>
      </c>
      <c r="H211" s="17">
        <f t="shared" si="15"/>
        <v>0</v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1</v>
      </c>
      <c r="D213" s="8">
        <v>0</v>
      </c>
      <c r="E213" s="13">
        <f t="shared" si="12"/>
        <v>3.0864197530864196E-3</v>
      </c>
      <c r="F213" s="13" t="str">
        <f t="shared" si="13"/>
        <v/>
      </c>
      <c r="G213" s="12" t="str">
        <f t="shared" si="14"/>
        <v>0</v>
      </c>
      <c r="H213" s="17">
        <f t="shared" si="15"/>
        <v>0</v>
      </c>
    </row>
    <row r="214" spans="2:8" ht="15" x14ac:dyDescent="0.2">
      <c r="B214" s="7" t="s">
        <v>71</v>
      </c>
      <c r="C214" s="8">
        <v>1</v>
      </c>
      <c r="D214" s="8">
        <v>0</v>
      </c>
      <c r="E214" s="13">
        <f t="shared" si="12"/>
        <v>3.0864197530864196E-3</v>
      </c>
      <c r="F214" s="13" t="str">
        <f t="shared" si="13"/>
        <v/>
      </c>
      <c r="G214" s="12" t="str">
        <f t="shared" si="14"/>
        <v>0</v>
      </c>
      <c r="H214" s="17">
        <f t="shared" si="15"/>
        <v>0</v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0</v>
      </c>
      <c r="D216" s="8">
        <v>0</v>
      </c>
      <c r="E216" s="13" t="str">
        <f t="shared" si="12"/>
        <v/>
      </c>
      <c r="F216" s="13" t="str">
        <f t="shared" si="13"/>
        <v/>
      </c>
      <c r="G216" s="12" t="str">
        <f t="shared" si="14"/>
        <v>0</v>
      </c>
      <c r="H216" s="17" t="str">
        <f t="shared" si="15"/>
        <v/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0</v>
      </c>
      <c r="D222" s="8">
        <v>1</v>
      </c>
      <c r="E222" s="13" t="str">
        <f t="shared" si="16"/>
        <v/>
      </c>
      <c r="F222" s="13">
        <f t="shared" si="17"/>
        <v>3.8314176245210726E-3</v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8</v>
      </c>
      <c r="D229" s="8">
        <v>6</v>
      </c>
      <c r="E229" s="13">
        <f t="shared" si="16"/>
        <v>2.4691358024691357E-2</v>
      </c>
      <c r="F229" s="13">
        <f t="shared" si="17"/>
        <v>2.2988505747126436E-2</v>
      </c>
      <c r="G229" s="12">
        <f t="shared" si="18"/>
        <v>-0.25</v>
      </c>
      <c r="H229" s="17">
        <f t="shared" si="19"/>
        <v>-6.1728395061728392E-3</v>
      </c>
    </row>
    <row r="230" spans="2:8" ht="15" x14ac:dyDescent="0.2">
      <c r="B230" s="7" t="s">
        <v>313</v>
      </c>
      <c r="C230" s="8">
        <v>0</v>
      </c>
      <c r="D230" s="8">
        <v>0</v>
      </c>
      <c r="E230" s="13" t="str">
        <f t="shared" si="16"/>
        <v/>
      </c>
      <c r="F230" s="13" t="str">
        <f t="shared" si="17"/>
        <v/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0</v>
      </c>
      <c r="D231" s="8">
        <v>0</v>
      </c>
      <c r="E231" s="13" t="str">
        <f t="shared" si="16"/>
        <v/>
      </c>
      <c r="F231" s="13" t="str">
        <f t="shared" si="17"/>
        <v/>
      </c>
      <c r="G231" s="12" t="str">
        <f t="shared" si="18"/>
        <v>0</v>
      </c>
      <c r="H231" s="17" t="str">
        <f t="shared" si="19"/>
        <v/>
      </c>
    </row>
    <row r="232" spans="2:8" ht="15" x14ac:dyDescent="0.2">
      <c r="B232" s="7" t="s">
        <v>78</v>
      </c>
      <c r="C232" s="8">
        <v>4</v>
      </c>
      <c r="D232" s="8">
        <v>0</v>
      </c>
      <c r="E232" s="13">
        <f t="shared" si="16"/>
        <v>1.2345679012345678E-2</v>
      </c>
      <c r="F232" s="13" t="str">
        <f t="shared" si="17"/>
        <v/>
      </c>
      <c r="G232" s="12" t="str">
        <f t="shared" si="18"/>
        <v>0</v>
      </c>
      <c r="H232" s="17">
        <f t="shared" si="19"/>
        <v>0</v>
      </c>
    </row>
    <row r="233" spans="2:8" ht="15" x14ac:dyDescent="0.2">
      <c r="B233" s="7" t="s">
        <v>75</v>
      </c>
      <c r="C233" s="8">
        <v>2</v>
      </c>
      <c r="D233" s="8">
        <v>0</v>
      </c>
      <c r="E233" s="13">
        <f t="shared" si="16"/>
        <v>6.1728395061728392E-3</v>
      </c>
      <c r="F233" s="13" t="str">
        <f t="shared" si="17"/>
        <v/>
      </c>
      <c r="G233" s="12" t="str">
        <f t="shared" si="18"/>
        <v>0</v>
      </c>
      <c r="H233" s="17">
        <f t="shared" si="19"/>
        <v>0</v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5</v>
      </c>
      <c r="D235" s="8">
        <v>9</v>
      </c>
      <c r="E235" s="13">
        <f t="shared" si="16"/>
        <v>1.5432098765432098E-2</v>
      </c>
      <c r="F235" s="13">
        <f t="shared" si="17"/>
        <v>3.4482758620689655E-2</v>
      </c>
      <c r="G235" s="12">
        <f t="shared" si="18"/>
        <v>0.8</v>
      </c>
      <c r="H235" s="17">
        <f t="shared" si="19"/>
        <v>1.2345679012345678E-2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5</v>
      </c>
      <c r="D237" s="8">
        <v>6</v>
      </c>
      <c r="E237" s="13">
        <f t="shared" si="16"/>
        <v>1.5432098765432098E-2</v>
      </c>
      <c r="F237" s="13">
        <f t="shared" si="17"/>
        <v>2.2988505747126436E-2</v>
      </c>
      <c r="G237" s="12">
        <f t="shared" si="18"/>
        <v>0.2</v>
      </c>
      <c r="H237" s="17">
        <f t="shared" si="19"/>
        <v>3.0864197530864196E-3</v>
      </c>
    </row>
    <row r="238" spans="2:8" ht="15" x14ac:dyDescent="0.2">
      <c r="B238" s="7" t="s">
        <v>86</v>
      </c>
      <c r="C238" s="8">
        <v>47</v>
      </c>
      <c r="D238" s="8">
        <v>19</v>
      </c>
      <c r="E238" s="13">
        <f t="shared" si="16"/>
        <v>0.14506172839506173</v>
      </c>
      <c r="F238" s="13">
        <f t="shared" si="17"/>
        <v>7.2796934865900387E-2</v>
      </c>
      <c r="G238" s="12">
        <f t="shared" si="18"/>
        <v>-0.5957446808510638</v>
      </c>
      <c r="H238" s="17">
        <f t="shared" si="19"/>
        <v>-8.6419753086419748E-2</v>
      </c>
    </row>
    <row r="239" spans="2:8" ht="15" x14ac:dyDescent="0.2">
      <c r="B239" s="7" t="s">
        <v>82</v>
      </c>
      <c r="C239" s="8">
        <v>9</v>
      </c>
      <c r="D239" s="8">
        <v>5</v>
      </c>
      <c r="E239" s="13">
        <f t="shared" si="16"/>
        <v>2.7777777777777776E-2</v>
      </c>
      <c r="F239" s="13">
        <f t="shared" si="17"/>
        <v>1.9157088122605363E-2</v>
      </c>
      <c r="G239" s="12">
        <f t="shared" si="18"/>
        <v>-0.44444444444444442</v>
      </c>
      <c r="H239" s="17">
        <f t="shared" si="19"/>
        <v>-1.2345679012345678E-2</v>
      </c>
    </row>
    <row r="240" spans="2:8" ht="15" x14ac:dyDescent="0.2">
      <c r="B240" s="7" t="s">
        <v>317</v>
      </c>
      <c r="C240" s="8">
        <v>2</v>
      </c>
      <c r="D240" s="8">
        <v>1</v>
      </c>
      <c r="E240" s="13">
        <f t="shared" si="16"/>
        <v>6.1728395061728392E-3</v>
      </c>
      <c r="F240" s="13">
        <f t="shared" si="17"/>
        <v>3.8314176245210726E-3</v>
      </c>
      <c r="G240" s="12">
        <f t="shared" si="18"/>
        <v>-0.5</v>
      </c>
      <c r="H240" s="17">
        <f t="shared" si="19"/>
        <v>-3.0864197530864196E-3</v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0</v>
      </c>
      <c r="D244" s="8">
        <v>0</v>
      </c>
      <c r="E244" s="13" t="str">
        <f t="shared" si="16"/>
        <v/>
      </c>
      <c r="F244" s="13" t="str">
        <f t="shared" si="17"/>
        <v/>
      </c>
      <c r="G244" s="12" t="str">
        <f t="shared" si="18"/>
        <v>0</v>
      </c>
      <c r="H244" s="17" t="str">
        <f t="shared" si="19"/>
        <v/>
      </c>
    </row>
    <row r="245" spans="2:8" ht="15" x14ac:dyDescent="0.2">
      <c r="B245" s="7" t="s">
        <v>85</v>
      </c>
      <c r="C245" s="8">
        <v>0</v>
      </c>
      <c r="D245" s="8">
        <v>0</v>
      </c>
      <c r="E245" s="13" t="str">
        <f t="shared" si="16"/>
        <v/>
      </c>
      <c r="F245" s="13" t="str">
        <f t="shared" si="17"/>
        <v/>
      </c>
      <c r="G245" s="12" t="str">
        <f t="shared" si="18"/>
        <v>0</v>
      </c>
      <c r="H245" s="17" t="str">
        <f t="shared" si="19"/>
        <v/>
      </c>
    </row>
    <row r="246" spans="2:8" ht="15" x14ac:dyDescent="0.2">
      <c r="B246" s="7" t="s">
        <v>319</v>
      </c>
      <c r="C246" s="8">
        <v>0</v>
      </c>
      <c r="D246" s="8">
        <v>5</v>
      </c>
      <c r="E246" s="13" t="str">
        <f t="shared" si="16"/>
        <v/>
      </c>
      <c r="F246" s="13">
        <f t="shared" si="17"/>
        <v>1.9157088122605363E-2</v>
      </c>
      <c r="G246" s="12" t="str">
        <f t="shared" si="18"/>
        <v>0</v>
      </c>
      <c r="H246" s="17" t="str">
        <f t="shared" si="19"/>
        <v/>
      </c>
    </row>
    <row r="247" spans="2:8" ht="15" x14ac:dyDescent="0.2">
      <c r="B247" s="7" t="s">
        <v>320</v>
      </c>
      <c r="C247" s="8">
        <v>9</v>
      </c>
      <c r="D247" s="8">
        <v>8</v>
      </c>
      <c r="E247" s="13">
        <f t="shared" si="16"/>
        <v>2.7777777777777776E-2</v>
      </c>
      <c r="F247" s="13">
        <f t="shared" si="17"/>
        <v>3.0651340996168581E-2</v>
      </c>
      <c r="G247" s="12">
        <f t="shared" si="18"/>
        <v>-0.1111111111111111</v>
      </c>
      <c r="H247" s="17">
        <f t="shared" si="19"/>
        <v>-3.0864197530864196E-3</v>
      </c>
    </row>
    <row r="248" spans="2:8" ht="15" x14ac:dyDescent="0.2">
      <c r="B248" s="7" t="s">
        <v>87</v>
      </c>
      <c r="C248" s="8">
        <v>4</v>
      </c>
      <c r="D248" s="8">
        <v>0</v>
      </c>
      <c r="E248" s="13">
        <f t="shared" si="16"/>
        <v>1.2345679012345678E-2</v>
      </c>
      <c r="F248" s="13" t="str">
        <f t="shared" si="17"/>
        <v/>
      </c>
      <c r="G248" s="12" t="str">
        <f t="shared" si="18"/>
        <v>0</v>
      </c>
      <c r="H248" s="17">
        <f t="shared" si="19"/>
        <v>0</v>
      </c>
    </row>
    <row r="249" spans="2:8" ht="15" x14ac:dyDescent="0.2">
      <c r="B249" s="7" t="s">
        <v>88</v>
      </c>
      <c r="C249" s="8">
        <v>19</v>
      </c>
      <c r="D249" s="8">
        <v>34</v>
      </c>
      <c r="E249" s="13">
        <f t="shared" si="16"/>
        <v>5.8641975308641972E-2</v>
      </c>
      <c r="F249" s="13">
        <f t="shared" si="17"/>
        <v>0.13026819923371646</v>
      </c>
      <c r="G249" s="12">
        <f t="shared" si="18"/>
        <v>0.78947368421052633</v>
      </c>
      <c r="H249" s="17">
        <f t="shared" si="19"/>
        <v>4.6296296296296294E-2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4</v>
      </c>
      <c r="D252" s="8">
        <v>4</v>
      </c>
      <c r="E252" s="13">
        <f t="shared" si="16"/>
        <v>1.2345679012345678E-2</v>
      </c>
      <c r="F252" s="13">
        <f t="shared" si="17"/>
        <v>1.532567049808429E-2</v>
      </c>
      <c r="G252" s="12">
        <f t="shared" si="18"/>
        <v>0</v>
      </c>
      <c r="H252" s="17">
        <f t="shared" si="19"/>
        <v>0</v>
      </c>
    </row>
    <row r="253" spans="2:8" ht="15" x14ac:dyDescent="0.2">
      <c r="B253" s="7" t="s">
        <v>323</v>
      </c>
      <c r="C253" s="8">
        <v>3</v>
      </c>
      <c r="D253" s="8">
        <v>5</v>
      </c>
      <c r="E253" s="13">
        <f t="shared" si="16"/>
        <v>9.2592592592592587E-3</v>
      </c>
      <c r="F253" s="13">
        <f t="shared" si="17"/>
        <v>1.9157088122605363E-2</v>
      </c>
      <c r="G253" s="12">
        <f t="shared" si="18"/>
        <v>0.66666666666666663</v>
      </c>
      <c r="H253" s="17">
        <f t="shared" si="19"/>
        <v>6.1728395061728392E-3</v>
      </c>
    </row>
    <row r="254" spans="2:8" ht="15" x14ac:dyDescent="0.2">
      <c r="B254" s="7" t="s">
        <v>324</v>
      </c>
      <c r="C254" s="8">
        <v>0</v>
      </c>
      <c r="D254" s="8">
        <v>1</v>
      </c>
      <c r="E254" s="13" t="str">
        <f t="shared" si="16"/>
        <v/>
      </c>
      <c r="F254" s="13">
        <f t="shared" si="17"/>
        <v>3.8314176245210726E-3</v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4</v>
      </c>
      <c r="D256" s="8">
        <v>3</v>
      </c>
      <c r="E256" s="13">
        <f t="shared" si="16"/>
        <v>1.2345679012345678E-2</v>
      </c>
      <c r="F256" s="13">
        <f t="shared" si="17"/>
        <v>1.1494252873563218E-2</v>
      </c>
      <c r="G256" s="12">
        <f t="shared" si="18"/>
        <v>-0.25</v>
      </c>
      <c r="H256" s="17">
        <f t="shared" si="19"/>
        <v>-3.0864197530864196E-3</v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0</v>
      </c>
      <c r="D262" s="8">
        <v>0</v>
      </c>
      <c r="E262" s="13" t="str">
        <f t="shared" si="16"/>
        <v/>
      </c>
      <c r="F262" s="13" t="str">
        <f t="shared" si="17"/>
        <v/>
      </c>
      <c r="G262" s="12" t="str">
        <f t="shared" si="18"/>
        <v>0</v>
      </c>
      <c r="H262" s="17" t="str">
        <f t="shared" si="19"/>
        <v/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0</v>
      </c>
      <c r="D266" s="8">
        <v>2</v>
      </c>
      <c r="E266" s="13" t="str">
        <f t="shared" si="16"/>
        <v/>
      </c>
      <c r="F266" s="13">
        <f t="shared" si="17"/>
        <v>7.6628352490421452E-3</v>
      </c>
      <c r="G266" s="12" t="str">
        <f t="shared" si="18"/>
        <v>0</v>
      </c>
      <c r="H266" s="17" t="str">
        <f t="shared" si="19"/>
        <v/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6</v>
      </c>
      <c r="D268" s="8">
        <v>4</v>
      </c>
      <c r="E268" s="13">
        <f t="shared" si="16"/>
        <v>1.8518518518518517E-2</v>
      </c>
      <c r="F268" s="13">
        <f t="shared" si="17"/>
        <v>1.532567049808429E-2</v>
      </c>
      <c r="G268" s="12">
        <f t="shared" si="18"/>
        <v>-0.33333333333333331</v>
      </c>
      <c r="H268" s="17">
        <f t="shared" si="19"/>
        <v>-6.1728395061728392E-3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1</v>
      </c>
      <c r="D270" s="8">
        <v>2</v>
      </c>
      <c r="E270" s="13">
        <f t="shared" si="16"/>
        <v>3.0864197530864196E-3</v>
      </c>
      <c r="F270" s="13">
        <f t="shared" si="17"/>
        <v>7.6628352490421452E-3</v>
      </c>
      <c r="G270" s="12">
        <f t="shared" si="18"/>
        <v>1</v>
      </c>
      <c r="H270" s="17">
        <f t="shared" si="19"/>
        <v>3.0864197530864196E-3</v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3</v>
      </c>
      <c r="D273" s="8">
        <v>3</v>
      </c>
      <c r="E273" s="13">
        <f t="shared" si="16"/>
        <v>9.2592592592592587E-3</v>
      </c>
      <c r="F273" s="13">
        <f t="shared" si="17"/>
        <v>1.1494252873563218E-2</v>
      </c>
      <c r="G273" s="12">
        <f t="shared" si="18"/>
        <v>0</v>
      </c>
      <c r="H273" s="17">
        <f t="shared" si="19"/>
        <v>0</v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1</v>
      </c>
      <c r="E280" s="13" t="str">
        <f t="shared" si="16"/>
        <v/>
      </c>
      <c r="F280" s="13">
        <f t="shared" si="17"/>
        <v>3.8314176245210726E-3</v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1</v>
      </c>
      <c r="E283" s="13" t="str">
        <f t="shared" si="20"/>
        <v/>
      </c>
      <c r="F283" s="13">
        <f t="shared" si="21"/>
        <v>3.8314176245210726E-3</v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2344</v>
      </c>
      <c r="D294" s="40">
        <f>SUM(D295:D499)</f>
        <v>1707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-0.27175767918088739</v>
      </c>
      <c r="H294" s="39">
        <f>+IF(OR(AND(E294=""),(G294="")),"",E294*G294)</f>
        <v>-0.27175767918088739</v>
      </c>
    </row>
    <row r="295" spans="2:8" ht="15" x14ac:dyDescent="0.2">
      <c r="B295" s="5" t="s">
        <v>101</v>
      </c>
      <c r="C295" s="8">
        <v>111</v>
      </c>
      <c r="D295" s="8">
        <v>83</v>
      </c>
      <c r="E295" s="13">
        <f>+IF(C295=0,"",C295/C$294)</f>
        <v>4.7354948805460748E-2</v>
      </c>
      <c r="F295" s="13">
        <f>+IF(D295=0,"",D295/D$294)</f>
        <v>4.8623315758640893E-2</v>
      </c>
      <c r="G295" s="12">
        <f>+IF(OR(AND(D295=0),(C295=0)),"0",((D295-C295)/C295))</f>
        <v>-0.25225225225225223</v>
      </c>
      <c r="H295" s="17">
        <f>+IF(OR(AND(E295=""),(G295="")),"",E295*G295)</f>
        <v>-1.1945392491467574E-2</v>
      </c>
    </row>
    <row r="296" spans="2:8" ht="15" x14ac:dyDescent="0.2">
      <c r="B296" s="5" t="s">
        <v>114</v>
      </c>
      <c r="C296" s="8">
        <v>1</v>
      </c>
      <c r="D296" s="8">
        <v>3</v>
      </c>
      <c r="E296" s="13">
        <f t="shared" ref="E296:E359" si="24">+IF(C296=0,"",C296/C$294)</f>
        <v>4.2662116040955632E-4</v>
      </c>
      <c r="F296" s="13">
        <f t="shared" ref="F296:F359" si="25">+IF(D296=0,"",D296/D$294)</f>
        <v>1.7574692442882249E-3</v>
      </c>
      <c r="G296" s="12">
        <f t="shared" ref="G296:G359" si="26">+IF(OR(AND(D296=0),(C296=0)),"0",((D296-C296)/C296))</f>
        <v>2</v>
      </c>
      <c r="H296" s="17">
        <f t="shared" ref="H296:H359" si="27">+IF(OR(AND(E296=""),(G296="")),"",E296*G296)</f>
        <v>8.5324232081911264E-4</v>
      </c>
    </row>
    <row r="297" spans="2:8" ht="15" x14ac:dyDescent="0.2">
      <c r="B297" s="5" t="s">
        <v>105</v>
      </c>
      <c r="C297" s="8">
        <v>4</v>
      </c>
      <c r="D297" s="8">
        <v>7</v>
      </c>
      <c r="E297" s="13">
        <f t="shared" si="24"/>
        <v>1.7064846416382253E-3</v>
      </c>
      <c r="F297" s="13">
        <f t="shared" si="25"/>
        <v>4.1007615700058581E-3</v>
      </c>
      <c r="G297" s="12">
        <f t="shared" si="26"/>
        <v>0.75</v>
      </c>
      <c r="H297" s="17">
        <f t="shared" si="27"/>
        <v>1.2798634812286689E-3</v>
      </c>
    </row>
    <row r="298" spans="2:8" ht="15" x14ac:dyDescent="0.2">
      <c r="B298" s="5" t="s">
        <v>96</v>
      </c>
      <c r="C298" s="8">
        <v>12</v>
      </c>
      <c r="D298" s="8">
        <v>5</v>
      </c>
      <c r="E298" s="13">
        <f t="shared" si="24"/>
        <v>5.1194539249146756E-3</v>
      </c>
      <c r="F298" s="13">
        <f t="shared" si="25"/>
        <v>2.9291154071470417E-3</v>
      </c>
      <c r="G298" s="12">
        <f t="shared" si="26"/>
        <v>-0.58333333333333337</v>
      </c>
      <c r="H298" s="17">
        <f t="shared" si="27"/>
        <v>-2.9863481228668944E-3</v>
      </c>
    </row>
    <row r="299" spans="2:8" ht="15" x14ac:dyDescent="0.2">
      <c r="B299" s="5" t="s">
        <v>113</v>
      </c>
      <c r="C299" s="8">
        <v>0</v>
      </c>
      <c r="D299" s="8">
        <v>1</v>
      </c>
      <c r="E299" s="13" t="str">
        <f t="shared" si="24"/>
        <v/>
      </c>
      <c r="F299" s="13">
        <f t="shared" si="25"/>
        <v>5.8582308142940832E-4</v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3</v>
      </c>
      <c r="E300" s="13" t="str">
        <f t="shared" si="24"/>
        <v/>
      </c>
      <c r="F300" s="13">
        <f t="shared" si="25"/>
        <v>1.7574692442882249E-3</v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119</v>
      </c>
      <c r="D301" s="8">
        <v>105</v>
      </c>
      <c r="E301" s="13">
        <f t="shared" si="24"/>
        <v>5.07679180887372E-2</v>
      </c>
      <c r="F301" s="13">
        <f t="shared" si="25"/>
        <v>6.1511423550087874E-2</v>
      </c>
      <c r="G301" s="12">
        <f t="shared" si="26"/>
        <v>-0.11764705882352941</v>
      </c>
      <c r="H301" s="17">
        <f t="shared" si="27"/>
        <v>-5.9726962457337879E-3</v>
      </c>
    </row>
    <row r="302" spans="2:8" ht="15" x14ac:dyDescent="0.2">
      <c r="B302" s="5" t="s">
        <v>110</v>
      </c>
      <c r="C302" s="8">
        <v>10</v>
      </c>
      <c r="D302" s="8">
        <v>1</v>
      </c>
      <c r="E302" s="13">
        <f t="shared" si="24"/>
        <v>4.2662116040955633E-3</v>
      </c>
      <c r="F302" s="13">
        <f t="shared" si="25"/>
        <v>5.8582308142940832E-4</v>
      </c>
      <c r="G302" s="12">
        <f t="shared" si="26"/>
        <v>-0.9</v>
      </c>
      <c r="H302" s="17">
        <f t="shared" si="27"/>
        <v>-3.8395904436860071E-3</v>
      </c>
    </row>
    <row r="303" spans="2:8" ht="15" x14ac:dyDescent="0.2">
      <c r="B303" s="5" t="s">
        <v>109</v>
      </c>
      <c r="C303" s="8">
        <v>7</v>
      </c>
      <c r="D303" s="8">
        <v>0</v>
      </c>
      <c r="E303" s="13">
        <f t="shared" si="24"/>
        <v>2.9863481228668944E-3</v>
      </c>
      <c r="F303" s="13" t="str">
        <f t="shared" si="25"/>
        <v/>
      </c>
      <c r="G303" s="12" t="str">
        <f t="shared" si="26"/>
        <v>0</v>
      </c>
      <c r="H303" s="17">
        <f t="shared" si="27"/>
        <v>0</v>
      </c>
    </row>
    <row r="304" spans="2:8" ht="15" x14ac:dyDescent="0.2">
      <c r="B304" s="5" t="s">
        <v>108</v>
      </c>
      <c r="C304" s="8">
        <v>17</v>
      </c>
      <c r="D304" s="8">
        <v>24</v>
      </c>
      <c r="E304" s="13">
        <f t="shared" si="24"/>
        <v>7.2525597269624577E-3</v>
      </c>
      <c r="F304" s="13">
        <f t="shared" si="25"/>
        <v>1.4059753954305799E-2</v>
      </c>
      <c r="G304" s="12">
        <f t="shared" si="26"/>
        <v>0.41176470588235292</v>
      </c>
      <c r="H304" s="17">
        <f t="shared" si="27"/>
        <v>2.9863481228668944E-3</v>
      </c>
    </row>
    <row r="305" spans="2:8" ht="15" x14ac:dyDescent="0.2">
      <c r="B305" s="5" t="s">
        <v>352</v>
      </c>
      <c r="C305" s="8">
        <v>2</v>
      </c>
      <c r="D305" s="8">
        <v>0</v>
      </c>
      <c r="E305" s="13">
        <f t="shared" si="24"/>
        <v>8.5324232081911264E-4</v>
      </c>
      <c r="F305" s="13" t="str">
        <f t="shared" si="25"/>
        <v/>
      </c>
      <c r="G305" s="12" t="str">
        <f t="shared" si="26"/>
        <v>0</v>
      </c>
      <c r="H305" s="17">
        <f t="shared" si="27"/>
        <v>0</v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46</v>
      </c>
      <c r="D307" s="8">
        <v>39</v>
      </c>
      <c r="E307" s="13">
        <f t="shared" si="24"/>
        <v>1.9624573378839591E-2</v>
      </c>
      <c r="F307" s="13">
        <f t="shared" si="25"/>
        <v>2.2847100175746926E-2</v>
      </c>
      <c r="G307" s="12">
        <f t="shared" si="26"/>
        <v>-0.15217391304347827</v>
      </c>
      <c r="H307" s="17">
        <f t="shared" si="27"/>
        <v>-2.9863481228668944E-3</v>
      </c>
    </row>
    <row r="308" spans="2:8" ht="15" x14ac:dyDescent="0.2">
      <c r="B308" s="5" t="s">
        <v>100</v>
      </c>
      <c r="C308" s="8">
        <v>4</v>
      </c>
      <c r="D308" s="8">
        <v>7</v>
      </c>
      <c r="E308" s="13">
        <f t="shared" si="24"/>
        <v>1.7064846416382253E-3</v>
      </c>
      <c r="F308" s="13">
        <f t="shared" si="25"/>
        <v>4.1007615700058581E-3</v>
      </c>
      <c r="G308" s="12">
        <f t="shared" si="26"/>
        <v>0.75</v>
      </c>
      <c r="H308" s="17">
        <f t="shared" si="27"/>
        <v>1.2798634812286689E-3</v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20</v>
      </c>
      <c r="D310" s="8">
        <v>26</v>
      </c>
      <c r="E310" s="13">
        <f t="shared" si="24"/>
        <v>8.5324232081911266E-3</v>
      </c>
      <c r="F310" s="13">
        <f t="shared" si="25"/>
        <v>1.5231400117164616E-2</v>
      </c>
      <c r="G310" s="12">
        <f t="shared" si="26"/>
        <v>0.3</v>
      </c>
      <c r="H310" s="17">
        <f t="shared" si="27"/>
        <v>2.5597269624573378E-3</v>
      </c>
    </row>
    <row r="311" spans="2:8" ht="15" x14ac:dyDescent="0.2">
      <c r="B311" s="5" t="s">
        <v>103</v>
      </c>
      <c r="C311" s="8">
        <v>3</v>
      </c>
      <c r="D311" s="8">
        <v>0</v>
      </c>
      <c r="E311" s="13">
        <f t="shared" si="24"/>
        <v>1.2798634812286689E-3</v>
      </c>
      <c r="F311" s="13" t="str">
        <f t="shared" si="25"/>
        <v/>
      </c>
      <c r="G311" s="12" t="str">
        <f t="shared" si="26"/>
        <v>0</v>
      </c>
      <c r="H311" s="17">
        <f t="shared" si="27"/>
        <v>0</v>
      </c>
    </row>
    <row r="312" spans="2:8" ht="15" x14ac:dyDescent="0.2">
      <c r="B312" s="5" t="s">
        <v>98</v>
      </c>
      <c r="C312" s="8">
        <v>0</v>
      </c>
      <c r="D312" s="8">
        <v>0</v>
      </c>
      <c r="E312" s="13" t="str">
        <f t="shared" si="24"/>
        <v/>
      </c>
      <c r="F312" s="13" t="str">
        <f t="shared" si="25"/>
        <v/>
      </c>
      <c r="G312" s="12" t="str">
        <f t="shared" si="26"/>
        <v>0</v>
      </c>
      <c r="H312" s="17" t="str">
        <f t="shared" si="27"/>
        <v/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366</v>
      </c>
      <c r="D314" s="8">
        <v>68</v>
      </c>
      <c r="E314" s="13">
        <f t="shared" si="24"/>
        <v>0.1561433447098976</v>
      </c>
      <c r="F314" s="13">
        <f t="shared" si="25"/>
        <v>3.9835969537199763E-2</v>
      </c>
      <c r="G314" s="12">
        <f t="shared" si="26"/>
        <v>-0.81420765027322406</v>
      </c>
      <c r="H314" s="17">
        <f t="shared" si="27"/>
        <v>-0.12713310580204779</v>
      </c>
    </row>
    <row r="315" spans="2:8" ht="15" x14ac:dyDescent="0.2">
      <c r="B315" s="5" t="s">
        <v>355</v>
      </c>
      <c r="C315" s="8">
        <v>1</v>
      </c>
      <c r="D315" s="8">
        <v>1</v>
      </c>
      <c r="E315" s="13">
        <f t="shared" si="24"/>
        <v>4.2662116040955632E-4</v>
      </c>
      <c r="F315" s="13">
        <f t="shared" si="25"/>
        <v>5.8582308142940832E-4</v>
      </c>
      <c r="G315" s="12">
        <f t="shared" si="26"/>
        <v>0</v>
      </c>
      <c r="H315" s="17">
        <f t="shared" si="27"/>
        <v>0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16</v>
      </c>
      <c r="D317" s="8">
        <v>21</v>
      </c>
      <c r="E317" s="13">
        <f t="shared" si="24"/>
        <v>6.8259385665529011E-3</v>
      </c>
      <c r="F317" s="13">
        <f t="shared" si="25"/>
        <v>1.2302284710017574E-2</v>
      </c>
      <c r="G317" s="12">
        <f t="shared" si="26"/>
        <v>0.3125</v>
      </c>
      <c r="H317" s="17">
        <f t="shared" si="27"/>
        <v>2.1331058020477816E-3</v>
      </c>
    </row>
    <row r="318" spans="2:8" ht="15" x14ac:dyDescent="0.2">
      <c r="B318" s="5" t="s">
        <v>356</v>
      </c>
      <c r="C318" s="8">
        <v>48</v>
      </c>
      <c r="D318" s="8">
        <v>66</v>
      </c>
      <c r="E318" s="13">
        <f t="shared" si="24"/>
        <v>2.0477815699658702E-2</v>
      </c>
      <c r="F318" s="13">
        <f t="shared" si="25"/>
        <v>3.8664323374340948E-2</v>
      </c>
      <c r="G318" s="12">
        <f t="shared" si="26"/>
        <v>0.375</v>
      </c>
      <c r="H318" s="17">
        <f t="shared" si="27"/>
        <v>7.6791808873720134E-3</v>
      </c>
    </row>
    <row r="319" spans="2:8" ht="15" x14ac:dyDescent="0.2">
      <c r="B319" s="5" t="s">
        <v>116</v>
      </c>
      <c r="C319" s="8">
        <v>4</v>
      </c>
      <c r="D319" s="8">
        <v>3</v>
      </c>
      <c r="E319" s="13">
        <f t="shared" si="24"/>
        <v>1.7064846416382253E-3</v>
      </c>
      <c r="F319" s="13">
        <f t="shared" si="25"/>
        <v>1.7574692442882249E-3</v>
      </c>
      <c r="G319" s="12">
        <f t="shared" si="26"/>
        <v>-0.25</v>
      </c>
      <c r="H319" s="17">
        <f t="shared" si="27"/>
        <v>-4.2662116040955632E-4</v>
      </c>
    </row>
    <row r="320" spans="2:8" ht="15" x14ac:dyDescent="0.2">
      <c r="B320" s="5" t="s">
        <v>115</v>
      </c>
      <c r="C320" s="8">
        <v>0</v>
      </c>
      <c r="D320" s="8">
        <v>0</v>
      </c>
      <c r="E320" s="13" t="str">
        <f t="shared" si="24"/>
        <v/>
      </c>
      <c r="F320" s="13" t="str">
        <f t="shared" si="25"/>
        <v/>
      </c>
      <c r="G320" s="12" t="str">
        <f t="shared" si="26"/>
        <v>0</v>
      </c>
      <c r="H320" s="17" t="str">
        <f t="shared" si="27"/>
        <v/>
      </c>
    </row>
    <row r="321" spans="2:8" ht="15" x14ac:dyDescent="0.2">
      <c r="B321" s="5" t="s">
        <v>99</v>
      </c>
      <c r="C321" s="8">
        <v>2</v>
      </c>
      <c r="D321" s="8">
        <v>2</v>
      </c>
      <c r="E321" s="13">
        <f t="shared" si="24"/>
        <v>8.5324232081911264E-4</v>
      </c>
      <c r="F321" s="13">
        <f t="shared" si="25"/>
        <v>1.1716461628588166E-3</v>
      </c>
      <c r="G321" s="12">
        <f t="shared" si="26"/>
        <v>0</v>
      </c>
      <c r="H321" s="17">
        <f t="shared" si="27"/>
        <v>0</v>
      </c>
    </row>
    <row r="322" spans="2:8" ht="15" x14ac:dyDescent="0.2">
      <c r="B322" s="5" t="s">
        <v>357</v>
      </c>
      <c r="C322" s="8">
        <v>2</v>
      </c>
      <c r="D322" s="8">
        <v>0</v>
      </c>
      <c r="E322" s="13">
        <f t="shared" si="24"/>
        <v>8.5324232081911264E-4</v>
      </c>
      <c r="F322" s="13" t="str">
        <f t="shared" si="25"/>
        <v/>
      </c>
      <c r="G322" s="12" t="str">
        <f t="shared" si="26"/>
        <v>0</v>
      </c>
      <c r="H322" s="17">
        <f t="shared" si="27"/>
        <v>0</v>
      </c>
    </row>
    <row r="323" spans="2:8" ht="15" x14ac:dyDescent="0.2">
      <c r="B323" s="5" t="s">
        <v>478</v>
      </c>
      <c r="C323" s="8">
        <v>1</v>
      </c>
      <c r="D323" s="8">
        <v>1</v>
      </c>
      <c r="E323" s="13">
        <f t="shared" si="24"/>
        <v>4.2662116040955632E-4</v>
      </c>
      <c r="F323" s="13">
        <f t="shared" si="25"/>
        <v>5.8582308142940832E-4</v>
      </c>
      <c r="G323" s="12">
        <f t="shared" si="26"/>
        <v>0</v>
      </c>
      <c r="H323" s="17">
        <f t="shared" si="27"/>
        <v>0</v>
      </c>
    </row>
    <row r="324" spans="2:8" ht="15" x14ac:dyDescent="0.2">
      <c r="B324" s="5" t="s">
        <v>479</v>
      </c>
      <c r="C324" s="8">
        <v>1</v>
      </c>
      <c r="D324" s="8">
        <v>2</v>
      </c>
      <c r="E324" s="13">
        <f t="shared" si="24"/>
        <v>4.2662116040955632E-4</v>
      </c>
      <c r="F324" s="13">
        <f t="shared" si="25"/>
        <v>1.1716461628588166E-3</v>
      </c>
      <c r="G324" s="12">
        <f t="shared" si="26"/>
        <v>1</v>
      </c>
      <c r="H324" s="17">
        <f t="shared" si="27"/>
        <v>4.2662116040955632E-4</v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14</v>
      </c>
      <c r="D326" s="8">
        <v>13</v>
      </c>
      <c r="E326" s="13">
        <f t="shared" si="24"/>
        <v>5.9726962457337888E-3</v>
      </c>
      <c r="F326" s="13">
        <f t="shared" si="25"/>
        <v>7.6157000585823078E-3</v>
      </c>
      <c r="G326" s="12">
        <f t="shared" si="26"/>
        <v>-7.1428571428571425E-2</v>
      </c>
      <c r="H326" s="17">
        <f t="shared" si="27"/>
        <v>-4.2662116040955632E-4</v>
      </c>
    </row>
    <row r="327" spans="2:8" ht="15" x14ac:dyDescent="0.2">
      <c r="B327" s="5" t="s">
        <v>359</v>
      </c>
      <c r="C327" s="8">
        <v>2</v>
      </c>
      <c r="D327" s="8">
        <v>4</v>
      </c>
      <c r="E327" s="13">
        <f t="shared" si="24"/>
        <v>8.5324232081911264E-4</v>
      </c>
      <c r="F327" s="13">
        <f t="shared" si="25"/>
        <v>2.3432923257176333E-3</v>
      </c>
      <c r="G327" s="12">
        <f t="shared" si="26"/>
        <v>1</v>
      </c>
      <c r="H327" s="17">
        <f t="shared" si="27"/>
        <v>8.5324232081911264E-4</v>
      </c>
    </row>
    <row r="328" spans="2:8" ht="15" x14ac:dyDescent="0.2">
      <c r="B328" s="5" t="s">
        <v>117</v>
      </c>
      <c r="C328" s="8">
        <v>0</v>
      </c>
      <c r="D328" s="8">
        <v>0</v>
      </c>
      <c r="E328" s="13" t="str">
        <f t="shared" si="24"/>
        <v/>
      </c>
      <c r="F328" s="13" t="str">
        <f t="shared" si="25"/>
        <v/>
      </c>
      <c r="G328" s="12" t="str">
        <f t="shared" si="26"/>
        <v>0</v>
      </c>
      <c r="H328" s="17" t="str">
        <f t="shared" si="27"/>
        <v/>
      </c>
    </row>
    <row r="329" spans="2:8" ht="15" x14ac:dyDescent="0.2">
      <c r="B329" s="5" t="s">
        <v>360</v>
      </c>
      <c r="C329" s="8">
        <v>0</v>
      </c>
      <c r="D329" s="8">
        <v>1</v>
      </c>
      <c r="E329" s="13" t="str">
        <f t="shared" si="24"/>
        <v/>
      </c>
      <c r="F329" s="13">
        <f t="shared" si="25"/>
        <v>5.8582308142940832E-4</v>
      </c>
      <c r="G329" s="12" t="str">
        <f t="shared" si="26"/>
        <v>0</v>
      </c>
      <c r="H329" s="17" t="str">
        <f t="shared" si="27"/>
        <v/>
      </c>
    </row>
    <row r="330" spans="2:8" ht="15" x14ac:dyDescent="0.2">
      <c r="B330" s="5" t="s">
        <v>361</v>
      </c>
      <c r="C330" s="8">
        <v>18</v>
      </c>
      <c r="D330" s="8">
        <v>10</v>
      </c>
      <c r="E330" s="13">
        <f t="shared" si="24"/>
        <v>7.6791808873720134E-3</v>
      </c>
      <c r="F330" s="13">
        <f t="shared" si="25"/>
        <v>5.8582308142940834E-3</v>
      </c>
      <c r="G330" s="12">
        <f t="shared" si="26"/>
        <v>-0.44444444444444442</v>
      </c>
      <c r="H330" s="17">
        <f t="shared" si="27"/>
        <v>-3.4129692832764501E-3</v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184</v>
      </c>
      <c r="D332" s="8">
        <v>163</v>
      </c>
      <c r="E332" s="13">
        <f t="shared" si="24"/>
        <v>7.8498293515358364E-2</v>
      </c>
      <c r="F332" s="13">
        <f t="shared" si="25"/>
        <v>9.5489162272993561E-2</v>
      </c>
      <c r="G332" s="12">
        <f t="shared" si="26"/>
        <v>-0.11413043478260869</v>
      </c>
      <c r="H332" s="17">
        <f t="shared" si="27"/>
        <v>-8.9590443686006823E-3</v>
      </c>
    </row>
    <row r="333" spans="2:8" ht="15" x14ac:dyDescent="0.2">
      <c r="B333" s="5" t="s">
        <v>131</v>
      </c>
      <c r="C333" s="8">
        <v>317</v>
      </c>
      <c r="D333" s="8">
        <v>316</v>
      </c>
      <c r="E333" s="13">
        <f t="shared" si="24"/>
        <v>0.13523890784982937</v>
      </c>
      <c r="F333" s="13">
        <f t="shared" si="25"/>
        <v>0.18512009373169303</v>
      </c>
      <c r="G333" s="12">
        <f t="shared" si="26"/>
        <v>-3.1545741324921135E-3</v>
      </c>
      <c r="H333" s="17">
        <f t="shared" si="27"/>
        <v>-4.2662116040955632E-4</v>
      </c>
    </row>
    <row r="334" spans="2:8" ht="15" x14ac:dyDescent="0.2">
      <c r="B334" s="5" t="s">
        <v>120</v>
      </c>
      <c r="C334" s="8">
        <v>42</v>
      </c>
      <c r="D334" s="8">
        <v>79</v>
      </c>
      <c r="E334" s="13">
        <f t="shared" si="24"/>
        <v>1.7918088737201365E-2</v>
      </c>
      <c r="F334" s="13">
        <f t="shared" si="25"/>
        <v>4.6280023432923256E-2</v>
      </c>
      <c r="G334" s="12">
        <f t="shared" si="26"/>
        <v>0.88095238095238093</v>
      </c>
      <c r="H334" s="17">
        <f t="shared" si="27"/>
        <v>1.5784982935153583E-2</v>
      </c>
    </row>
    <row r="335" spans="2:8" ht="15" x14ac:dyDescent="0.2">
      <c r="B335" s="5" t="s">
        <v>129</v>
      </c>
      <c r="C335" s="8">
        <v>176</v>
      </c>
      <c r="D335" s="8">
        <v>48</v>
      </c>
      <c r="E335" s="13">
        <f t="shared" si="24"/>
        <v>7.5085324232081918E-2</v>
      </c>
      <c r="F335" s="13">
        <f t="shared" si="25"/>
        <v>2.8119507908611598E-2</v>
      </c>
      <c r="G335" s="12">
        <f t="shared" si="26"/>
        <v>-0.72727272727272729</v>
      </c>
      <c r="H335" s="17">
        <f t="shared" si="27"/>
        <v>-5.4607508532423216E-2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0</v>
      </c>
      <c r="D337" s="8">
        <v>2</v>
      </c>
      <c r="E337" s="13" t="str">
        <f t="shared" si="24"/>
        <v/>
      </c>
      <c r="F337" s="13">
        <f t="shared" si="25"/>
        <v>1.1716461628588166E-3</v>
      </c>
      <c r="G337" s="12" t="str">
        <f t="shared" si="26"/>
        <v>0</v>
      </c>
      <c r="H337" s="17" t="str">
        <f t="shared" si="27"/>
        <v/>
      </c>
    </row>
    <row r="338" spans="2:8" ht="30" x14ac:dyDescent="0.2">
      <c r="B338" s="5" t="s">
        <v>363</v>
      </c>
      <c r="C338" s="8">
        <v>1</v>
      </c>
      <c r="D338" s="8">
        <v>1</v>
      </c>
      <c r="E338" s="13">
        <f t="shared" si="24"/>
        <v>4.2662116040955632E-4</v>
      </c>
      <c r="F338" s="13">
        <f t="shared" si="25"/>
        <v>5.8582308142940832E-4</v>
      </c>
      <c r="G338" s="12">
        <f t="shared" si="26"/>
        <v>0</v>
      </c>
      <c r="H338" s="17">
        <f t="shared" si="27"/>
        <v>0</v>
      </c>
    </row>
    <row r="339" spans="2:8" ht="15" x14ac:dyDescent="0.2">
      <c r="B339" s="5" t="s">
        <v>364</v>
      </c>
      <c r="C339" s="8">
        <v>20</v>
      </c>
      <c r="D339" s="8">
        <v>24</v>
      </c>
      <c r="E339" s="13">
        <f t="shared" si="24"/>
        <v>8.5324232081911266E-3</v>
      </c>
      <c r="F339" s="13">
        <f t="shared" si="25"/>
        <v>1.4059753954305799E-2</v>
      </c>
      <c r="G339" s="12">
        <f t="shared" si="26"/>
        <v>0.2</v>
      </c>
      <c r="H339" s="17">
        <f t="shared" si="27"/>
        <v>1.7064846416382255E-3</v>
      </c>
    </row>
    <row r="340" spans="2:8" ht="15" x14ac:dyDescent="0.2">
      <c r="B340" s="5" t="s">
        <v>365</v>
      </c>
      <c r="C340" s="8">
        <v>1</v>
      </c>
      <c r="D340" s="8">
        <v>0</v>
      </c>
      <c r="E340" s="13">
        <f t="shared" si="24"/>
        <v>4.2662116040955632E-4</v>
      </c>
      <c r="F340" s="13" t="str">
        <f t="shared" si="25"/>
        <v/>
      </c>
      <c r="G340" s="12" t="str">
        <f t="shared" si="26"/>
        <v>0</v>
      </c>
      <c r="H340" s="17">
        <f t="shared" si="27"/>
        <v>0</v>
      </c>
    </row>
    <row r="341" spans="2:8" ht="15" x14ac:dyDescent="0.2">
      <c r="B341" s="5" t="s">
        <v>119</v>
      </c>
      <c r="C341" s="8">
        <v>5</v>
      </c>
      <c r="D341" s="8">
        <v>7</v>
      </c>
      <c r="E341" s="13">
        <f t="shared" si="24"/>
        <v>2.1331058020477816E-3</v>
      </c>
      <c r="F341" s="13">
        <f t="shared" si="25"/>
        <v>4.1007615700058581E-3</v>
      </c>
      <c r="G341" s="12">
        <f t="shared" si="26"/>
        <v>0.4</v>
      </c>
      <c r="H341" s="17">
        <f t="shared" si="27"/>
        <v>8.5324232081911274E-4</v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7</v>
      </c>
      <c r="D343" s="8">
        <v>10</v>
      </c>
      <c r="E343" s="13">
        <f t="shared" si="24"/>
        <v>2.9863481228668944E-3</v>
      </c>
      <c r="F343" s="13">
        <f t="shared" si="25"/>
        <v>5.8582308142940834E-3</v>
      </c>
      <c r="G343" s="12">
        <f t="shared" si="26"/>
        <v>0.42857142857142855</v>
      </c>
      <c r="H343" s="17">
        <f t="shared" si="27"/>
        <v>1.2798634812286689E-3</v>
      </c>
    </row>
    <row r="344" spans="2:8" ht="15" x14ac:dyDescent="0.2">
      <c r="B344" s="5" t="s">
        <v>132</v>
      </c>
      <c r="C344" s="8">
        <v>54</v>
      </c>
      <c r="D344" s="8">
        <v>45</v>
      </c>
      <c r="E344" s="13">
        <f t="shared" si="24"/>
        <v>2.303754266211604E-2</v>
      </c>
      <c r="F344" s="13">
        <f t="shared" si="25"/>
        <v>2.6362038664323375E-2</v>
      </c>
      <c r="G344" s="12">
        <f t="shared" si="26"/>
        <v>-0.16666666666666666</v>
      </c>
      <c r="H344" s="17">
        <f t="shared" si="27"/>
        <v>-3.8395904436860067E-3</v>
      </c>
    </row>
    <row r="345" spans="2:8" ht="15" x14ac:dyDescent="0.2">
      <c r="B345" s="5" t="s">
        <v>367</v>
      </c>
      <c r="C345" s="8">
        <v>143</v>
      </c>
      <c r="D345" s="8">
        <v>120</v>
      </c>
      <c r="E345" s="13">
        <f t="shared" si="24"/>
        <v>6.1006825938566552E-2</v>
      </c>
      <c r="F345" s="13">
        <f t="shared" si="25"/>
        <v>7.0298769771529004E-2</v>
      </c>
      <c r="G345" s="12">
        <f t="shared" si="26"/>
        <v>-0.16083916083916083</v>
      </c>
      <c r="H345" s="17">
        <f t="shared" si="27"/>
        <v>-9.8122866894197955E-3</v>
      </c>
    </row>
    <row r="346" spans="2:8" ht="15" x14ac:dyDescent="0.2">
      <c r="B346" s="5" t="s">
        <v>123</v>
      </c>
      <c r="C346" s="8">
        <v>10</v>
      </c>
      <c r="D346" s="8">
        <v>7</v>
      </c>
      <c r="E346" s="13">
        <f t="shared" si="24"/>
        <v>4.2662116040955633E-3</v>
      </c>
      <c r="F346" s="13">
        <f t="shared" si="25"/>
        <v>4.1007615700058581E-3</v>
      </c>
      <c r="G346" s="12">
        <f t="shared" si="26"/>
        <v>-0.3</v>
      </c>
      <c r="H346" s="17">
        <f t="shared" si="27"/>
        <v>-1.2798634812286689E-3</v>
      </c>
    </row>
    <row r="347" spans="2:8" ht="15" x14ac:dyDescent="0.2">
      <c r="B347" s="5" t="s">
        <v>122</v>
      </c>
      <c r="C347" s="8">
        <v>62</v>
      </c>
      <c r="D347" s="8">
        <v>73</v>
      </c>
      <c r="E347" s="13">
        <f t="shared" si="24"/>
        <v>2.6450511945392493E-2</v>
      </c>
      <c r="F347" s="13">
        <f t="shared" si="25"/>
        <v>4.2765084944346804E-2</v>
      </c>
      <c r="G347" s="12">
        <f t="shared" si="26"/>
        <v>0.17741935483870969</v>
      </c>
      <c r="H347" s="17">
        <f t="shared" si="27"/>
        <v>4.6928327645051199E-3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1</v>
      </c>
      <c r="D349" s="8">
        <v>0</v>
      </c>
      <c r="E349" s="13">
        <f t="shared" si="24"/>
        <v>4.2662116040955632E-4</v>
      </c>
      <c r="F349" s="13" t="str">
        <f t="shared" si="25"/>
        <v/>
      </c>
      <c r="G349" s="12" t="str">
        <f t="shared" si="26"/>
        <v>0</v>
      </c>
      <c r="H349" s="17">
        <f t="shared" si="27"/>
        <v>0</v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13</v>
      </c>
      <c r="D354" s="8">
        <v>23</v>
      </c>
      <c r="E354" s="13">
        <f t="shared" si="24"/>
        <v>5.5460750853242322E-3</v>
      </c>
      <c r="F354" s="13">
        <f t="shared" si="25"/>
        <v>1.3473930872876391E-2</v>
      </c>
      <c r="G354" s="12">
        <f t="shared" si="26"/>
        <v>0.76923076923076927</v>
      </c>
      <c r="H354" s="17">
        <f t="shared" si="27"/>
        <v>4.2662116040955633E-3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3</v>
      </c>
      <c r="E356" s="13" t="str">
        <f t="shared" si="24"/>
        <v/>
      </c>
      <c r="F356" s="13">
        <f t="shared" si="25"/>
        <v>1.7574692442882249E-3</v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4</v>
      </c>
      <c r="D357" s="8">
        <v>8</v>
      </c>
      <c r="E357" s="13">
        <f t="shared" si="24"/>
        <v>1.7064846416382253E-3</v>
      </c>
      <c r="F357" s="13">
        <f t="shared" si="25"/>
        <v>4.6865846514352666E-3</v>
      </c>
      <c r="G357" s="12">
        <f t="shared" si="26"/>
        <v>1</v>
      </c>
      <c r="H357" s="17">
        <f t="shared" si="27"/>
        <v>1.7064846416382253E-3</v>
      </c>
    </row>
    <row r="358" spans="2:8" ht="15" x14ac:dyDescent="0.2">
      <c r="B358" s="5" t="s">
        <v>128</v>
      </c>
      <c r="C358" s="8">
        <v>17</v>
      </c>
      <c r="D358" s="8">
        <v>6</v>
      </c>
      <c r="E358" s="13">
        <f t="shared" si="24"/>
        <v>7.2525597269624577E-3</v>
      </c>
      <c r="F358" s="13">
        <f t="shared" si="25"/>
        <v>3.5149384885764497E-3</v>
      </c>
      <c r="G358" s="12">
        <f t="shared" si="26"/>
        <v>-0.6470588235294118</v>
      </c>
      <c r="H358" s="17">
        <f t="shared" si="27"/>
        <v>-4.6928327645051199E-3</v>
      </c>
    </row>
    <row r="359" spans="2:8" ht="15" x14ac:dyDescent="0.2">
      <c r="B359" s="5" t="s">
        <v>124</v>
      </c>
      <c r="C359" s="8">
        <v>1</v>
      </c>
      <c r="D359" s="8">
        <v>1</v>
      </c>
      <c r="E359" s="13">
        <f t="shared" si="24"/>
        <v>4.2662116040955632E-4</v>
      </c>
      <c r="F359" s="13">
        <f t="shared" si="25"/>
        <v>5.8582308142940832E-4</v>
      </c>
      <c r="G359" s="12">
        <f t="shared" si="26"/>
        <v>0</v>
      </c>
      <c r="H359" s="17">
        <f t="shared" si="27"/>
        <v>0</v>
      </c>
    </row>
    <row r="360" spans="2:8" ht="15" x14ac:dyDescent="0.2">
      <c r="B360" s="5" t="s">
        <v>374</v>
      </c>
      <c r="C360" s="8">
        <v>4</v>
      </c>
      <c r="D360" s="8">
        <v>3</v>
      </c>
      <c r="E360" s="13">
        <f t="shared" ref="E360:E423" si="28">+IF(C360=0,"",C360/C$294)</f>
        <v>1.7064846416382253E-3</v>
      </c>
      <c r="F360" s="13">
        <f t="shared" ref="F360:F423" si="29">+IF(D360=0,"",D360/D$294)</f>
        <v>1.7574692442882249E-3</v>
      </c>
      <c r="G360" s="12">
        <f t="shared" ref="G360:G423" si="30">+IF(OR(AND(D360=0),(C360=0)),"0",((D360-C360)/C360))</f>
        <v>-0.25</v>
      </c>
      <c r="H360" s="17">
        <f t="shared" ref="H360:H423" si="31">+IF(OR(AND(E360=""),(G360="")),"",E360*G360)</f>
        <v>-4.2662116040955632E-4</v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0</v>
      </c>
      <c r="D363" s="8">
        <v>1</v>
      </c>
      <c r="E363" s="13" t="str">
        <f t="shared" si="28"/>
        <v/>
      </c>
      <c r="F363" s="13">
        <f t="shared" si="29"/>
        <v>5.8582308142940832E-4</v>
      </c>
      <c r="G363" s="12" t="str">
        <f t="shared" si="30"/>
        <v>0</v>
      </c>
      <c r="H363" s="17" t="str">
        <f t="shared" si="31"/>
        <v/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1</v>
      </c>
      <c r="D368" s="8">
        <v>0</v>
      </c>
      <c r="E368" s="13">
        <f t="shared" si="28"/>
        <v>4.2662116040955632E-4</v>
      </c>
      <c r="F368" s="13" t="str">
        <f t="shared" si="29"/>
        <v/>
      </c>
      <c r="G368" s="12" t="str">
        <f t="shared" si="30"/>
        <v>0</v>
      </c>
      <c r="H368" s="17">
        <f t="shared" si="31"/>
        <v>0</v>
      </c>
    </row>
    <row r="369" spans="2:8" ht="15" x14ac:dyDescent="0.2">
      <c r="B369" s="5" t="s">
        <v>382</v>
      </c>
      <c r="C369" s="8">
        <v>5</v>
      </c>
      <c r="D369" s="8">
        <v>6</v>
      </c>
      <c r="E369" s="13">
        <f t="shared" si="28"/>
        <v>2.1331058020477816E-3</v>
      </c>
      <c r="F369" s="13">
        <f t="shared" si="29"/>
        <v>3.5149384885764497E-3</v>
      </c>
      <c r="G369" s="12">
        <f t="shared" si="30"/>
        <v>0.2</v>
      </c>
      <c r="H369" s="17">
        <f t="shared" si="31"/>
        <v>4.2662116040955637E-4</v>
      </c>
    </row>
    <row r="370" spans="2:8" ht="15" x14ac:dyDescent="0.2">
      <c r="B370" s="5" t="s">
        <v>136</v>
      </c>
      <c r="C370" s="8">
        <v>0</v>
      </c>
      <c r="D370" s="8">
        <v>1</v>
      </c>
      <c r="E370" s="13" t="str">
        <f t="shared" si="28"/>
        <v/>
      </c>
      <c r="F370" s="13">
        <f t="shared" si="29"/>
        <v>5.8582308142940832E-4</v>
      </c>
      <c r="G370" s="12" t="str">
        <f t="shared" si="30"/>
        <v>0</v>
      </c>
      <c r="H370" s="17" t="str">
        <f t="shared" si="31"/>
        <v/>
      </c>
    </row>
    <row r="371" spans="2:8" ht="15" x14ac:dyDescent="0.2">
      <c r="B371" s="5" t="s">
        <v>137</v>
      </c>
      <c r="C371" s="8">
        <v>2</v>
      </c>
      <c r="D371" s="8">
        <v>0</v>
      </c>
      <c r="E371" s="13">
        <f t="shared" si="28"/>
        <v>8.5324232081911264E-4</v>
      </c>
      <c r="F371" s="13" t="str">
        <f t="shared" si="29"/>
        <v/>
      </c>
      <c r="G371" s="12" t="str">
        <f t="shared" si="30"/>
        <v>0</v>
      </c>
      <c r="H371" s="17">
        <f t="shared" si="31"/>
        <v>0</v>
      </c>
    </row>
    <row r="372" spans="2:8" ht="15" x14ac:dyDescent="0.2">
      <c r="B372" s="5" t="s">
        <v>138</v>
      </c>
      <c r="C372" s="8">
        <v>17</v>
      </c>
      <c r="D372" s="8">
        <v>9</v>
      </c>
      <c r="E372" s="13">
        <f t="shared" si="28"/>
        <v>7.2525597269624577E-3</v>
      </c>
      <c r="F372" s="13">
        <f t="shared" si="29"/>
        <v>5.272407732864675E-3</v>
      </c>
      <c r="G372" s="12">
        <f t="shared" si="30"/>
        <v>-0.47058823529411764</v>
      </c>
      <c r="H372" s="17">
        <f t="shared" si="31"/>
        <v>-3.4129692832764505E-3</v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0</v>
      </c>
      <c r="D375" s="8">
        <v>0</v>
      </c>
      <c r="E375" s="13" t="str">
        <f t="shared" si="28"/>
        <v/>
      </c>
      <c r="F375" s="13" t="str">
        <f t="shared" si="29"/>
        <v/>
      </c>
      <c r="G375" s="12" t="str">
        <f t="shared" si="30"/>
        <v>0</v>
      </c>
      <c r="H375" s="17" t="str">
        <f t="shared" si="31"/>
        <v/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4</v>
      </c>
      <c r="D377" s="8">
        <v>5</v>
      </c>
      <c r="E377" s="13">
        <f t="shared" si="28"/>
        <v>1.7064846416382253E-3</v>
      </c>
      <c r="F377" s="13">
        <f t="shared" si="29"/>
        <v>2.9291154071470417E-3</v>
      </c>
      <c r="G377" s="12">
        <f t="shared" si="30"/>
        <v>0.25</v>
      </c>
      <c r="H377" s="17">
        <f t="shared" si="31"/>
        <v>4.2662116040955632E-4</v>
      </c>
    </row>
    <row r="378" spans="2:8" ht="15" x14ac:dyDescent="0.2">
      <c r="B378" s="5" t="s">
        <v>150</v>
      </c>
      <c r="C378" s="8">
        <v>14</v>
      </c>
      <c r="D378" s="8">
        <v>14</v>
      </c>
      <c r="E378" s="13">
        <f t="shared" si="28"/>
        <v>5.9726962457337888E-3</v>
      </c>
      <c r="F378" s="13">
        <f t="shared" si="29"/>
        <v>8.2015231400117163E-3</v>
      </c>
      <c r="G378" s="12">
        <f t="shared" si="30"/>
        <v>0</v>
      </c>
      <c r="H378" s="17">
        <f t="shared" si="31"/>
        <v>0</v>
      </c>
    </row>
    <row r="379" spans="2:8" ht="15" x14ac:dyDescent="0.2">
      <c r="B379" s="5" t="s">
        <v>385</v>
      </c>
      <c r="C379" s="8">
        <v>0</v>
      </c>
      <c r="D379" s="8">
        <v>0</v>
      </c>
      <c r="E379" s="13" t="str">
        <f t="shared" si="28"/>
        <v/>
      </c>
      <c r="F379" s="13" t="str">
        <f t="shared" si="29"/>
        <v/>
      </c>
      <c r="G379" s="12" t="str">
        <f t="shared" si="30"/>
        <v>0</v>
      </c>
      <c r="H379" s="17" t="str">
        <f t="shared" si="31"/>
        <v/>
      </c>
    </row>
    <row r="380" spans="2:8" ht="30" x14ac:dyDescent="0.2">
      <c r="B380" s="5" t="s">
        <v>386</v>
      </c>
      <c r="C380" s="8">
        <v>2</v>
      </c>
      <c r="D380" s="8">
        <v>2</v>
      </c>
      <c r="E380" s="13">
        <f t="shared" si="28"/>
        <v>8.5324232081911264E-4</v>
      </c>
      <c r="F380" s="13">
        <f t="shared" si="29"/>
        <v>1.1716461628588166E-3</v>
      </c>
      <c r="G380" s="12">
        <f t="shared" si="30"/>
        <v>0</v>
      </c>
      <c r="H380" s="17">
        <f t="shared" si="31"/>
        <v>0</v>
      </c>
    </row>
    <row r="381" spans="2:8" ht="30" x14ac:dyDescent="0.2">
      <c r="B381" s="5" t="s">
        <v>387</v>
      </c>
      <c r="C381" s="8">
        <v>0</v>
      </c>
      <c r="D381" s="8">
        <v>0</v>
      </c>
      <c r="E381" s="13" t="str">
        <f t="shared" si="28"/>
        <v/>
      </c>
      <c r="F381" s="13" t="str">
        <f t="shared" si="29"/>
        <v/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3</v>
      </c>
      <c r="D382" s="8">
        <v>1</v>
      </c>
      <c r="E382" s="13">
        <f t="shared" si="28"/>
        <v>1.2798634812286689E-3</v>
      </c>
      <c r="F382" s="13">
        <f t="shared" si="29"/>
        <v>5.8582308142940832E-4</v>
      </c>
      <c r="G382" s="12">
        <f t="shared" si="30"/>
        <v>-0.66666666666666663</v>
      </c>
      <c r="H382" s="17">
        <f t="shared" si="31"/>
        <v>-8.5324232081911253E-4</v>
      </c>
    </row>
    <row r="383" spans="2:8" ht="15" x14ac:dyDescent="0.2">
      <c r="B383" s="5" t="s">
        <v>146</v>
      </c>
      <c r="C383" s="8">
        <v>3</v>
      </c>
      <c r="D383" s="8">
        <v>2</v>
      </c>
      <c r="E383" s="13">
        <f t="shared" si="28"/>
        <v>1.2798634812286689E-3</v>
      </c>
      <c r="F383" s="13">
        <f t="shared" si="29"/>
        <v>1.1716461628588166E-3</v>
      </c>
      <c r="G383" s="12">
        <f t="shared" si="30"/>
        <v>-0.33333333333333331</v>
      </c>
      <c r="H383" s="17">
        <f t="shared" si="31"/>
        <v>-4.2662116040955626E-4</v>
      </c>
    </row>
    <row r="384" spans="2:8" ht="15" x14ac:dyDescent="0.2">
      <c r="B384" s="5" t="s">
        <v>389</v>
      </c>
      <c r="C384" s="8">
        <v>0</v>
      </c>
      <c r="D384" s="8">
        <v>6</v>
      </c>
      <c r="E384" s="13" t="str">
        <f t="shared" si="28"/>
        <v/>
      </c>
      <c r="F384" s="13">
        <f t="shared" si="29"/>
        <v>3.5149384885764497E-3</v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2</v>
      </c>
      <c r="D385" s="8">
        <v>6</v>
      </c>
      <c r="E385" s="13">
        <f t="shared" si="28"/>
        <v>8.5324232081911264E-4</v>
      </c>
      <c r="F385" s="13">
        <f t="shared" si="29"/>
        <v>3.5149384885764497E-3</v>
      </c>
      <c r="G385" s="12">
        <f t="shared" si="30"/>
        <v>2</v>
      </c>
      <c r="H385" s="17">
        <f t="shared" si="31"/>
        <v>1.7064846416382253E-3</v>
      </c>
    </row>
    <row r="386" spans="2:8" ht="15" x14ac:dyDescent="0.2">
      <c r="B386" s="5" t="s">
        <v>482</v>
      </c>
      <c r="C386" s="8">
        <v>0</v>
      </c>
      <c r="D386" s="8">
        <v>0</v>
      </c>
      <c r="E386" s="13" t="str">
        <f t="shared" si="28"/>
        <v/>
      </c>
      <c r="F386" s="13" t="str">
        <f t="shared" si="29"/>
        <v/>
      </c>
      <c r="G386" s="12" t="str">
        <f t="shared" si="30"/>
        <v>0</v>
      </c>
      <c r="H386" s="17" t="str">
        <f t="shared" si="31"/>
        <v/>
      </c>
    </row>
    <row r="387" spans="2:8" ht="15" x14ac:dyDescent="0.2">
      <c r="B387" s="5" t="s">
        <v>145</v>
      </c>
      <c r="C387" s="8">
        <v>32</v>
      </c>
      <c r="D387" s="8">
        <v>11</v>
      </c>
      <c r="E387" s="13">
        <f t="shared" si="28"/>
        <v>1.3651877133105802E-2</v>
      </c>
      <c r="F387" s="13">
        <f t="shared" si="29"/>
        <v>6.4440538957234918E-3</v>
      </c>
      <c r="G387" s="12">
        <f t="shared" si="30"/>
        <v>-0.65625</v>
      </c>
      <c r="H387" s="17">
        <f t="shared" si="31"/>
        <v>-8.9590443686006823E-3</v>
      </c>
    </row>
    <row r="388" spans="2:8" ht="15" x14ac:dyDescent="0.2">
      <c r="B388" s="5" t="s">
        <v>390</v>
      </c>
      <c r="C388" s="8">
        <v>1</v>
      </c>
      <c r="D388" s="8">
        <v>2</v>
      </c>
      <c r="E388" s="13">
        <f t="shared" si="28"/>
        <v>4.2662116040955632E-4</v>
      </c>
      <c r="F388" s="13">
        <f t="shared" si="29"/>
        <v>1.1716461628588166E-3</v>
      </c>
      <c r="G388" s="12">
        <f t="shared" si="30"/>
        <v>1</v>
      </c>
      <c r="H388" s="17">
        <f t="shared" si="31"/>
        <v>4.2662116040955632E-4</v>
      </c>
    </row>
    <row r="389" spans="2:8" ht="15" x14ac:dyDescent="0.2">
      <c r="B389" s="5" t="s">
        <v>144</v>
      </c>
      <c r="C389" s="8">
        <v>2</v>
      </c>
      <c r="D389" s="8">
        <v>3</v>
      </c>
      <c r="E389" s="13">
        <f t="shared" si="28"/>
        <v>8.5324232081911264E-4</v>
      </c>
      <c r="F389" s="13">
        <f t="shared" si="29"/>
        <v>1.7574692442882249E-3</v>
      </c>
      <c r="G389" s="12">
        <f t="shared" si="30"/>
        <v>0.5</v>
      </c>
      <c r="H389" s="17">
        <f t="shared" si="31"/>
        <v>4.2662116040955632E-4</v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0</v>
      </c>
      <c r="D391" s="8">
        <v>2</v>
      </c>
      <c r="E391" s="13" t="str">
        <f t="shared" si="28"/>
        <v/>
      </c>
      <c r="F391" s="13">
        <f t="shared" si="29"/>
        <v>1.1716461628588166E-3</v>
      </c>
      <c r="G391" s="12" t="str">
        <f t="shared" si="30"/>
        <v>0</v>
      </c>
      <c r="H391" s="17" t="str">
        <f t="shared" si="31"/>
        <v/>
      </c>
    </row>
    <row r="392" spans="2:8" ht="15" x14ac:dyDescent="0.2">
      <c r="B392" s="5" t="s">
        <v>141</v>
      </c>
      <c r="C392" s="8">
        <v>1</v>
      </c>
      <c r="D392" s="8">
        <v>1</v>
      </c>
      <c r="E392" s="13">
        <f t="shared" si="28"/>
        <v>4.2662116040955632E-4</v>
      </c>
      <c r="F392" s="13">
        <f t="shared" si="29"/>
        <v>5.8582308142940832E-4</v>
      </c>
      <c r="G392" s="12">
        <f t="shared" si="30"/>
        <v>0</v>
      </c>
      <c r="H392" s="17">
        <f t="shared" si="31"/>
        <v>0</v>
      </c>
    </row>
    <row r="393" spans="2:8" ht="15" x14ac:dyDescent="0.2">
      <c r="B393" s="5" t="s">
        <v>391</v>
      </c>
      <c r="C393" s="8">
        <v>30</v>
      </c>
      <c r="D393" s="8">
        <v>31</v>
      </c>
      <c r="E393" s="13">
        <f t="shared" si="28"/>
        <v>1.2798634812286689E-2</v>
      </c>
      <c r="F393" s="13">
        <f t="shared" si="29"/>
        <v>1.8160515524311659E-2</v>
      </c>
      <c r="G393" s="12">
        <f t="shared" si="30"/>
        <v>3.3333333333333333E-2</v>
      </c>
      <c r="H393" s="17">
        <f t="shared" si="31"/>
        <v>4.2662116040955632E-4</v>
      </c>
    </row>
    <row r="394" spans="2:8" ht="15" x14ac:dyDescent="0.2">
      <c r="B394" s="5" t="s">
        <v>392</v>
      </c>
      <c r="C394" s="8">
        <v>1</v>
      </c>
      <c r="D394" s="8">
        <v>1</v>
      </c>
      <c r="E394" s="13">
        <f t="shared" si="28"/>
        <v>4.2662116040955632E-4</v>
      </c>
      <c r="F394" s="13">
        <f t="shared" si="29"/>
        <v>5.8582308142940832E-4</v>
      </c>
      <c r="G394" s="12">
        <f t="shared" si="30"/>
        <v>0</v>
      </c>
      <c r="H394" s="17">
        <f t="shared" si="31"/>
        <v>0</v>
      </c>
    </row>
    <row r="395" spans="2:8" ht="15" x14ac:dyDescent="0.2">
      <c r="B395" s="5" t="s">
        <v>148</v>
      </c>
      <c r="C395" s="8">
        <v>0</v>
      </c>
      <c r="D395" s="8">
        <v>0</v>
      </c>
      <c r="E395" s="13" t="str">
        <f t="shared" si="28"/>
        <v/>
      </c>
      <c r="F395" s="13" t="str">
        <f t="shared" si="29"/>
        <v/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1</v>
      </c>
      <c r="E397" s="13" t="str">
        <f t="shared" si="28"/>
        <v/>
      </c>
      <c r="F397" s="13">
        <f t="shared" si="29"/>
        <v>5.8582308142940832E-4</v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0</v>
      </c>
      <c r="D398" s="8">
        <v>2</v>
      </c>
      <c r="E398" s="13" t="str">
        <f t="shared" si="28"/>
        <v/>
      </c>
      <c r="F398" s="13">
        <f t="shared" si="29"/>
        <v>1.1716461628588166E-3</v>
      </c>
      <c r="G398" s="12" t="str">
        <f t="shared" si="30"/>
        <v>0</v>
      </c>
      <c r="H398" s="17" t="str">
        <f t="shared" si="31"/>
        <v/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1</v>
      </c>
      <c r="D400" s="8">
        <v>0</v>
      </c>
      <c r="E400" s="13">
        <f t="shared" si="28"/>
        <v>4.2662116040955632E-4</v>
      </c>
      <c r="F400" s="13" t="str">
        <f t="shared" si="29"/>
        <v/>
      </c>
      <c r="G400" s="12" t="str">
        <f t="shared" si="30"/>
        <v>0</v>
      </c>
      <c r="H400" s="17">
        <f t="shared" si="31"/>
        <v>0</v>
      </c>
    </row>
    <row r="401" spans="2:8" ht="15" x14ac:dyDescent="0.2">
      <c r="B401" s="5" t="s">
        <v>393</v>
      </c>
      <c r="C401" s="8">
        <v>4</v>
      </c>
      <c r="D401" s="8">
        <v>4</v>
      </c>
      <c r="E401" s="13">
        <f t="shared" si="28"/>
        <v>1.7064846416382253E-3</v>
      </c>
      <c r="F401" s="13">
        <f t="shared" si="29"/>
        <v>2.3432923257176333E-3</v>
      </c>
      <c r="G401" s="12">
        <f t="shared" si="30"/>
        <v>0</v>
      </c>
      <c r="H401" s="17">
        <f t="shared" si="31"/>
        <v>0</v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7</v>
      </c>
      <c r="D403" s="8">
        <v>6</v>
      </c>
      <c r="E403" s="13">
        <f t="shared" si="28"/>
        <v>2.9863481228668944E-3</v>
      </c>
      <c r="F403" s="13">
        <f t="shared" si="29"/>
        <v>3.5149384885764497E-3</v>
      </c>
      <c r="G403" s="12">
        <f t="shared" si="30"/>
        <v>-0.14285714285714285</v>
      </c>
      <c r="H403" s="17">
        <f t="shared" si="31"/>
        <v>-4.2662116040955632E-4</v>
      </c>
    </row>
    <row r="404" spans="2:8" ht="15" x14ac:dyDescent="0.2">
      <c r="B404" s="5" t="s">
        <v>396</v>
      </c>
      <c r="C404" s="8">
        <v>1</v>
      </c>
      <c r="D404" s="8">
        <v>0</v>
      </c>
      <c r="E404" s="13">
        <f t="shared" si="28"/>
        <v>4.2662116040955632E-4</v>
      </c>
      <c r="F404" s="13" t="str">
        <f t="shared" si="29"/>
        <v/>
      </c>
      <c r="G404" s="12" t="str">
        <f t="shared" si="30"/>
        <v>0</v>
      </c>
      <c r="H404" s="17">
        <f t="shared" si="31"/>
        <v>0</v>
      </c>
    </row>
    <row r="405" spans="2:8" ht="15" x14ac:dyDescent="0.2">
      <c r="B405" s="5" t="s">
        <v>397</v>
      </c>
      <c r="C405" s="8">
        <v>1</v>
      </c>
      <c r="D405" s="8">
        <v>3</v>
      </c>
      <c r="E405" s="13">
        <f t="shared" si="28"/>
        <v>4.2662116040955632E-4</v>
      </c>
      <c r="F405" s="13">
        <f t="shared" si="29"/>
        <v>1.7574692442882249E-3</v>
      </c>
      <c r="G405" s="12">
        <f t="shared" si="30"/>
        <v>2</v>
      </c>
      <c r="H405" s="17">
        <f t="shared" si="31"/>
        <v>8.5324232081911264E-4</v>
      </c>
    </row>
    <row r="406" spans="2:8" ht="15" x14ac:dyDescent="0.2">
      <c r="B406" s="5" t="s">
        <v>398</v>
      </c>
      <c r="C406" s="8">
        <v>28</v>
      </c>
      <c r="D406" s="8">
        <v>20</v>
      </c>
      <c r="E406" s="13">
        <f t="shared" si="28"/>
        <v>1.1945392491467578E-2</v>
      </c>
      <c r="F406" s="13">
        <f t="shared" si="29"/>
        <v>1.1716461628588167E-2</v>
      </c>
      <c r="G406" s="12">
        <f t="shared" si="30"/>
        <v>-0.2857142857142857</v>
      </c>
      <c r="H406" s="17">
        <f t="shared" si="31"/>
        <v>-3.4129692832764505E-3</v>
      </c>
    </row>
    <row r="407" spans="2:8" ht="15" x14ac:dyDescent="0.2">
      <c r="B407" s="5" t="s">
        <v>399</v>
      </c>
      <c r="C407" s="8">
        <v>4</v>
      </c>
      <c r="D407" s="8">
        <v>4</v>
      </c>
      <c r="E407" s="13">
        <f t="shared" si="28"/>
        <v>1.7064846416382253E-3</v>
      </c>
      <c r="F407" s="13">
        <f t="shared" si="29"/>
        <v>2.3432923257176333E-3</v>
      </c>
      <c r="G407" s="12">
        <f t="shared" si="30"/>
        <v>0</v>
      </c>
      <c r="H407" s="17">
        <f t="shared" si="31"/>
        <v>0</v>
      </c>
    </row>
    <row r="408" spans="2:8" ht="15" x14ac:dyDescent="0.2">
      <c r="B408" s="5" t="s">
        <v>400</v>
      </c>
      <c r="C408" s="8">
        <v>30</v>
      </c>
      <c r="D408" s="8">
        <v>1</v>
      </c>
      <c r="E408" s="13">
        <f t="shared" si="28"/>
        <v>1.2798634812286689E-2</v>
      </c>
      <c r="F408" s="13">
        <f t="shared" si="29"/>
        <v>5.8582308142940832E-4</v>
      </c>
      <c r="G408" s="12">
        <f t="shared" si="30"/>
        <v>-0.96666666666666667</v>
      </c>
      <c r="H408" s="17">
        <f t="shared" si="31"/>
        <v>-1.2372013651877133E-2</v>
      </c>
    </row>
    <row r="409" spans="2:8" ht="15" x14ac:dyDescent="0.2">
      <c r="B409" s="5" t="s">
        <v>140</v>
      </c>
      <c r="C409" s="8">
        <v>3</v>
      </c>
      <c r="D409" s="8">
        <v>3</v>
      </c>
      <c r="E409" s="13">
        <f t="shared" si="28"/>
        <v>1.2798634812286689E-3</v>
      </c>
      <c r="F409" s="13">
        <f t="shared" si="29"/>
        <v>1.7574692442882249E-3</v>
      </c>
      <c r="G409" s="12">
        <f t="shared" si="30"/>
        <v>0</v>
      </c>
      <c r="H409" s="17">
        <f t="shared" si="31"/>
        <v>0</v>
      </c>
    </row>
    <row r="410" spans="2:8" ht="15" x14ac:dyDescent="0.2">
      <c r="B410" s="5" t="s">
        <v>401</v>
      </c>
      <c r="C410" s="8">
        <v>1</v>
      </c>
      <c r="D410" s="8">
        <v>1</v>
      </c>
      <c r="E410" s="13">
        <f t="shared" si="28"/>
        <v>4.2662116040955632E-4</v>
      </c>
      <c r="F410" s="13">
        <f t="shared" si="29"/>
        <v>5.8582308142940832E-4</v>
      </c>
      <c r="G410" s="12">
        <f t="shared" si="30"/>
        <v>0</v>
      </c>
      <c r="H410" s="17">
        <f t="shared" si="31"/>
        <v>0</v>
      </c>
    </row>
    <row r="411" spans="2:8" ht="15" x14ac:dyDescent="0.2">
      <c r="B411" s="5" t="s">
        <v>402</v>
      </c>
      <c r="C411" s="8">
        <v>11</v>
      </c>
      <c r="D411" s="8">
        <v>5</v>
      </c>
      <c r="E411" s="13">
        <f t="shared" si="28"/>
        <v>4.6928327645051199E-3</v>
      </c>
      <c r="F411" s="13">
        <f t="shared" si="29"/>
        <v>2.9291154071470417E-3</v>
      </c>
      <c r="G411" s="12">
        <f t="shared" si="30"/>
        <v>-0.54545454545454541</v>
      </c>
      <c r="H411" s="17">
        <f t="shared" si="31"/>
        <v>-2.5597269624573378E-3</v>
      </c>
    </row>
    <row r="412" spans="2:8" ht="15" x14ac:dyDescent="0.2">
      <c r="B412" s="5" t="s">
        <v>403</v>
      </c>
      <c r="C412" s="8">
        <v>6</v>
      </c>
      <c r="D412" s="8">
        <v>2</v>
      </c>
      <c r="E412" s="13">
        <f t="shared" si="28"/>
        <v>2.5597269624573378E-3</v>
      </c>
      <c r="F412" s="13">
        <f t="shared" si="29"/>
        <v>1.1716461628588166E-3</v>
      </c>
      <c r="G412" s="12">
        <f t="shared" si="30"/>
        <v>-0.66666666666666663</v>
      </c>
      <c r="H412" s="17">
        <f t="shared" si="31"/>
        <v>-1.7064846416382251E-3</v>
      </c>
    </row>
    <row r="413" spans="2:8" ht="15" x14ac:dyDescent="0.2">
      <c r="B413" s="5" t="s">
        <v>404</v>
      </c>
      <c r="C413" s="8">
        <v>1</v>
      </c>
      <c r="D413" s="8">
        <v>0</v>
      </c>
      <c r="E413" s="13">
        <f t="shared" si="28"/>
        <v>4.2662116040955632E-4</v>
      </c>
      <c r="F413" s="13" t="str">
        <f t="shared" si="29"/>
        <v/>
      </c>
      <c r="G413" s="12" t="str">
        <f t="shared" si="30"/>
        <v>0</v>
      </c>
      <c r="H413" s="17">
        <f t="shared" si="31"/>
        <v>0</v>
      </c>
    </row>
    <row r="414" spans="2:8" ht="15" x14ac:dyDescent="0.2">
      <c r="B414" s="5" t="s">
        <v>405</v>
      </c>
      <c r="C414" s="8">
        <v>0</v>
      </c>
      <c r="D414" s="8">
        <v>0</v>
      </c>
      <c r="E414" s="13" t="str">
        <f t="shared" si="28"/>
        <v/>
      </c>
      <c r="F414" s="13" t="str">
        <f t="shared" si="29"/>
        <v/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0</v>
      </c>
      <c r="D416" s="8">
        <v>0</v>
      </c>
      <c r="E416" s="13" t="str">
        <f t="shared" si="28"/>
        <v/>
      </c>
      <c r="F416" s="13" t="str">
        <f t="shared" si="29"/>
        <v/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0</v>
      </c>
      <c r="D419" s="8">
        <v>0</v>
      </c>
      <c r="E419" s="13" t="str">
        <f t="shared" si="28"/>
        <v/>
      </c>
      <c r="F419" s="13" t="str">
        <f t="shared" si="29"/>
        <v/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2</v>
      </c>
      <c r="D420" s="8">
        <v>0</v>
      </c>
      <c r="E420" s="13">
        <f t="shared" si="28"/>
        <v>8.5324232081911264E-4</v>
      </c>
      <c r="F420" s="13" t="str">
        <f t="shared" si="29"/>
        <v/>
      </c>
      <c r="G420" s="12" t="str">
        <f t="shared" si="30"/>
        <v>0</v>
      </c>
      <c r="H420" s="17">
        <f t="shared" si="31"/>
        <v>0</v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3</v>
      </c>
      <c r="D422" s="8">
        <v>1</v>
      </c>
      <c r="E422" s="13">
        <f t="shared" si="28"/>
        <v>1.2798634812286689E-3</v>
      </c>
      <c r="F422" s="13">
        <f t="shared" si="29"/>
        <v>5.8582308142940832E-4</v>
      </c>
      <c r="G422" s="12">
        <f t="shared" si="30"/>
        <v>-0.66666666666666663</v>
      </c>
      <c r="H422" s="17">
        <f t="shared" si="31"/>
        <v>-8.5324232081911253E-4</v>
      </c>
    </row>
    <row r="423" spans="2:8" ht="15" x14ac:dyDescent="0.2">
      <c r="B423" s="5" t="s">
        <v>411</v>
      </c>
      <c r="C423" s="8">
        <v>1</v>
      </c>
      <c r="D423" s="8">
        <v>0</v>
      </c>
      <c r="E423" s="13">
        <f t="shared" si="28"/>
        <v>4.2662116040955632E-4</v>
      </c>
      <c r="F423" s="13" t="str">
        <f t="shared" si="29"/>
        <v/>
      </c>
      <c r="G423" s="12" t="str">
        <f t="shared" si="30"/>
        <v>0</v>
      </c>
      <c r="H423" s="17">
        <f t="shared" si="31"/>
        <v>0</v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0</v>
      </c>
      <c r="E429" s="13" t="str">
        <f t="shared" si="32"/>
        <v/>
      </c>
      <c r="F429" s="13" t="str">
        <f t="shared" si="33"/>
        <v/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0</v>
      </c>
      <c r="D430" s="8">
        <v>0</v>
      </c>
      <c r="E430" s="13" t="str">
        <f t="shared" si="32"/>
        <v/>
      </c>
      <c r="F430" s="13" t="str">
        <f t="shared" si="33"/>
        <v/>
      </c>
      <c r="G430" s="12" t="str">
        <f t="shared" si="34"/>
        <v>0</v>
      </c>
      <c r="H430" s="17" t="str">
        <f t="shared" si="35"/>
        <v/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9</v>
      </c>
      <c r="D432" s="8">
        <v>9</v>
      </c>
      <c r="E432" s="13">
        <f t="shared" si="32"/>
        <v>3.8395904436860067E-3</v>
      </c>
      <c r="F432" s="13">
        <f t="shared" si="33"/>
        <v>5.272407732864675E-3</v>
      </c>
      <c r="G432" s="12">
        <f t="shared" si="34"/>
        <v>0</v>
      </c>
      <c r="H432" s="17">
        <f t="shared" si="35"/>
        <v>0</v>
      </c>
    </row>
    <row r="433" spans="2:8" ht="15" x14ac:dyDescent="0.2">
      <c r="B433" s="5" t="s">
        <v>163</v>
      </c>
      <c r="C433" s="8">
        <v>0</v>
      </c>
      <c r="D433" s="8">
        <v>3</v>
      </c>
      <c r="E433" s="13" t="str">
        <f t="shared" si="32"/>
        <v/>
      </c>
      <c r="F433" s="13">
        <f t="shared" si="33"/>
        <v>1.7574692442882249E-3</v>
      </c>
      <c r="G433" s="12" t="str">
        <f t="shared" si="34"/>
        <v>0</v>
      </c>
      <c r="H433" s="17" t="str">
        <f t="shared" si="35"/>
        <v/>
      </c>
    </row>
    <row r="434" spans="2:8" ht="30" x14ac:dyDescent="0.2">
      <c r="B434" s="5" t="s">
        <v>419</v>
      </c>
      <c r="C434" s="8">
        <v>0</v>
      </c>
      <c r="D434" s="8">
        <v>0</v>
      </c>
      <c r="E434" s="13" t="str">
        <f t="shared" si="32"/>
        <v/>
      </c>
      <c r="F434" s="13" t="str">
        <f t="shared" si="33"/>
        <v/>
      </c>
      <c r="G434" s="12" t="str">
        <f t="shared" si="34"/>
        <v>0</v>
      </c>
      <c r="H434" s="17" t="str">
        <f t="shared" si="35"/>
        <v/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2</v>
      </c>
      <c r="D437" s="8">
        <v>2</v>
      </c>
      <c r="E437" s="13">
        <f t="shared" si="32"/>
        <v>8.5324232081911264E-4</v>
      </c>
      <c r="F437" s="13">
        <f t="shared" si="33"/>
        <v>1.1716461628588166E-3</v>
      </c>
      <c r="G437" s="12">
        <f t="shared" si="34"/>
        <v>0</v>
      </c>
      <c r="H437" s="17">
        <f t="shared" si="35"/>
        <v>0</v>
      </c>
    </row>
    <row r="438" spans="2:8" ht="15" x14ac:dyDescent="0.2">
      <c r="B438" s="5" t="s">
        <v>156</v>
      </c>
      <c r="C438" s="8">
        <v>4</v>
      </c>
      <c r="D438" s="8">
        <v>5</v>
      </c>
      <c r="E438" s="13">
        <f t="shared" si="32"/>
        <v>1.7064846416382253E-3</v>
      </c>
      <c r="F438" s="13">
        <f t="shared" si="33"/>
        <v>2.9291154071470417E-3</v>
      </c>
      <c r="G438" s="12">
        <f t="shared" si="34"/>
        <v>0.25</v>
      </c>
      <c r="H438" s="17">
        <f t="shared" si="35"/>
        <v>4.2662116040955632E-4</v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10</v>
      </c>
      <c r="D441" s="8">
        <v>0</v>
      </c>
      <c r="E441" s="13">
        <f t="shared" si="32"/>
        <v>4.2662116040955633E-3</v>
      </c>
      <c r="F441" s="13" t="str">
        <f t="shared" si="33"/>
        <v/>
      </c>
      <c r="G441" s="12" t="str">
        <f t="shared" si="34"/>
        <v>0</v>
      </c>
      <c r="H441" s="17">
        <f t="shared" si="35"/>
        <v>0</v>
      </c>
    </row>
    <row r="442" spans="2:8" ht="15" x14ac:dyDescent="0.2">
      <c r="B442" s="5" t="s">
        <v>423</v>
      </c>
      <c r="C442" s="8">
        <v>1</v>
      </c>
      <c r="D442" s="8">
        <v>0</v>
      </c>
      <c r="E442" s="13">
        <f t="shared" si="32"/>
        <v>4.2662116040955632E-4</v>
      </c>
      <c r="F442" s="13" t="str">
        <f t="shared" si="33"/>
        <v/>
      </c>
      <c r="G442" s="12" t="str">
        <f t="shared" si="34"/>
        <v>0</v>
      </c>
      <c r="H442" s="17">
        <f t="shared" si="35"/>
        <v>0</v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1</v>
      </c>
      <c r="D444" s="8">
        <v>0</v>
      </c>
      <c r="E444" s="13">
        <f t="shared" si="32"/>
        <v>4.2662116040955632E-4</v>
      </c>
      <c r="F444" s="13" t="str">
        <f t="shared" si="33"/>
        <v/>
      </c>
      <c r="G444" s="12" t="str">
        <f t="shared" si="34"/>
        <v>0</v>
      </c>
      <c r="H444" s="17">
        <f t="shared" si="35"/>
        <v>0</v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0</v>
      </c>
      <c r="E449" s="13" t="str">
        <f t="shared" si="32"/>
        <v/>
      </c>
      <c r="F449" s="13" t="str">
        <f t="shared" si="33"/>
        <v/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0</v>
      </c>
      <c r="D450" s="8">
        <v>1</v>
      </c>
      <c r="E450" s="13" t="str">
        <f t="shared" si="32"/>
        <v/>
      </c>
      <c r="F450" s="13">
        <f t="shared" si="33"/>
        <v>5.8582308142940832E-4</v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2</v>
      </c>
      <c r="E451" s="13" t="str">
        <f t="shared" si="32"/>
        <v/>
      </c>
      <c r="F451" s="13">
        <f t="shared" si="33"/>
        <v>1.1716461628588166E-3</v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0</v>
      </c>
      <c r="E454" s="13" t="str">
        <f t="shared" si="32"/>
        <v/>
      </c>
      <c r="F454" s="13" t="str">
        <f t="shared" si="33"/>
        <v/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1</v>
      </c>
      <c r="E455" s="13" t="str">
        <f t="shared" si="32"/>
        <v/>
      </c>
      <c r="F455" s="13">
        <f t="shared" si="33"/>
        <v>5.8582308142940832E-4</v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0</v>
      </c>
      <c r="D456" s="8">
        <v>0</v>
      </c>
      <c r="E456" s="13" t="str">
        <f t="shared" si="32"/>
        <v/>
      </c>
      <c r="F456" s="13" t="str">
        <f t="shared" si="33"/>
        <v/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1</v>
      </c>
      <c r="D458" s="8">
        <v>0</v>
      </c>
      <c r="E458" s="13">
        <f t="shared" si="32"/>
        <v>4.2662116040955632E-4</v>
      </c>
      <c r="F458" s="13" t="str">
        <f t="shared" si="33"/>
        <v/>
      </c>
      <c r="G458" s="12" t="str">
        <f t="shared" si="34"/>
        <v>0</v>
      </c>
      <c r="H458" s="17">
        <f t="shared" si="35"/>
        <v>0</v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12</v>
      </c>
      <c r="D460" s="8">
        <v>10</v>
      </c>
      <c r="E460" s="13">
        <f t="shared" si="32"/>
        <v>5.1194539249146756E-3</v>
      </c>
      <c r="F460" s="13">
        <f t="shared" si="33"/>
        <v>5.8582308142940834E-3</v>
      </c>
      <c r="G460" s="12">
        <f t="shared" si="34"/>
        <v>-0.16666666666666666</v>
      </c>
      <c r="H460" s="17">
        <f t="shared" si="35"/>
        <v>-8.5324232081911253E-4</v>
      </c>
    </row>
    <row r="461" spans="2:8" ht="30" x14ac:dyDescent="0.2">
      <c r="B461" s="5" t="s">
        <v>174</v>
      </c>
      <c r="C461" s="8">
        <v>0</v>
      </c>
      <c r="D461" s="8">
        <v>1</v>
      </c>
      <c r="E461" s="13" t="str">
        <f t="shared" si="32"/>
        <v/>
      </c>
      <c r="F461" s="13">
        <f t="shared" si="33"/>
        <v>5.8582308142940832E-4</v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4</v>
      </c>
      <c r="D463" s="8">
        <v>6</v>
      </c>
      <c r="E463" s="13">
        <f t="shared" si="32"/>
        <v>1.7064846416382253E-3</v>
      </c>
      <c r="F463" s="13">
        <f t="shared" si="33"/>
        <v>3.5149384885764497E-3</v>
      </c>
      <c r="G463" s="12">
        <f t="shared" si="34"/>
        <v>0.5</v>
      </c>
      <c r="H463" s="17">
        <f t="shared" si="35"/>
        <v>8.5324232081911264E-4</v>
      </c>
    </row>
    <row r="464" spans="2:8" ht="15" x14ac:dyDescent="0.2">
      <c r="B464" s="5" t="s">
        <v>485</v>
      </c>
      <c r="C464" s="8">
        <v>1</v>
      </c>
      <c r="D464" s="8">
        <v>1</v>
      </c>
      <c r="E464" s="13">
        <f t="shared" si="32"/>
        <v>4.2662116040955632E-4</v>
      </c>
      <c r="F464" s="13">
        <f t="shared" si="33"/>
        <v>5.8582308142940832E-4</v>
      </c>
      <c r="G464" s="12">
        <f t="shared" si="34"/>
        <v>0</v>
      </c>
      <c r="H464" s="17">
        <f t="shared" si="35"/>
        <v>0</v>
      </c>
    </row>
    <row r="465" spans="2:8" ht="15" x14ac:dyDescent="0.2">
      <c r="B465" s="5" t="s">
        <v>184</v>
      </c>
      <c r="C465" s="8">
        <v>1</v>
      </c>
      <c r="D465" s="8">
        <v>0</v>
      </c>
      <c r="E465" s="13">
        <f t="shared" si="32"/>
        <v>4.2662116040955632E-4</v>
      </c>
      <c r="F465" s="13" t="str">
        <f t="shared" si="33"/>
        <v/>
      </c>
      <c r="G465" s="12" t="str">
        <f t="shared" si="34"/>
        <v>0</v>
      </c>
      <c r="H465" s="17">
        <f t="shared" si="35"/>
        <v>0</v>
      </c>
    </row>
    <row r="466" spans="2:8" ht="15" x14ac:dyDescent="0.2">
      <c r="B466" s="5" t="s">
        <v>179</v>
      </c>
      <c r="C466" s="8">
        <v>0</v>
      </c>
      <c r="D466" s="8">
        <v>0</v>
      </c>
      <c r="E466" s="13" t="str">
        <f t="shared" si="32"/>
        <v/>
      </c>
      <c r="F466" s="13" t="str">
        <f t="shared" si="33"/>
        <v/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3</v>
      </c>
      <c r="D467" s="8">
        <v>0</v>
      </c>
      <c r="E467" s="13">
        <f t="shared" si="32"/>
        <v>1.2798634812286689E-3</v>
      </c>
      <c r="F467" s="13" t="str">
        <f t="shared" si="33"/>
        <v/>
      </c>
      <c r="G467" s="12" t="str">
        <f t="shared" si="34"/>
        <v>0</v>
      </c>
      <c r="H467" s="17">
        <f t="shared" si="35"/>
        <v>0</v>
      </c>
    </row>
    <row r="468" spans="2:8" ht="15" x14ac:dyDescent="0.2">
      <c r="B468" s="5" t="s">
        <v>183</v>
      </c>
      <c r="C468" s="8">
        <v>0</v>
      </c>
      <c r="D468" s="8">
        <v>0</v>
      </c>
      <c r="E468" s="13" t="str">
        <f t="shared" si="32"/>
        <v/>
      </c>
      <c r="F468" s="13" t="str">
        <f t="shared" si="33"/>
        <v/>
      </c>
      <c r="G468" s="12" t="str">
        <f t="shared" si="34"/>
        <v>0</v>
      </c>
      <c r="H468" s="17" t="str">
        <f t="shared" si="35"/>
        <v/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3</v>
      </c>
      <c r="D473" s="8">
        <v>0</v>
      </c>
      <c r="E473" s="13">
        <f t="shared" si="32"/>
        <v>1.2798634812286689E-3</v>
      </c>
      <c r="F473" s="13" t="str">
        <f t="shared" si="33"/>
        <v/>
      </c>
      <c r="G473" s="12" t="str">
        <f t="shared" si="34"/>
        <v>0</v>
      </c>
      <c r="H473" s="17">
        <f t="shared" si="35"/>
        <v>0</v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0</v>
      </c>
      <c r="D475" s="8">
        <v>0</v>
      </c>
      <c r="E475" s="13" t="str">
        <f t="shared" si="32"/>
        <v/>
      </c>
      <c r="F475" s="13" t="str">
        <f t="shared" si="33"/>
        <v/>
      </c>
      <c r="G475" s="12" t="str">
        <f t="shared" si="34"/>
        <v>0</v>
      </c>
      <c r="H475" s="17" t="str">
        <f t="shared" si="35"/>
        <v/>
      </c>
    </row>
    <row r="476" spans="2:8" ht="30" x14ac:dyDescent="0.2">
      <c r="B476" s="5" t="s">
        <v>439</v>
      </c>
      <c r="C476" s="8">
        <v>0</v>
      </c>
      <c r="D476" s="8">
        <v>0</v>
      </c>
      <c r="E476" s="13" t="str">
        <f t="shared" si="32"/>
        <v/>
      </c>
      <c r="F476" s="13" t="str">
        <f t="shared" si="33"/>
        <v/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98</v>
      </c>
      <c r="D478" s="8">
        <v>6</v>
      </c>
      <c r="E478" s="13">
        <f t="shared" si="32"/>
        <v>4.1808873720136516E-2</v>
      </c>
      <c r="F478" s="13">
        <f t="shared" si="33"/>
        <v>3.5149384885764497E-3</v>
      </c>
      <c r="G478" s="12">
        <f t="shared" si="34"/>
        <v>-0.93877551020408168</v>
      </c>
      <c r="H478" s="17">
        <f t="shared" si="35"/>
        <v>-3.9249146757679182E-2</v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2</v>
      </c>
      <c r="D480" s="8">
        <v>9</v>
      </c>
      <c r="E480" s="13">
        <f t="shared" si="32"/>
        <v>8.5324232081911264E-4</v>
      </c>
      <c r="F480" s="13">
        <f t="shared" si="33"/>
        <v>5.272407732864675E-3</v>
      </c>
      <c r="G480" s="12">
        <f t="shared" si="34"/>
        <v>3.5</v>
      </c>
      <c r="H480" s="17">
        <f t="shared" si="35"/>
        <v>2.9863481228668944E-3</v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14</v>
      </c>
      <c r="D483" s="8">
        <v>11</v>
      </c>
      <c r="E483" s="13">
        <f t="shared" si="32"/>
        <v>5.9726962457337888E-3</v>
      </c>
      <c r="F483" s="13">
        <f t="shared" si="33"/>
        <v>6.4440538957234918E-3</v>
      </c>
      <c r="G483" s="12">
        <f t="shared" si="34"/>
        <v>-0.21428571428571427</v>
      </c>
      <c r="H483" s="17">
        <f t="shared" si="35"/>
        <v>-1.2798634812286689E-3</v>
      </c>
    </row>
    <row r="484" spans="2:8" ht="30" x14ac:dyDescent="0.2">
      <c r="B484" s="5" t="s">
        <v>185</v>
      </c>
      <c r="C484" s="8">
        <v>5</v>
      </c>
      <c r="D484" s="8">
        <v>1</v>
      </c>
      <c r="E484" s="13">
        <f t="shared" si="32"/>
        <v>2.1331058020477816E-3</v>
      </c>
      <c r="F484" s="13">
        <f t="shared" si="33"/>
        <v>5.8582308142940832E-4</v>
      </c>
      <c r="G484" s="12">
        <f t="shared" si="34"/>
        <v>-0.8</v>
      </c>
      <c r="H484" s="17">
        <f t="shared" si="35"/>
        <v>-1.7064846416382255E-3</v>
      </c>
    </row>
    <row r="485" spans="2:8" ht="15" x14ac:dyDescent="0.2">
      <c r="B485" s="5" t="s">
        <v>444</v>
      </c>
      <c r="C485" s="8">
        <v>25</v>
      </c>
      <c r="D485" s="8">
        <v>27</v>
      </c>
      <c r="E485" s="13">
        <f t="shared" si="32"/>
        <v>1.0665529010238909E-2</v>
      </c>
      <c r="F485" s="13">
        <f t="shared" si="33"/>
        <v>1.5817223198594025E-2</v>
      </c>
      <c r="G485" s="12">
        <f t="shared" si="34"/>
        <v>0.08</v>
      </c>
      <c r="H485" s="17">
        <f t="shared" si="35"/>
        <v>8.5324232081911274E-4</v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15</v>
      </c>
      <c r="D491" s="8">
        <v>15</v>
      </c>
      <c r="E491" s="13">
        <f t="shared" si="36"/>
        <v>6.3993174061433445E-3</v>
      </c>
      <c r="F491" s="13">
        <f t="shared" si="37"/>
        <v>8.7873462214411256E-3</v>
      </c>
      <c r="G491" s="12">
        <f t="shared" si="38"/>
        <v>0</v>
      </c>
      <c r="H491" s="17">
        <f t="shared" si="39"/>
        <v>0</v>
      </c>
    </row>
    <row r="492" spans="2:8" ht="15" x14ac:dyDescent="0.2">
      <c r="B492" s="5" t="s">
        <v>487</v>
      </c>
      <c r="C492" s="8">
        <v>2</v>
      </c>
      <c r="D492" s="8">
        <v>2</v>
      </c>
      <c r="E492" s="13">
        <f t="shared" si="36"/>
        <v>8.5324232081911264E-4</v>
      </c>
      <c r="F492" s="13">
        <f t="shared" si="37"/>
        <v>1.1716461628588166E-3</v>
      </c>
      <c r="G492" s="12">
        <f t="shared" si="38"/>
        <v>0</v>
      </c>
      <c r="H492" s="17">
        <f t="shared" si="39"/>
        <v>0</v>
      </c>
    </row>
    <row r="493" spans="2:8" ht="15" x14ac:dyDescent="0.2">
      <c r="B493" s="5" t="s">
        <v>448</v>
      </c>
      <c r="C493" s="8">
        <v>12</v>
      </c>
      <c r="D493" s="8">
        <v>2</v>
      </c>
      <c r="E493" s="13">
        <f t="shared" si="36"/>
        <v>5.1194539249146756E-3</v>
      </c>
      <c r="F493" s="13">
        <f t="shared" si="37"/>
        <v>1.1716461628588166E-3</v>
      </c>
      <c r="G493" s="12">
        <f t="shared" si="38"/>
        <v>-0.83333333333333337</v>
      </c>
      <c r="H493" s="17">
        <f t="shared" si="39"/>
        <v>-4.2662116040955633E-3</v>
      </c>
    </row>
    <row r="494" spans="2:8" ht="15" x14ac:dyDescent="0.2">
      <c r="B494" s="5" t="s">
        <v>449</v>
      </c>
      <c r="C494" s="8">
        <v>0</v>
      </c>
      <c r="D494" s="8">
        <v>0</v>
      </c>
      <c r="E494" s="13" t="str">
        <f t="shared" si="36"/>
        <v/>
      </c>
      <c r="F494" s="13" t="str">
        <f t="shared" si="37"/>
        <v/>
      </c>
      <c r="G494" s="12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450</v>
      </c>
      <c r="C495" s="8">
        <v>2</v>
      </c>
      <c r="D495" s="8">
        <v>1</v>
      </c>
      <c r="E495" s="13">
        <f t="shared" si="36"/>
        <v>8.5324232081911264E-4</v>
      </c>
      <c r="F495" s="13">
        <f t="shared" si="37"/>
        <v>5.8582308142940832E-4</v>
      </c>
      <c r="G495" s="12">
        <f t="shared" si="38"/>
        <v>-0.5</v>
      </c>
      <c r="H495" s="17">
        <f t="shared" si="39"/>
        <v>-4.2662116040955632E-4</v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0</v>
      </c>
      <c r="D497" s="8">
        <v>0</v>
      </c>
      <c r="E497" s="13" t="str">
        <f t="shared" si="36"/>
        <v/>
      </c>
      <c r="F497" s="13" t="str">
        <f t="shared" si="37"/>
        <v/>
      </c>
      <c r="G497" s="12" t="str">
        <f t="shared" si="38"/>
        <v>0</v>
      </c>
      <c r="H497" s="17" t="str">
        <f t="shared" si="39"/>
        <v/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562</v>
      </c>
      <c r="D505" s="40">
        <f>SUM(D506:D530)</f>
        <v>320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-0.4306049822064057</v>
      </c>
      <c r="H505" s="39">
        <f>+IF(OR(AND(E505=""),(G505="")),"",E505*G505)</f>
        <v>-0.4306049822064057</v>
      </c>
    </row>
    <row r="506" spans="2:8" ht="15" x14ac:dyDescent="0.2">
      <c r="B506" s="5" t="s">
        <v>455</v>
      </c>
      <c r="C506" s="8">
        <v>6</v>
      </c>
      <c r="D506" s="8">
        <v>2</v>
      </c>
      <c r="E506" s="13">
        <f>+IF(C506=0,"",C506/C$505)</f>
        <v>1.0676156583629894E-2</v>
      </c>
      <c r="F506" s="13">
        <f>+IF(D506=0,"",D506/D$505)</f>
        <v>6.2500000000000003E-3</v>
      </c>
      <c r="G506" s="12">
        <f>+IF(OR(AND(D506=0),(C506=0)),"0",((D506-C506)/C506))</f>
        <v>-0.66666666666666663</v>
      </c>
      <c r="H506" s="17">
        <f>+IF(OR(AND(E506=""),(G506="")),"",E506*G506)</f>
        <v>-7.1174377224199285E-3</v>
      </c>
    </row>
    <row r="507" spans="2:8" ht="15" x14ac:dyDescent="0.2">
      <c r="B507" s="5" t="s">
        <v>188</v>
      </c>
      <c r="C507" s="8">
        <v>65</v>
      </c>
      <c r="D507" s="8">
        <v>17</v>
      </c>
      <c r="E507" s="13">
        <f t="shared" ref="E507:E530" si="40">+IF(C507=0,"",C507/C$505)</f>
        <v>0.11565836298932385</v>
      </c>
      <c r="F507" s="13">
        <f t="shared" ref="F507:F530" si="41">+IF(D507=0,"",D507/D$505)</f>
        <v>5.3124999999999999E-2</v>
      </c>
      <c r="G507" s="12">
        <f t="shared" ref="G507:G530" si="42">+IF(OR(AND(D507=0),(C507=0)),"0",((D507-C507)/C507))</f>
        <v>-0.7384615384615385</v>
      </c>
      <c r="H507" s="17">
        <f t="shared" ref="H507:H530" si="43">+IF(OR(AND(E507=""),(G507="")),"",E507*G507)</f>
        <v>-8.5409252669039148E-2</v>
      </c>
    </row>
    <row r="508" spans="2:8" ht="15" x14ac:dyDescent="0.2">
      <c r="B508" s="5" t="s">
        <v>456</v>
      </c>
      <c r="C508" s="8">
        <v>141</v>
      </c>
      <c r="D508" s="8">
        <v>109</v>
      </c>
      <c r="E508" s="13">
        <f t="shared" si="40"/>
        <v>0.25088967971530252</v>
      </c>
      <c r="F508" s="13">
        <f t="shared" si="41"/>
        <v>0.34062500000000001</v>
      </c>
      <c r="G508" s="12">
        <f t="shared" si="42"/>
        <v>-0.22695035460992907</v>
      </c>
      <c r="H508" s="17">
        <f t="shared" si="43"/>
        <v>-5.6939501779359435E-2</v>
      </c>
    </row>
    <row r="509" spans="2:8" ht="15" x14ac:dyDescent="0.2">
      <c r="B509" s="5" t="s">
        <v>457</v>
      </c>
      <c r="C509" s="8">
        <v>217</v>
      </c>
      <c r="D509" s="8">
        <v>83</v>
      </c>
      <c r="E509" s="13">
        <f t="shared" si="40"/>
        <v>0.38612099644128112</v>
      </c>
      <c r="F509" s="13">
        <f t="shared" si="41"/>
        <v>0.25937500000000002</v>
      </c>
      <c r="G509" s="12">
        <f t="shared" si="42"/>
        <v>-0.61751152073732718</v>
      </c>
      <c r="H509" s="17">
        <f t="shared" si="43"/>
        <v>-0.2384341637010676</v>
      </c>
    </row>
    <row r="510" spans="2:8" ht="15" x14ac:dyDescent="0.2">
      <c r="B510" s="5" t="s">
        <v>189</v>
      </c>
      <c r="C510" s="8">
        <v>3</v>
      </c>
      <c r="D510" s="8">
        <v>6</v>
      </c>
      <c r="E510" s="13">
        <f t="shared" si="40"/>
        <v>5.3380782918149468E-3</v>
      </c>
      <c r="F510" s="13">
        <f t="shared" si="41"/>
        <v>1.8749999999999999E-2</v>
      </c>
      <c r="G510" s="12">
        <f t="shared" si="42"/>
        <v>1</v>
      </c>
      <c r="H510" s="17">
        <f t="shared" si="43"/>
        <v>5.3380782918149468E-3</v>
      </c>
    </row>
    <row r="511" spans="2:8" ht="15" x14ac:dyDescent="0.2">
      <c r="B511" s="5" t="s">
        <v>187</v>
      </c>
      <c r="C511" s="8">
        <v>1</v>
      </c>
      <c r="D511" s="8">
        <v>2</v>
      </c>
      <c r="E511" s="13">
        <f t="shared" si="40"/>
        <v>1.7793594306049821E-3</v>
      </c>
      <c r="F511" s="13">
        <f t="shared" si="41"/>
        <v>6.2500000000000003E-3</v>
      </c>
      <c r="G511" s="12">
        <f t="shared" si="42"/>
        <v>1</v>
      </c>
      <c r="H511" s="17">
        <f t="shared" si="43"/>
        <v>1.7793594306049821E-3</v>
      </c>
    </row>
    <row r="512" spans="2:8" ht="15" x14ac:dyDescent="0.2">
      <c r="B512" s="5" t="s">
        <v>190</v>
      </c>
      <c r="C512" s="8">
        <v>2</v>
      </c>
      <c r="D512" s="8">
        <v>0</v>
      </c>
      <c r="E512" s="13">
        <f t="shared" si="40"/>
        <v>3.5587188612099642E-3</v>
      </c>
      <c r="F512" s="13" t="str">
        <f t="shared" si="41"/>
        <v/>
      </c>
      <c r="G512" s="12" t="str">
        <f t="shared" si="42"/>
        <v>0</v>
      </c>
      <c r="H512" s="17">
        <f t="shared" si="43"/>
        <v>0</v>
      </c>
    </row>
    <row r="513" spans="2:8" ht="15" x14ac:dyDescent="0.2">
      <c r="B513" s="5" t="s">
        <v>458</v>
      </c>
      <c r="C513" s="8">
        <v>0</v>
      </c>
      <c r="D513" s="8">
        <v>2</v>
      </c>
      <c r="E513" s="13" t="str">
        <f t="shared" si="40"/>
        <v/>
      </c>
      <c r="F513" s="13">
        <f t="shared" si="41"/>
        <v>6.2500000000000003E-3</v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1</v>
      </c>
      <c r="D514" s="8">
        <v>1</v>
      </c>
      <c r="E514" s="13">
        <f t="shared" si="40"/>
        <v>1.7793594306049821E-3</v>
      </c>
      <c r="F514" s="13">
        <f t="shared" si="41"/>
        <v>3.1250000000000002E-3</v>
      </c>
      <c r="G514" s="12">
        <f t="shared" si="42"/>
        <v>0</v>
      </c>
      <c r="H514" s="17">
        <f t="shared" si="43"/>
        <v>0</v>
      </c>
    </row>
    <row r="515" spans="2:8" ht="15" x14ac:dyDescent="0.2">
      <c r="B515" s="5" t="s">
        <v>488</v>
      </c>
      <c r="C515" s="8">
        <v>8</v>
      </c>
      <c r="D515" s="8">
        <v>7</v>
      </c>
      <c r="E515" s="13">
        <f t="shared" si="40"/>
        <v>1.4234875444839857E-2</v>
      </c>
      <c r="F515" s="13">
        <f t="shared" si="41"/>
        <v>2.1874999999999999E-2</v>
      </c>
      <c r="G515" s="12">
        <f t="shared" si="42"/>
        <v>-0.125</v>
      </c>
      <c r="H515" s="17">
        <f t="shared" si="43"/>
        <v>-1.7793594306049821E-3</v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1</v>
      </c>
      <c r="D517" s="8">
        <v>4</v>
      </c>
      <c r="E517" s="13">
        <f t="shared" si="40"/>
        <v>1.7793594306049821E-3</v>
      </c>
      <c r="F517" s="13">
        <f t="shared" si="41"/>
        <v>1.2500000000000001E-2</v>
      </c>
      <c r="G517" s="12">
        <f t="shared" si="42"/>
        <v>3</v>
      </c>
      <c r="H517" s="17">
        <f t="shared" si="43"/>
        <v>5.3380782918149468E-3</v>
      </c>
    </row>
    <row r="518" spans="2:8" ht="15" x14ac:dyDescent="0.2">
      <c r="B518" s="5" t="s">
        <v>191</v>
      </c>
      <c r="C518" s="8">
        <v>9</v>
      </c>
      <c r="D518" s="8">
        <v>4</v>
      </c>
      <c r="E518" s="13">
        <f t="shared" si="40"/>
        <v>1.601423487544484E-2</v>
      </c>
      <c r="F518" s="13">
        <f t="shared" si="41"/>
        <v>1.2500000000000001E-2</v>
      </c>
      <c r="G518" s="12">
        <f t="shared" si="42"/>
        <v>-0.55555555555555558</v>
      </c>
      <c r="H518" s="17">
        <f t="shared" si="43"/>
        <v>-8.8967971530249119E-3</v>
      </c>
    </row>
    <row r="519" spans="2:8" ht="15" x14ac:dyDescent="0.2">
      <c r="B519" s="5" t="s">
        <v>193</v>
      </c>
      <c r="C519" s="8">
        <v>2</v>
      </c>
      <c r="D519" s="8">
        <v>0</v>
      </c>
      <c r="E519" s="13">
        <f t="shared" si="40"/>
        <v>3.5587188612099642E-3</v>
      </c>
      <c r="F519" s="13" t="str">
        <f t="shared" si="41"/>
        <v/>
      </c>
      <c r="G519" s="12" t="str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82</v>
      </c>
      <c r="D521" s="8">
        <v>49</v>
      </c>
      <c r="E521" s="13">
        <f t="shared" si="40"/>
        <v>0.14590747330960854</v>
      </c>
      <c r="F521" s="13">
        <f t="shared" si="41"/>
        <v>0.15312500000000001</v>
      </c>
      <c r="G521" s="12">
        <f t="shared" si="42"/>
        <v>-0.40243902439024393</v>
      </c>
      <c r="H521" s="17">
        <f t="shared" si="43"/>
        <v>-5.8718861209964418E-2</v>
      </c>
    </row>
    <row r="522" spans="2:8" ht="25.5" customHeight="1" x14ac:dyDescent="0.2">
      <c r="B522" s="5" t="s">
        <v>194</v>
      </c>
      <c r="C522" s="8">
        <v>13</v>
      </c>
      <c r="D522" s="8">
        <v>11</v>
      </c>
      <c r="E522" s="13">
        <f t="shared" si="40"/>
        <v>2.3131672597864767E-2</v>
      </c>
      <c r="F522" s="13">
        <f t="shared" si="41"/>
        <v>3.4375000000000003E-2</v>
      </c>
      <c r="G522" s="12">
        <f t="shared" si="42"/>
        <v>-0.15384615384615385</v>
      </c>
      <c r="H522" s="17">
        <f t="shared" si="43"/>
        <v>-3.5587188612099642E-3</v>
      </c>
    </row>
    <row r="523" spans="2:8" ht="13.5" customHeight="1" x14ac:dyDescent="0.2">
      <c r="B523" s="5" t="s">
        <v>463</v>
      </c>
      <c r="C523" s="8">
        <v>0</v>
      </c>
      <c r="D523" s="8">
        <v>10</v>
      </c>
      <c r="E523" s="13" t="str">
        <f t="shared" si="40"/>
        <v/>
      </c>
      <c r="F523" s="13">
        <f t="shared" si="41"/>
        <v>3.125E-2</v>
      </c>
      <c r="G523" s="12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195</v>
      </c>
      <c r="C524" s="8">
        <v>1</v>
      </c>
      <c r="D524" s="8">
        <v>3</v>
      </c>
      <c r="E524" s="13">
        <f t="shared" si="40"/>
        <v>1.7793594306049821E-3</v>
      </c>
      <c r="F524" s="13">
        <f t="shared" si="41"/>
        <v>9.3749999999999997E-3</v>
      </c>
      <c r="G524" s="12">
        <f t="shared" si="42"/>
        <v>2</v>
      </c>
      <c r="H524" s="17">
        <f t="shared" si="43"/>
        <v>3.5587188612099642E-3</v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1</v>
      </c>
      <c r="D526" s="8">
        <v>0</v>
      </c>
      <c r="E526" s="13">
        <f t="shared" si="40"/>
        <v>1.7793594306049821E-3</v>
      </c>
      <c r="F526" s="13" t="str">
        <f t="shared" si="41"/>
        <v/>
      </c>
      <c r="G526" s="12" t="str">
        <f t="shared" si="42"/>
        <v>0</v>
      </c>
      <c r="H526" s="17">
        <f t="shared" si="43"/>
        <v>0</v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5</v>
      </c>
      <c r="D529" s="8">
        <v>6</v>
      </c>
      <c r="E529" s="13">
        <f t="shared" si="40"/>
        <v>8.8967971530249119E-3</v>
      </c>
      <c r="F529" s="13">
        <f t="shared" si="41"/>
        <v>1.8749999999999999E-2</v>
      </c>
      <c r="G529" s="12">
        <f t="shared" si="42"/>
        <v>0.2</v>
      </c>
      <c r="H529" s="17">
        <f t="shared" si="43"/>
        <v>1.7793594306049825E-3</v>
      </c>
    </row>
    <row r="530" spans="2:8" ht="15" x14ac:dyDescent="0.2">
      <c r="B530" s="5" t="s">
        <v>468</v>
      </c>
      <c r="C530" s="8">
        <v>4</v>
      </c>
      <c r="D530" s="8">
        <v>4</v>
      </c>
      <c r="E530" s="13">
        <f t="shared" si="40"/>
        <v>7.1174377224199285E-3</v>
      </c>
      <c r="F530" s="13">
        <f t="shared" si="41"/>
        <v>1.2500000000000001E-2</v>
      </c>
      <c r="G530" s="12">
        <f t="shared" si="42"/>
        <v>0</v>
      </c>
      <c r="H530" s="17">
        <f t="shared" si="43"/>
        <v>0</v>
      </c>
    </row>
    <row r="531" spans="2:8" x14ac:dyDescent="0.2">
      <c r="B531" s="14" t="s">
        <v>571</v>
      </c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544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503</v>
      </c>
      <c r="C8" s="18">
        <f>+C18+C70+C151+C294+C505</f>
        <v>2095</v>
      </c>
      <c r="D8" s="18">
        <f>+D18+D70+D151+D294+D505</f>
        <v>2421</v>
      </c>
      <c r="E8" s="19">
        <f>SUM(E9:E13)</f>
        <v>1</v>
      </c>
      <c r="F8" s="19">
        <f>SUM(F9:F13)</f>
        <v>1</v>
      </c>
      <c r="G8" s="16">
        <f>+(D8-C8)/C8</f>
        <v>0.15560859188544152</v>
      </c>
      <c r="H8" s="32">
        <f>+E8*G8</f>
        <v>0.15560859188544152</v>
      </c>
    </row>
    <row r="9" spans="2:8" x14ac:dyDescent="0.2">
      <c r="B9" s="46" t="str">
        <f>+B18</f>
        <v>Total Vacantes en ocupaciones de nivel Directivo</v>
      </c>
      <c r="C9" s="33">
        <f>+C18</f>
        <v>29</v>
      </c>
      <c r="D9" s="33">
        <f>+D18</f>
        <v>121</v>
      </c>
      <c r="E9" s="34">
        <f>C9/$C$8</f>
        <v>1.3842482100238664E-2</v>
      </c>
      <c r="F9" s="34">
        <f>D9/$D$8</f>
        <v>4.9979347377116894E-2</v>
      </c>
      <c r="G9" s="12">
        <f>+IF(OR(AND(D9=0),(C9=0)),"0",((D9-C9)/C9))</f>
        <v>3.1724137931034484</v>
      </c>
      <c r="H9" s="17">
        <f>+IF(OR(AND(E9=""),(G9="")),"",E9*G9)</f>
        <v>4.3914081145584732E-2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383</v>
      </c>
      <c r="D10" s="33">
        <f>+D70</f>
        <v>297</v>
      </c>
      <c r="E10" s="34">
        <f>C10/$C$8</f>
        <v>0.18281622911694512</v>
      </c>
      <c r="F10" s="34">
        <f>D10/$D$8</f>
        <v>0.12267657992565056</v>
      </c>
      <c r="G10" s="12">
        <f>+IF(OR(AND(D10=0),(C10=0)),"0",((D10-C10)/C10))</f>
        <v>-0.22454308093994779</v>
      </c>
      <c r="H10" s="17">
        <f>+IF(OR(AND(E10=""),(G10="")),"",E10*G10)</f>
        <v>-4.1050119331742248E-2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163</v>
      </c>
      <c r="D11" s="33">
        <f>+D151</f>
        <v>264</v>
      </c>
      <c r="E11" s="34">
        <f>C11/$C$8</f>
        <v>7.7804295942720758E-2</v>
      </c>
      <c r="F11" s="34">
        <f>D11/$D$8</f>
        <v>0.1090458488228005</v>
      </c>
      <c r="G11" s="12">
        <f>+IF(OR(AND(D11=0),(C11=0)),"0",((D11-C11)/C11))</f>
        <v>0.61963190184049077</v>
      </c>
      <c r="H11" s="17">
        <f>+IF(OR(AND(E11=""),(G11="")),"",E11*G11)</f>
        <v>4.8210023866348442E-2</v>
      </c>
    </row>
    <row r="12" spans="2:8" x14ac:dyDescent="0.2">
      <c r="B12" s="46" t="str">
        <f>+B294</f>
        <v>Total Vacantes  en ocupaciones de nivel Calificados</v>
      </c>
      <c r="C12" s="33">
        <f>+C294</f>
        <v>895</v>
      </c>
      <c r="D12" s="33">
        <f>+D294</f>
        <v>1018</v>
      </c>
      <c r="E12" s="34">
        <f>C12/$C$8</f>
        <v>0.42720763723150357</v>
      </c>
      <c r="F12" s="34">
        <f>D12/$D$8</f>
        <v>0.4204874019000413</v>
      </c>
      <c r="G12" s="12">
        <f>+IF(OR(AND(D12=0),(C12=0)),"0",((D12-C12)/C12))</f>
        <v>0.13743016759776536</v>
      </c>
      <c r="H12" s="17">
        <f>+IF(OR(AND(E12=""),(G12="")),"",E12*G12)</f>
        <v>5.8711217183770877E-2</v>
      </c>
    </row>
    <row r="13" spans="2:8" x14ac:dyDescent="0.2">
      <c r="B13" s="46" t="str">
        <f>+B505</f>
        <v>Total Vacantes en ocupaciones de nivel Elemental</v>
      </c>
      <c r="C13" s="33">
        <f>+C505</f>
        <v>625</v>
      </c>
      <c r="D13" s="33">
        <f>+D505</f>
        <v>721</v>
      </c>
      <c r="E13" s="34">
        <f>C13/$C$8</f>
        <v>0.29832935560859186</v>
      </c>
      <c r="F13" s="34">
        <f>D13/$D$8</f>
        <v>0.29781082197439074</v>
      </c>
      <c r="G13" s="12">
        <f>+IF(OR(AND(D13=0),(C13=0)),"0",((D13-C13)/C13))</f>
        <v>0.15359999999999999</v>
      </c>
      <c r="H13" s="17">
        <f>+IF(OR(AND(E13=""),(G13="")),"",E13*G13)</f>
        <v>4.5823389021479706E-2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29</v>
      </c>
      <c r="D18" s="36">
        <f>SUM(D19:D64)</f>
        <v>121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3.1724137931034484</v>
      </c>
      <c r="H18" s="39">
        <f>+IF(OR(AND(E18=""),(G18="")),"",E18*G18)</f>
        <v>3.1724137931034484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0</v>
      </c>
      <c r="D23" s="8">
        <v>1</v>
      </c>
      <c r="E23" s="11" t="str">
        <f t="shared" si="0"/>
        <v/>
      </c>
      <c r="F23" s="11">
        <f t="shared" si="1"/>
        <v>8.2644628099173556E-3</v>
      </c>
      <c r="G23" s="12" t="str">
        <f t="shared" si="2"/>
        <v>0</v>
      </c>
      <c r="H23" s="17" t="str">
        <f t="shared" si="3"/>
        <v/>
      </c>
    </row>
    <row r="24" spans="2:8" ht="20.100000000000001" customHeight="1" x14ac:dyDescent="0.2">
      <c r="B24" s="5" t="s">
        <v>200</v>
      </c>
      <c r="C24" s="8">
        <v>2</v>
      </c>
      <c r="D24" s="8">
        <v>1</v>
      </c>
      <c r="E24" s="11">
        <f t="shared" si="0"/>
        <v>6.8965517241379309E-2</v>
      </c>
      <c r="F24" s="11">
        <f t="shared" si="1"/>
        <v>8.2644628099173556E-3</v>
      </c>
      <c r="G24" s="12">
        <f t="shared" si="2"/>
        <v>-0.5</v>
      </c>
      <c r="H24" s="17">
        <f t="shared" si="3"/>
        <v>-3.4482758620689655E-2</v>
      </c>
    </row>
    <row r="25" spans="2:8" ht="20.100000000000001" customHeight="1" x14ac:dyDescent="0.2">
      <c r="B25" s="5" t="s">
        <v>3</v>
      </c>
      <c r="C25" s="8">
        <v>0</v>
      </c>
      <c r="D25" s="8">
        <v>3</v>
      </c>
      <c r="E25" s="11" t="str">
        <f t="shared" si="0"/>
        <v/>
      </c>
      <c r="F25" s="11">
        <f t="shared" si="1"/>
        <v>2.4793388429752067E-2</v>
      </c>
      <c r="G25" s="12" t="str">
        <f t="shared" si="2"/>
        <v>0</v>
      </c>
      <c r="H25" s="17" t="str">
        <f t="shared" si="3"/>
        <v/>
      </c>
    </row>
    <row r="26" spans="2:8" ht="20.100000000000001" customHeight="1" x14ac:dyDescent="0.2">
      <c r="B26" s="5" t="s">
        <v>7</v>
      </c>
      <c r="C26" s="8">
        <v>2</v>
      </c>
      <c r="D26" s="8">
        <v>4</v>
      </c>
      <c r="E26" s="11">
        <f t="shared" si="0"/>
        <v>6.8965517241379309E-2</v>
      </c>
      <c r="F26" s="11">
        <f t="shared" si="1"/>
        <v>3.3057851239669422E-2</v>
      </c>
      <c r="G26" s="12">
        <f t="shared" si="2"/>
        <v>1</v>
      </c>
      <c r="H26" s="17">
        <f t="shared" si="3"/>
        <v>6.8965517241379309E-2</v>
      </c>
    </row>
    <row r="27" spans="2:8" ht="20.100000000000001" customHeight="1" x14ac:dyDescent="0.2">
      <c r="B27" s="5" t="s">
        <v>4</v>
      </c>
      <c r="C27" s="8">
        <v>1</v>
      </c>
      <c r="D27" s="8">
        <v>1</v>
      </c>
      <c r="E27" s="11">
        <f t="shared" si="0"/>
        <v>3.4482758620689655E-2</v>
      </c>
      <c r="F27" s="11">
        <f t="shared" si="1"/>
        <v>8.2644628099173556E-3</v>
      </c>
      <c r="G27" s="12">
        <f t="shared" si="2"/>
        <v>0</v>
      </c>
      <c r="H27" s="17">
        <f t="shared" si="3"/>
        <v>0</v>
      </c>
    </row>
    <row r="28" spans="2:8" ht="20.100000000000001" customHeight="1" x14ac:dyDescent="0.2">
      <c r="B28" s="5" t="s">
        <v>6</v>
      </c>
      <c r="C28" s="8">
        <v>5</v>
      </c>
      <c r="D28" s="8">
        <v>3</v>
      </c>
      <c r="E28" s="11">
        <f t="shared" si="0"/>
        <v>0.17241379310344829</v>
      </c>
      <c r="F28" s="11">
        <f t="shared" si="1"/>
        <v>2.4793388429752067E-2</v>
      </c>
      <c r="G28" s="12">
        <f t="shared" si="2"/>
        <v>-0.4</v>
      </c>
      <c r="H28" s="17">
        <f t="shared" si="3"/>
        <v>-6.8965517241379323E-2</v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1</v>
      </c>
      <c r="E30" s="11" t="str">
        <f t="shared" si="0"/>
        <v/>
      </c>
      <c r="F30" s="11">
        <f t="shared" si="1"/>
        <v>8.2644628099173556E-3</v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1</v>
      </c>
      <c r="D34" s="8">
        <v>2</v>
      </c>
      <c r="E34" s="11">
        <f t="shared" si="0"/>
        <v>3.4482758620689655E-2</v>
      </c>
      <c r="F34" s="11">
        <f t="shared" si="1"/>
        <v>1.6528925619834711E-2</v>
      </c>
      <c r="G34" s="12">
        <f t="shared" si="2"/>
        <v>1</v>
      </c>
      <c r="H34" s="17">
        <f t="shared" si="3"/>
        <v>3.4482758620689655E-2</v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0</v>
      </c>
      <c r="D36" s="8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1</v>
      </c>
      <c r="D37" s="8">
        <v>1</v>
      </c>
      <c r="E37" s="11">
        <f t="shared" si="0"/>
        <v>3.4482758620689655E-2</v>
      </c>
      <c r="F37" s="11">
        <f t="shared" si="1"/>
        <v>8.2644628099173556E-3</v>
      </c>
      <c r="G37" s="12">
        <f t="shared" si="2"/>
        <v>0</v>
      </c>
      <c r="H37" s="17">
        <f t="shared" si="3"/>
        <v>0</v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1</v>
      </c>
      <c r="D40" s="8">
        <v>0</v>
      </c>
      <c r="E40" s="11">
        <f t="shared" si="0"/>
        <v>3.4482758620689655E-2</v>
      </c>
      <c r="F40" s="11" t="str">
        <f t="shared" si="1"/>
        <v/>
      </c>
      <c r="G40" s="12" t="str">
        <f t="shared" si="2"/>
        <v>0</v>
      </c>
      <c r="H40" s="17">
        <f t="shared" si="3"/>
        <v>0</v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2</v>
      </c>
      <c r="D42" s="8">
        <v>0</v>
      </c>
      <c r="E42" s="11">
        <f t="shared" si="0"/>
        <v>6.8965517241379309E-2</v>
      </c>
      <c r="F42" s="11" t="str">
        <f t="shared" si="1"/>
        <v/>
      </c>
      <c r="G42" s="12" t="str">
        <f t="shared" si="2"/>
        <v>0</v>
      </c>
      <c r="H42" s="17">
        <f t="shared" si="3"/>
        <v>0</v>
      </c>
    </row>
    <row r="43" spans="2:8" ht="20.100000000000001" customHeight="1" x14ac:dyDescent="0.2">
      <c r="B43" s="5" t="s">
        <v>212</v>
      </c>
      <c r="C43" s="8">
        <v>0</v>
      </c>
      <c r="D43" s="8">
        <v>1</v>
      </c>
      <c r="E43" s="11" t="str">
        <f t="shared" si="0"/>
        <v/>
      </c>
      <c r="F43" s="11">
        <f t="shared" si="1"/>
        <v>8.2644628099173556E-3</v>
      </c>
      <c r="G43" s="12" t="str">
        <f t="shared" si="2"/>
        <v>0</v>
      </c>
      <c r="H43" s="17" t="str">
        <f t="shared" si="3"/>
        <v/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8</v>
      </c>
      <c r="D48" s="8">
        <v>89</v>
      </c>
      <c r="E48" s="11">
        <f t="shared" si="0"/>
        <v>0.27586206896551724</v>
      </c>
      <c r="F48" s="11">
        <f t="shared" si="1"/>
        <v>0.73553719008264462</v>
      </c>
      <c r="G48" s="12">
        <f t="shared" si="2"/>
        <v>10.125</v>
      </c>
      <c r="H48" s="17">
        <f t="shared" si="3"/>
        <v>2.7931034482758621</v>
      </c>
    </row>
    <row r="49" spans="2:8" ht="20.100000000000001" customHeight="1" x14ac:dyDescent="0.2">
      <c r="B49" s="5" t="s">
        <v>17</v>
      </c>
      <c r="C49" s="8">
        <v>0</v>
      </c>
      <c r="D49" s="8">
        <v>1</v>
      </c>
      <c r="E49" s="11" t="str">
        <f t="shared" si="0"/>
        <v/>
      </c>
      <c r="F49" s="11">
        <f t="shared" si="1"/>
        <v>8.2644628099173556E-3</v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0</v>
      </c>
      <c r="D50" s="8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0</v>
      </c>
      <c r="D51" s="8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0</v>
      </c>
      <c r="D52" s="8">
        <v>1</v>
      </c>
      <c r="E52" s="11" t="str">
        <f t="shared" si="0"/>
        <v/>
      </c>
      <c r="F52" s="11">
        <f t="shared" si="1"/>
        <v>8.2644628099173556E-3</v>
      </c>
      <c r="G52" s="12" t="str">
        <f t="shared" si="2"/>
        <v>0</v>
      </c>
      <c r="H52" s="17" t="str">
        <f t="shared" si="3"/>
        <v/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1</v>
      </c>
      <c r="D57" s="8">
        <v>0</v>
      </c>
      <c r="E57" s="11">
        <f t="shared" si="0"/>
        <v>3.4482758620689655E-2</v>
      </c>
      <c r="F57" s="11" t="str">
        <f t="shared" si="1"/>
        <v/>
      </c>
      <c r="G57" s="12" t="str">
        <f t="shared" si="2"/>
        <v>0</v>
      </c>
      <c r="H57" s="17">
        <f t="shared" si="3"/>
        <v>0</v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1</v>
      </c>
      <c r="E59" s="11" t="str">
        <f t="shared" si="0"/>
        <v/>
      </c>
      <c r="F59" s="11">
        <f t="shared" si="1"/>
        <v>8.2644628099173556E-3</v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3</v>
      </c>
      <c r="D60" s="8">
        <v>7</v>
      </c>
      <c r="E60" s="11">
        <f t="shared" si="0"/>
        <v>0.10344827586206896</v>
      </c>
      <c r="F60" s="11">
        <f t="shared" si="1"/>
        <v>5.7851239669421489E-2</v>
      </c>
      <c r="G60" s="12">
        <f t="shared" si="2"/>
        <v>1.3333333333333333</v>
      </c>
      <c r="H60" s="17">
        <f t="shared" si="3"/>
        <v>0.13793103448275862</v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1</v>
      </c>
      <c r="D62" s="8">
        <v>0</v>
      </c>
      <c r="E62" s="11">
        <f t="shared" si="0"/>
        <v>3.4482758620689655E-2</v>
      </c>
      <c r="F62" s="11" t="str">
        <f t="shared" si="1"/>
        <v/>
      </c>
      <c r="G62" s="12" t="str">
        <f t="shared" si="2"/>
        <v>0</v>
      </c>
      <c r="H62" s="17">
        <f t="shared" si="3"/>
        <v>0</v>
      </c>
    </row>
    <row r="63" spans="2:8" ht="20.100000000000001" customHeight="1" x14ac:dyDescent="0.2">
      <c r="B63" s="5" t="s">
        <v>221</v>
      </c>
      <c r="C63" s="8">
        <v>1</v>
      </c>
      <c r="D63" s="8">
        <v>3</v>
      </c>
      <c r="E63" s="11">
        <f t="shared" si="0"/>
        <v>3.4482758620689655E-2</v>
      </c>
      <c r="F63" s="11">
        <f t="shared" si="1"/>
        <v>2.4793388429752067E-2</v>
      </c>
      <c r="G63" s="12">
        <f t="shared" si="2"/>
        <v>2</v>
      </c>
      <c r="H63" s="17">
        <f t="shared" si="3"/>
        <v>6.8965517241379309E-2</v>
      </c>
    </row>
    <row r="64" spans="2:8" ht="20.100000000000001" customHeight="1" x14ac:dyDescent="0.2">
      <c r="B64" s="5" t="s">
        <v>222</v>
      </c>
      <c r="C64" s="8">
        <v>0</v>
      </c>
      <c r="D64" s="8">
        <v>1</v>
      </c>
      <c r="E64" s="11" t="str">
        <f t="shared" si="0"/>
        <v/>
      </c>
      <c r="F64" s="11">
        <f t="shared" si="1"/>
        <v>8.2644628099173556E-3</v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383</v>
      </c>
      <c r="D70" s="40">
        <f>SUM(D71:D145)</f>
        <v>297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-0.22454308093994779</v>
      </c>
      <c r="H70" s="39">
        <f>+IF(OR(AND(E70=""),(G70="")),"",E70*G70)</f>
        <v>-0.22454308093994779</v>
      </c>
    </row>
    <row r="71" spans="2:8" ht="15" x14ac:dyDescent="0.2">
      <c r="B71" s="5" t="s">
        <v>21</v>
      </c>
      <c r="C71" s="8">
        <v>14</v>
      </c>
      <c r="D71" s="8">
        <v>16</v>
      </c>
      <c r="E71" s="13">
        <f>+IF(C71=0,"",C71/C$70)</f>
        <v>3.6553524804177548E-2</v>
      </c>
      <c r="F71" s="13">
        <f>+IF(D71=0,"",D71/D$70)</f>
        <v>5.387205387205387E-2</v>
      </c>
      <c r="G71" s="12">
        <f>+IF(OR(AND(D71=0),(C71=0)),"0",((D71-C71)/C71))</f>
        <v>0.14285714285714285</v>
      </c>
      <c r="H71" s="17">
        <f>+IF(OR(AND(E71=""),(G71="")),"",E71*G71)</f>
        <v>5.2219321148825066E-3</v>
      </c>
    </row>
    <row r="72" spans="2:8" ht="15" x14ac:dyDescent="0.2">
      <c r="B72" s="5" t="s">
        <v>22</v>
      </c>
      <c r="C72" s="8">
        <v>1</v>
      </c>
      <c r="D72" s="8">
        <v>1</v>
      </c>
      <c r="E72" s="13">
        <f t="shared" ref="E72:E135" si="4">+IF(C72=0,"",C72/C$70)</f>
        <v>2.6109660574412533E-3</v>
      </c>
      <c r="F72" s="13">
        <f t="shared" ref="F72:F135" si="5">+IF(D72=0,"",D72/D$70)</f>
        <v>3.3670033670033669E-3</v>
      </c>
      <c r="G72" s="12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23</v>
      </c>
      <c r="C73" s="8">
        <v>4</v>
      </c>
      <c r="D73" s="8">
        <v>8</v>
      </c>
      <c r="E73" s="13">
        <f t="shared" si="4"/>
        <v>1.0443864229765013E-2</v>
      </c>
      <c r="F73" s="13">
        <f t="shared" si="5"/>
        <v>2.6936026936026935E-2</v>
      </c>
      <c r="G73" s="12">
        <f t="shared" si="6"/>
        <v>1</v>
      </c>
      <c r="H73" s="17">
        <f t="shared" si="7"/>
        <v>1.0443864229765013E-2</v>
      </c>
    </row>
    <row r="74" spans="2:8" ht="15" x14ac:dyDescent="0.2">
      <c r="B74" s="5" t="s">
        <v>223</v>
      </c>
      <c r="C74" s="8">
        <v>11</v>
      </c>
      <c r="D74" s="8">
        <v>11</v>
      </c>
      <c r="E74" s="13">
        <f t="shared" si="4"/>
        <v>2.8720626631853787E-2</v>
      </c>
      <c r="F74" s="13">
        <f t="shared" si="5"/>
        <v>3.7037037037037035E-2</v>
      </c>
      <c r="G74" s="12">
        <f t="shared" si="6"/>
        <v>0</v>
      </c>
      <c r="H74" s="17">
        <f t="shared" si="7"/>
        <v>0</v>
      </c>
    </row>
    <row r="75" spans="2:8" ht="15" x14ac:dyDescent="0.2">
      <c r="B75" s="5" t="s">
        <v>24</v>
      </c>
      <c r="C75" s="8">
        <v>1</v>
      </c>
      <c r="D75" s="8">
        <v>3</v>
      </c>
      <c r="E75" s="13">
        <f t="shared" si="4"/>
        <v>2.6109660574412533E-3</v>
      </c>
      <c r="F75" s="13">
        <f t="shared" si="5"/>
        <v>1.0101010101010102E-2</v>
      </c>
      <c r="G75" s="12">
        <f t="shared" si="6"/>
        <v>2</v>
      </c>
      <c r="H75" s="17">
        <f t="shared" si="7"/>
        <v>5.2219321148825066E-3</v>
      </c>
    </row>
    <row r="76" spans="2:8" ht="15" x14ac:dyDescent="0.2">
      <c r="B76" s="5" t="s">
        <v>224</v>
      </c>
      <c r="C76" s="8">
        <v>1</v>
      </c>
      <c r="D76" s="8">
        <v>0</v>
      </c>
      <c r="E76" s="13">
        <f t="shared" si="4"/>
        <v>2.6109660574412533E-3</v>
      </c>
      <c r="F76" s="13" t="str">
        <f t="shared" si="5"/>
        <v/>
      </c>
      <c r="G76" s="12" t="str">
        <f t="shared" si="6"/>
        <v>0</v>
      </c>
      <c r="H76" s="17">
        <f t="shared" si="7"/>
        <v>0</v>
      </c>
    </row>
    <row r="77" spans="2:8" ht="15" x14ac:dyDescent="0.2">
      <c r="B77" s="5" t="s">
        <v>225</v>
      </c>
      <c r="C77" s="8">
        <v>2</v>
      </c>
      <c r="D77" s="8">
        <v>2</v>
      </c>
      <c r="E77" s="13">
        <f t="shared" si="4"/>
        <v>5.2219321148825066E-3</v>
      </c>
      <c r="F77" s="13">
        <f t="shared" si="5"/>
        <v>6.7340067340067337E-3</v>
      </c>
      <c r="G77" s="12">
        <f t="shared" si="6"/>
        <v>0</v>
      </c>
      <c r="H77" s="17">
        <f t="shared" si="7"/>
        <v>0</v>
      </c>
    </row>
    <row r="78" spans="2:8" ht="15" x14ac:dyDescent="0.2">
      <c r="B78" s="5" t="s">
        <v>226</v>
      </c>
      <c r="C78" s="8">
        <v>1</v>
      </c>
      <c r="D78" s="8">
        <v>0</v>
      </c>
      <c r="E78" s="13">
        <f t="shared" si="4"/>
        <v>2.6109660574412533E-3</v>
      </c>
      <c r="F78" s="13" t="str">
        <f t="shared" si="5"/>
        <v/>
      </c>
      <c r="G78" s="12" t="str">
        <f t="shared" si="6"/>
        <v>0</v>
      </c>
      <c r="H78" s="17">
        <f t="shared" si="7"/>
        <v>0</v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3</v>
      </c>
      <c r="D80" s="8">
        <v>4</v>
      </c>
      <c r="E80" s="13">
        <f t="shared" si="4"/>
        <v>7.832898172323759E-3</v>
      </c>
      <c r="F80" s="13">
        <f t="shared" si="5"/>
        <v>1.3468013468013467E-2</v>
      </c>
      <c r="G80" s="12">
        <f t="shared" si="6"/>
        <v>0.33333333333333331</v>
      </c>
      <c r="H80" s="17">
        <f t="shared" si="7"/>
        <v>2.6109660574412529E-3</v>
      </c>
    </row>
    <row r="81" spans="2:8" ht="15" x14ac:dyDescent="0.2">
      <c r="B81" s="5" t="s">
        <v>25</v>
      </c>
      <c r="C81" s="8">
        <v>0</v>
      </c>
      <c r="D81" s="8">
        <v>0</v>
      </c>
      <c r="E81" s="13" t="str">
        <f t="shared" si="4"/>
        <v/>
      </c>
      <c r="F81" s="13" t="str">
        <f t="shared" si="5"/>
        <v/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1</v>
      </c>
      <c r="D82" s="8">
        <v>4</v>
      </c>
      <c r="E82" s="13">
        <f t="shared" si="4"/>
        <v>2.6109660574412533E-3</v>
      </c>
      <c r="F82" s="13">
        <f t="shared" si="5"/>
        <v>1.3468013468013467E-2</v>
      </c>
      <c r="G82" s="12">
        <f t="shared" si="6"/>
        <v>3</v>
      </c>
      <c r="H82" s="17">
        <f t="shared" si="7"/>
        <v>7.8328981723237608E-3</v>
      </c>
    </row>
    <row r="83" spans="2:8" ht="15" x14ac:dyDescent="0.2">
      <c r="B83" s="5" t="s">
        <v>230</v>
      </c>
      <c r="C83" s="8">
        <v>7</v>
      </c>
      <c r="D83" s="8">
        <v>29</v>
      </c>
      <c r="E83" s="13">
        <f t="shared" si="4"/>
        <v>1.8276762402088774E-2</v>
      </c>
      <c r="F83" s="13">
        <f t="shared" si="5"/>
        <v>9.7643097643097643E-2</v>
      </c>
      <c r="G83" s="12">
        <f t="shared" si="6"/>
        <v>3.1428571428571428</v>
      </c>
      <c r="H83" s="17">
        <f t="shared" si="7"/>
        <v>5.7441253263707574E-2</v>
      </c>
    </row>
    <row r="84" spans="2:8" ht="15" x14ac:dyDescent="0.2">
      <c r="B84" s="5" t="s">
        <v>231</v>
      </c>
      <c r="C84" s="8">
        <v>3</v>
      </c>
      <c r="D84" s="8">
        <v>2</v>
      </c>
      <c r="E84" s="13">
        <f t="shared" si="4"/>
        <v>7.832898172323759E-3</v>
      </c>
      <c r="F84" s="13">
        <f t="shared" si="5"/>
        <v>6.7340067340067337E-3</v>
      </c>
      <c r="G84" s="12">
        <f t="shared" si="6"/>
        <v>-0.33333333333333331</v>
      </c>
      <c r="H84" s="17">
        <f t="shared" si="7"/>
        <v>-2.6109660574412529E-3</v>
      </c>
    </row>
    <row r="85" spans="2:8" ht="15" x14ac:dyDescent="0.2">
      <c r="B85" s="5" t="s">
        <v>29</v>
      </c>
      <c r="C85" s="8">
        <v>3</v>
      </c>
      <c r="D85" s="8">
        <v>2</v>
      </c>
      <c r="E85" s="13">
        <f t="shared" si="4"/>
        <v>7.832898172323759E-3</v>
      </c>
      <c r="F85" s="13">
        <f t="shared" si="5"/>
        <v>6.7340067340067337E-3</v>
      </c>
      <c r="G85" s="12">
        <f t="shared" si="6"/>
        <v>-0.33333333333333331</v>
      </c>
      <c r="H85" s="17">
        <f t="shared" si="7"/>
        <v>-2.6109660574412529E-3</v>
      </c>
    </row>
    <row r="86" spans="2:8" ht="15" x14ac:dyDescent="0.2">
      <c r="B86" s="5" t="s">
        <v>232</v>
      </c>
      <c r="C86" s="8">
        <v>3</v>
      </c>
      <c r="D86" s="8">
        <v>0</v>
      </c>
      <c r="E86" s="13">
        <f t="shared" si="4"/>
        <v>7.832898172323759E-3</v>
      </c>
      <c r="F86" s="13" t="str">
        <f t="shared" si="5"/>
        <v/>
      </c>
      <c r="G86" s="12" t="str">
        <f t="shared" si="6"/>
        <v>0</v>
      </c>
      <c r="H86" s="17">
        <f t="shared" si="7"/>
        <v>0</v>
      </c>
    </row>
    <row r="87" spans="2:8" ht="15" x14ac:dyDescent="0.2">
      <c r="B87" s="5" t="s">
        <v>233</v>
      </c>
      <c r="C87" s="8">
        <v>1</v>
      </c>
      <c r="D87" s="8">
        <v>0</v>
      </c>
      <c r="E87" s="13">
        <f t="shared" si="4"/>
        <v>2.6109660574412533E-3</v>
      </c>
      <c r="F87" s="13" t="str">
        <f t="shared" si="5"/>
        <v/>
      </c>
      <c r="G87" s="12" t="str">
        <f t="shared" si="6"/>
        <v>0</v>
      </c>
      <c r="H87" s="17">
        <f t="shared" si="7"/>
        <v>0</v>
      </c>
    </row>
    <row r="88" spans="2:8" ht="15" x14ac:dyDescent="0.2">
      <c r="B88" s="5" t="s">
        <v>234</v>
      </c>
      <c r="C88" s="8">
        <v>4</v>
      </c>
      <c r="D88" s="8">
        <v>4</v>
      </c>
      <c r="E88" s="13">
        <f t="shared" si="4"/>
        <v>1.0443864229765013E-2</v>
      </c>
      <c r="F88" s="13">
        <f t="shared" si="5"/>
        <v>1.3468013468013467E-2</v>
      </c>
      <c r="G88" s="12">
        <f t="shared" si="6"/>
        <v>0</v>
      </c>
      <c r="H88" s="17">
        <f t="shared" si="7"/>
        <v>0</v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1</v>
      </c>
      <c r="E91" s="13" t="str">
        <f t="shared" si="4"/>
        <v/>
      </c>
      <c r="F91" s="13">
        <f t="shared" si="5"/>
        <v>3.3670033670033669E-3</v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6</v>
      </c>
      <c r="D92" s="8">
        <v>2</v>
      </c>
      <c r="E92" s="13">
        <f t="shared" si="4"/>
        <v>1.5665796344647518E-2</v>
      </c>
      <c r="F92" s="13">
        <f t="shared" si="5"/>
        <v>6.7340067340067337E-3</v>
      </c>
      <c r="G92" s="12">
        <f t="shared" si="6"/>
        <v>-0.66666666666666663</v>
      </c>
      <c r="H92" s="17">
        <f t="shared" si="7"/>
        <v>-1.0443864229765011E-2</v>
      </c>
    </row>
    <row r="93" spans="2:8" ht="15" x14ac:dyDescent="0.2">
      <c r="B93" s="5" t="s">
        <v>470</v>
      </c>
      <c r="C93" s="8">
        <v>5</v>
      </c>
      <c r="D93" s="8">
        <v>3</v>
      </c>
      <c r="E93" s="13">
        <f t="shared" si="4"/>
        <v>1.3054830287206266E-2</v>
      </c>
      <c r="F93" s="13">
        <f t="shared" si="5"/>
        <v>1.0101010101010102E-2</v>
      </c>
      <c r="G93" s="12">
        <f t="shared" si="6"/>
        <v>-0.4</v>
      </c>
      <c r="H93" s="17">
        <f t="shared" si="7"/>
        <v>-5.2219321148825066E-3</v>
      </c>
    </row>
    <row r="94" spans="2:8" ht="15" x14ac:dyDescent="0.2">
      <c r="B94" s="5" t="s">
        <v>26</v>
      </c>
      <c r="C94" s="8">
        <v>5</v>
      </c>
      <c r="D94" s="8">
        <v>2</v>
      </c>
      <c r="E94" s="13">
        <f t="shared" si="4"/>
        <v>1.3054830287206266E-2</v>
      </c>
      <c r="F94" s="13">
        <f t="shared" si="5"/>
        <v>6.7340067340067337E-3</v>
      </c>
      <c r="G94" s="12">
        <f t="shared" si="6"/>
        <v>-0.6</v>
      </c>
      <c r="H94" s="17">
        <f t="shared" si="7"/>
        <v>-7.832898172323759E-3</v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2</v>
      </c>
      <c r="D96" s="8">
        <v>0</v>
      </c>
      <c r="E96" s="13">
        <f t="shared" si="4"/>
        <v>5.2219321148825066E-3</v>
      </c>
      <c r="F96" s="13" t="str">
        <f t="shared" si="5"/>
        <v/>
      </c>
      <c r="G96" s="12" t="str">
        <f t="shared" si="6"/>
        <v>0</v>
      </c>
      <c r="H96" s="17">
        <f t="shared" si="7"/>
        <v>0</v>
      </c>
    </row>
    <row r="97" spans="2:8" ht="15" x14ac:dyDescent="0.2">
      <c r="B97" s="5" t="s">
        <v>238</v>
      </c>
      <c r="C97" s="8">
        <v>0</v>
      </c>
      <c r="D97" s="8">
        <v>0</v>
      </c>
      <c r="E97" s="13" t="str">
        <f t="shared" si="4"/>
        <v/>
      </c>
      <c r="F97" s="13" t="str">
        <f t="shared" si="5"/>
        <v/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0</v>
      </c>
      <c r="D98" s="8">
        <v>0</v>
      </c>
      <c r="E98" s="13" t="str">
        <f t="shared" si="4"/>
        <v/>
      </c>
      <c r="F98" s="13" t="str">
        <f t="shared" si="5"/>
        <v/>
      </c>
      <c r="G98" s="12" t="str">
        <f t="shared" si="6"/>
        <v>0</v>
      </c>
      <c r="H98" s="17" t="str">
        <f t="shared" si="7"/>
        <v/>
      </c>
    </row>
    <row r="99" spans="2:8" ht="15" x14ac:dyDescent="0.2">
      <c r="B99" s="5" t="s">
        <v>240</v>
      </c>
      <c r="C99" s="8">
        <v>1</v>
      </c>
      <c r="D99" s="8">
        <v>0</v>
      </c>
      <c r="E99" s="13">
        <f t="shared" si="4"/>
        <v>2.6109660574412533E-3</v>
      </c>
      <c r="F99" s="13" t="str">
        <f t="shared" si="5"/>
        <v/>
      </c>
      <c r="G99" s="12" t="str">
        <f t="shared" si="6"/>
        <v>0</v>
      </c>
      <c r="H99" s="17">
        <f t="shared" si="7"/>
        <v>0</v>
      </c>
    </row>
    <row r="100" spans="2:8" ht="15" x14ac:dyDescent="0.2">
      <c r="B100" s="5" t="s">
        <v>241</v>
      </c>
      <c r="C100" s="8">
        <v>1</v>
      </c>
      <c r="D100" s="8">
        <v>0</v>
      </c>
      <c r="E100" s="13">
        <f t="shared" si="4"/>
        <v>2.6109660574412533E-3</v>
      </c>
      <c r="F100" s="13" t="str">
        <f t="shared" si="5"/>
        <v/>
      </c>
      <c r="G100" s="12" t="str">
        <f t="shared" si="6"/>
        <v>0</v>
      </c>
      <c r="H100" s="17">
        <f t="shared" si="7"/>
        <v>0</v>
      </c>
    </row>
    <row r="101" spans="2:8" ht="15" x14ac:dyDescent="0.2">
      <c r="B101" s="5" t="s">
        <v>242</v>
      </c>
      <c r="C101" s="8">
        <v>2</v>
      </c>
      <c r="D101" s="8">
        <v>3</v>
      </c>
      <c r="E101" s="13">
        <f t="shared" si="4"/>
        <v>5.2219321148825066E-3</v>
      </c>
      <c r="F101" s="13">
        <f t="shared" si="5"/>
        <v>1.0101010101010102E-2</v>
      </c>
      <c r="G101" s="12">
        <f t="shared" si="6"/>
        <v>0.5</v>
      </c>
      <c r="H101" s="17">
        <f t="shared" si="7"/>
        <v>2.6109660574412533E-3</v>
      </c>
    </row>
    <row r="102" spans="2:8" ht="15" x14ac:dyDescent="0.2">
      <c r="B102" s="5" t="s">
        <v>243</v>
      </c>
      <c r="C102" s="8">
        <v>10</v>
      </c>
      <c r="D102" s="8">
        <v>9</v>
      </c>
      <c r="E102" s="13">
        <f t="shared" si="4"/>
        <v>2.6109660574412531E-2</v>
      </c>
      <c r="F102" s="13">
        <f t="shared" si="5"/>
        <v>3.0303030303030304E-2</v>
      </c>
      <c r="G102" s="12">
        <f t="shared" si="6"/>
        <v>-0.1</v>
      </c>
      <c r="H102" s="17">
        <f t="shared" si="7"/>
        <v>-2.6109660574412533E-3</v>
      </c>
    </row>
    <row r="103" spans="2:8" ht="15" x14ac:dyDescent="0.2">
      <c r="B103" s="5" t="s">
        <v>244</v>
      </c>
      <c r="C103" s="8">
        <v>8</v>
      </c>
      <c r="D103" s="8">
        <v>2</v>
      </c>
      <c r="E103" s="13">
        <f t="shared" si="4"/>
        <v>2.0887728459530026E-2</v>
      </c>
      <c r="F103" s="13">
        <f t="shared" si="5"/>
        <v>6.7340067340067337E-3</v>
      </c>
      <c r="G103" s="12">
        <f t="shared" si="6"/>
        <v>-0.75</v>
      </c>
      <c r="H103" s="17">
        <f t="shared" si="7"/>
        <v>-1.5665796344647522E-2</v>
      </c>
    </row>
    <row r="104" spans="2:8" ht="15" x14ac:dyDescent="0.2">
      <c r="B104" s="5" t="s">
        <v>35</v>
      </c>
      <c r="C104" s="8">
        <v>1</v>
      </c>
      <c r="D104" s="8">
        <v>1</v>
      </c>
      <c r="E104" s="13">
        <f t="shared" si="4"/>
        <v>2.6109660574412533E-3</v>
      </c>
      <c r="F104" s="13">
        <f t="shared" si="5"/>
        <v>3.3670033670033669E-3</v>
      </c>
      <c r="G104" s="12">
        <f t="shared" si="6"/>
        <v>0</v>
      </c>
      <c r="H104" s="17">
        <f t="shared" si="7"/>
        <v>0</v>
      </c>
    </row>
    <row r="105" spans="2:8" ht="15" x14ac:dyDescent="0.2">
      <c r="B105" s="5" t="s">
        <v>245</v>
      </c>
      <c r="C105" s="8">
        <v>1</v>
      </c>
      <c r="D105" s="8">
        <v>4</v>
      </c>
      <c r="E105" s="13">
        <f t="shared" si="4"/>
        <v>2.6109660574412533E-3</v>
      </c>
      <c r="F105" s="13">
        <f t="shared" si="5"/>
        <v>1.3468013468013467E-2</v>
      </c>
      <c r="G105" s="12">
        <f t="shared" si="6"/>
        <v>3</v>
      </c>
      <c r="H105" s="17">
        <f t="shared" si="7"/>
        <v>7.8328981723237608E-3</v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9</v>
      </c>
      <c r="D107" s="8">
        <v>8</v>
      </c>
      <c r="E107" s="13">
        <f t="shared" si="4"/>
        <v>2.3498694516971279E-2</v>
      </c>
      <c r="F107" s="13">
        <f t="shared" si="5"/>
        <v>2.6936026936026935E-2</v>
      </c>
      <c r="G107" s="12">
        <f t="shared" si="6"/>
        <v>-0.1111111111111111</v>
      </c>
      <c r="H107" s="17">
        <f t="shared" si="7"/>
        <v>-2.6109660574412529E-3</v>
      </c>
    </row>
    <row r="108" spans="2:8" ht="15" x14ac:dyDescent="0.2">
      <c r="B108" s="5" t="s">
        <v>32</v>
      </c>
      <c r="C108" s="8">
        <v>7</v>
      </c>
      <c r="D108" s="8">
        <v>2</v>
      </c>
      <c r="E108" s="13">
        <f t="shared" si="4"/>
        <v>1.8276762402088774E-2</v>
      </c>
      <c r="F108" s="13">
        <f t="shared" si="5"/>
        <v>6.7340067340067337E-3</v>
      </c>
      <c r="G108" s="12">
        <f t="shared" si="6"/>
        <v>-0.7142857142857143</v>
      </c>
      <c r="H108" s="17">
        <f t="shared" si="7"/>
        <v>-1.3054830287206267E-2</v>
      </c>
    </row>
    <row r="109" spans="2:8" ht="15" x14ac:dyDescent="0.2">
      <c r="B109" s="5" t="s">
        <v>248</v>
      </c>
      <c r="C109" s="8">
        <v>2</v>
      </c>
      <c r="D109" s="8">
        <v>2</v>
      </c>
      <c r="E109" s="13">
        <f t="shared" si="4"/>
        <v>5.2219321148825066E-3</v>
      </c>
      <c r="F109" s="13">
        <f t="shared" si="5"/>
        <v>6.7340067340067337E-3</v>
      </c>
      <c r="G109" s="12">
        <f t="shared" si="6"/>
        <v>0</v>
      </c>
      <c r="H109" s="17">
        <f t="shared" si="7"/>
        <v>0</v>
      </c>
    </row>
    <row r="110" spans="2:8" ht="15" x14ac:dyDescent="0.2">
      <c r="B110" s="5" t="s">
        <v>33</v>
      </c>
      <c r="C110" s="8">
        <v>2</v>
      </c>
      <c r="D110" s="8">
        <v>2</v>
      </c>
      <c r="E110" s="13">
        <f t="shared" si="4"/>
        <v>5.2219321148825066E-3</v>
      </c>
      <c r="F110" s="13">
        <f t="shared" si="5"/>
        <v>6.7340067340067337E-3</v>
      </c>
      <c r="G110" s="12">
        <f t="shared" si="6"/>
        <v>0</v>
      </c>
      <c r="H110" s="17">
        <f t="shared" si="7"/>
        <v>0</v>
      </c>
    </row>
    <row r="111" spans="2:8" ht="15" x14ac:dyDescent="0.2">
      <c r="B111" s="5" t="s">
        <v>31</v>
      </c>
      <c r="C111" s="8">
        <v>1</v>
      </c>
      <c r="D111" s="8">
        <v>3</v>
      </c>
      <c r="E111" s="13">
        <f t="shared" si="4"/>
        <v>2.6109660574412533E-3</v>
      </c>
      <c r="F111" s="13">
        <f t="shared" si="5"/>
        <v>1.0101010101010102E-2</v>
      </c>
      <c r="G111" s="12">
        <f t="shared" si="6"/>
        <v>2</v>
      </c>
      <c r="H111" s="17">
        <f t="shared" si="7"/>
        <v>5.2219321148825066E-3</v>
      </c>
    </row>
    <row r="112" spans="2:8" ht="15" x14ac:dyDescent="0.2">
      <c r="B112" s="5" t="s">
        <v>34</v>
      </c>
      <c r="C112" s="8">
        <v>11</v>
      </c>
      <c r="D112" s="8">
        <v>8</v>
      </c>
      <c r="E112" s="13">
        <f t="shared" si="4"/>
        <v>2.8720626631853787E-2</v>
      </c>
      <c r="F112" s="13">
        <f t="shared" si="5"/>
        <v>2.6936026936026935E-2</v>
      </c>
      <c r="G112" s="12">
        <f t="shared" si="6"/>
        <v>-0.27272727272727271</v>
      </c>
      <c r="H112" s="17">
        <f t="shared" si="7"/>
        <v>-7.832898172323759E-3</v>
      </c>
    </row>
    <row r="113" spans="2:8" ht="15" x14ac:dyDescent="0.2">
      <c r="B113" s="5" t="s">
        <v>249</v>
      </c>
      <c r="C113" s="8">
        <v>6</v>
      </c>
      <c r="D113" s="8">
        <v>18</v>
      </c>
      <c r="E113" s="13">
        <f t="shared" si="4"/>
        <v>1.5665796344647518E-2</v>
      </c>
      <c r="F113" s="13">
        <f t="shared" si="5"/>
        <v>6.0606060606060608E-2</v>
      </c>
      <c r="G113" s="12">
        <f t="shared" si="6"/>
        <v>2</v>
      </c>
      <c r="H113" s="17">
        <f t="shared" si="7"/>
        <v>3.1331592689295036E-2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2</v>
      </c>
      <c r="D115" s="8">
        <v>5</v>
      </c>
      <c r="E115" s="13">
        <f t="shared" si="4"/>
        <v>5.2219321148825066E-3</v>
      </c>
      <c r="F115" s="13">
        <f t="shared" si="5"/>
        <v>1.6835016835016835E-2</v>
      </c>
      <c r="G115" s="12">
        <f t="shared" si="6"/>
        <v>1.5</v>
      </c>
      <c r="H115" s="17">
        <f t="shared" si="7"/>
        <v>7.8328981723237608E-3</v>
      </c>
    </row>
    <row r="116" spans="2:8" ht="15" x14ac:dyDescent="0.2">
      <c r="B116" s="5" t="s">
        <v>250</v>
      </c>
      <c r="C116" s="8">
        <v>2</v>
      </c>
      <c r="D116" s="8">
        <v>18</v>
      </c>
      <c r="E116" s="13">
        <f t="shared" si="4"/>
        <v>5.2219321148825066E-3</v>
      </c>
      <c r="F116" s="13">
        <f t="shared" si="5"/>
        <v>6.0606060606060608E-2</v>
      </c>
      <c r="G116" s="12">
        <f t="shared" si="6"/>
        <v>8</v>
      </c>
      <c r="H116" s="17">
        <f t="shared" si="7"/>
        <v>4.1775456919060053E-2</v>
      </c>
    </row>
    <row r="117" spans="2:8" ht="15" x14ac:dyDescent="0.2">
      <c r="B117" s="5" t="s">
        <v>251</v>
      </c>
      <c r="C117" s="8">
        <v>3</v>
      </c>
      <c r="D117" s="8">
        <v>0</v>
      </c>
      <c r="E117" s="13">
        <f t="shared" si="4"/>
        <v>7.832898172323759E-3</v>
      </c>
      <c r="F117" s="13" t="str">
        <f t="shared" si="5"/>
        <v/>
      </c>
      <c r="G117" s="12" t="str">
        <f t="shared" si="6"/>
        <v>0</v>
      </c>
      <c r="H117" s="17">
        <f t="shared" si="7"/>
        <v>0</v>
      </c>
    </row>
    <row r="118" spans="2:8" ht="15" x14ac:dyDescent="0.2">
      <c r="B118" s="5" t="s">
        <v>252</v>
      </c>
      <c r="C118" s="8">
        <v>203</v>
      </c>
      <c r="D118" s="8">
        <v>91</v>
      </c>
      <c r="E118" s="13">
        <f t="shared" si="4"/>
        <v>0.5300261096605744</v>
      </c>
      <c r="F118" s="13">
        <f t="shared" si="5"/>
        <v>0.30639730639730639</v>
      </c>
      <c r="G118" s="12">
        <f t="shared" si="6"/>
        <v>-0.55172413793103448</v>
      </c>
      <c r="H118" s="17">
        <f t="shared" si="7"/>
        <v>-0.29242819843342033</v>
      </c>
    </row>
    <row r="119" spans="2:8" ht="15" x14ac:dyDescent="0.2">
      <c r="B119" s="5" t="s">
        <v>253</v>
      </c>
      <c r="C119" s="8">
        <v>7</v>
      </c>
      <c r="D119" s="8">
        <v>4</v>
      </c>
      <c r="E119" s="13">
        <f t="shared" si="4"/>
        <v>1.8276762402088774E-2</v>
      </c>
      <c r="F119" s="13">
        <f t="shared" si="5"/>
        <v>1.3468013468013467E-2</v>
      </c>
      <c r="G119" s="12">
        <f t="shared" si="6"/>
        <v>-0.42857142857142855</v>
      </c>
      <c r="H119" s="17">
        <f t="shared" si="7"/>
        <v>-7.832898172323759E-3</v>
      </c>
    </row>
    <row r="120" spans="2:8" ht="15" x14ac:dyDescent="0.2">
      <c r="B120" s="5" t="s">
        <v>254</v>
      </c>
      <c r="C120" s="8">
        <v>1</v>
      </c>
      <c r="D120" s="8">
        <v>0</v>
      </c>
      <c r="E120" s="13">
        <f t="shared" si="4"/>
        <v>2.6109660574412533E-3</v>
      </c>
      <c r="F120" s="13" t="str">
        <f t="shared" si="5"/>
        <v/>
      </c>
      <c r="G120" s="12" t="str">
        <f t="shared" si="6"/>
        <v>0</v>
      </c>
      <c r="H120" s="17">
        <f t="shared" si="7"/>
        <v>0</v>
      </c>
    </row>
    <row r="121" spans="2:8" ht="15" x14ac:dyDescent="0.2">
      <c r="B121" s="5" t="s">
        <v>36</v>
      </c>
      <c r="C121" s="8">
        <v>2</v>
      </c>
      <c r="D121" s="8">
        <v>1</v>
      </c>
      <c r="E121" s="13">
        <f t="shared" si="4"/>
        <v>5.2219321148825066E-3</v>
      </c>
      <c r="F121" s="13">
        <f t="shared" si="5"/>
        <v>3.3670033670033669E-3</v>
      </c>
      <c r="G121" s="12">
        <f t="shared" si="6"/>
        <v>-0.5</v>
      </c>
      <c r="H121" s="17">
        <f t="shared" si="7"/>
        <v>-2.6109660574412533E-3</v>
      </c>
    </row>
    <row r="122" spans="2:8" ht="15" x14ac:dyDescent="0.2">
      <c r="B122" s="5" t="s">
        <v>40</v>
      </c>
      <c r="C122" s="8">
        <v>3</v>
      </c>
      <c r="D122" s="8">
        <v>0</v>
      </c>
      <c r="E122" s="13">
        <f t="shared" si="4"/>
        <v>7.832898172323759E-3</v>
      </c>
      <c r="F122" s="13" t="str">
        <f t="shared" si="5"/>
        <v/>
      </c>
      <c r="G122" s="12" t="str">
        <f t="shared" si="6"/>
        <v>0</v>
      </c>
      <c r="H122" s="17">
        <f t="shared" si="7"/>
        <v>0</v>
      </c>
    </row>
    <row r="123" spans="2:8" ht="15" x14ac:dyDescent="0.2">
      <c r="B123" s="5" t="s">
        <v>38</v>
      </c>
      <c r="C123" s="8">
        <v>2</v>
      </c>
      <c r="D123" s="8">
        <v>7</v>
      </c>
      <c r="E123" s="13">
        <f t="shared" si="4"/>
        <v>5.2219321148825066E-3</v>
      </c>
      <c r="F123" s="13">
        <f t="shared" si="5"/>
        <v>2.3569023569023569E-2</v>
      </c>
      <c r="G123" s="12">
        <f t="shared" si="6"/>
        <v>2.5</v>
      </c>
      <c r="H123" s="17">
        <f t="shared" si="7"/>
        <v>1.3054830287206266E-2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2</v>
      </c>
      <c r="D125" s="8">
        <v>1</v>
      </c>
      <c r="E125" s="13">
        <f t="shared" si="4"/>
        <v>5.2219321148825066E-3</v>
      </c>
      <c r="F125" s="13">
        <f t="shared" si="5"/>
        <v>3.3670033670033669E-3</v>
      </c>
      <c r="G125" s="12">
        <f t="shared" si="6"/>
        <v>-0.5</v>
      </c>
      <c r="H125" s="17">
        <f t="shared" si="7"/>
        <v>-2.6109660574412533E-3</v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0</v>
      </c>
      <c r="D127" s="8">
        <v>1</v>
      </c>
      <c r="E127" s="13" t="str">
        <f t="shared" si="4"/>
        <v/>
      </c>
      <c r="F127" s="13">
        <f t="shared" si="5"/>
        <v>3.3670033670033669E-3</v>
      </c>
      <c r="G127" s="12" t="str">
        <f t="shared" si="6"/>
        <v>0</v>
      </c>
      <c r="H127" s="17" t="str">
        <f t="shared" si="7"/>
        <v/>
      </c>
    </row>
    <row r="128" spans="2:8" ht="15" x14ac:dyDescent="0.2">
      <c r="B128" s="5" t="s">
        <v>258</v>
      </c>
      <c r="C128" s="8">
        <v>2</v>
      </c>
      <c r="D128" s="8">
        <v>3</v>
      </c>
      <c r="E128" s="13">
        <f t="shared" si="4"/>
        <v>5.2219321148825066E-3</v>
      </c>
      <c r="F128" s="13">
        <f t="shared" si="5"/>
        <v>1.0101010101010102E-2</v>
      </c>
      <c r="G128" s="12">
        <f t="shared" si="6"/>
        <v>0.5</v>
      </c>
      <c r="H128" s="17">
        <f t="shared" si="7"/>
        <v>2.6109660574412533E-3</v>
      </c>
    </row>
    <row r="129" spans="2:8" ht="30" x14ac:dyDescent="0.2">
      <c r="B129" s="5" t="s">
        <v>259</v>
      </c>
      <c r="C129" s="8">
        <v>8</v>
      </c>
      <c r="D129" s="8">
        <v>2</v>
      </c>
      <c r="E129" s="13">
        <f t="shared" si="4"/>
        <v>2.0887728459530026E-2</v>
      </c>
      <c r="F129" s="13">
        <f t="shared" si="5"/>
        <v>6.7340067340067337E-3</v>
      </c>
      <c r="G129" s="12">
        <f t="shared" si="6"/>
        <v>-0.75</v>
      </c>
      <c r="H129" s="17">
        <f t="shared" si="7"/>
        <v>-1.5665796344647522E-2</v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1</v>
      </c>
      <c r="D131" s="8">
        <v>2</v>
      </c>
      <c r="E131" s="13">
        <f t="shared" si="4"/>
        <v>2.6109660574412533E-3</v>
      </c>
      <c r="F131" s="13">
        <f t="shared" si="5"/>
        <v>6.7340067340067337E-3</v>
      </c>
      <c r="G131" s="12">
        <f t="shared" si="6"/>
        <v>1</v>
      </c>
      <c r="H131" s="17">
        <f t="shared" si="7"/>
        <v>2.6109660574412533E-3</v>
      </c>
    </row>
    <row r="132" spans="2:8" ht="15" x14ac:dyDescent="0.2">
      <c r="B132" s="5" t="s">
        <v>51</v>
      </c>
      <c r="C132" s="8">
        <v>0</v>
      </c>
      <c r="D132" s="8">
        <v>1</v>
      </c>
      <c r="E132" s="13" t="str">
        <f t="shared" si="4"/>
        <v/>
      </c>
      <c r="F132" s="13">
        <f t="shared" si="5"/>
        <v>3.3670033670033669E-3</v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1</v>
      </c>
      <c r="D134" s="8">
        <v>1</v>
      </c>
      <c r="E134" s="13">
        <f t="shared" si="4"/>
        <v>2.6109660574412533E-3</v>
      </c>
      <c r="F134" s="13">
        <f t="shared" si="5"/>
        <v>3.3670033670033669E-3</v>
      </c>
      <c r="G134" s="12">
        <f t="shared" si="6"/>
        <v>0</v>
      </c>
      <c r="H134" s="17">
        <f t="shared" si="7"/>
        <v>0</v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2</v>
      </c>
      <c r="D137" s="8">
        <v>1</v>
      </c>
      <c r="E137" s="13">
        <f t="shared" si="8"/>
        <v>5.2219321148825066E-3</v>
      </c>
      <c r="F137" s="13">
        <f t="shared" si="9"/>
        <v>3.3670033670033669E-3</v>
      </c>
      <c r="G137" s="12">
        <f t="shared" si="10"/>
        <v>-0.5</v>
      </c>
      <c r="H137" s="17">
        <f t="shared" si="11"/>
        <v>-2.6109660574412533E-3</v>
      </c>
    </row>
    <row r="138" spans="2:8" ht="15" x14ac:dyDescent="0.2">
      <c r="B138" s="5" t="s">
        <v>262</v>
      </c>
      <c r="C138" s="8">
        <v>0</v>
      </c>
      <c r="D138" s="8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2</v>
      </c>
      <c r="D139" s="8">
        <v>3</v>
      </c>
      <c r="E139" s="13">
        <f t="shared" si="8"/>
        <v>5.2219321148825066E-3</v>
      </c>
      <c r="F139" s="13">
        <f t="shared" si="9"/>
        <v>1.0101010101010102E-2</v>
      </c>
      <c r="G139" s="12">
        <f t="shared" si="10"/>
        <v>0.5</v>
      </c>
      <c r="H139" s="17">
        <f t="shared" si="11"/>
        <v>2.6109660574412533E-3</v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0</v>
      </c>
      <c r="D142" s="8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7" t="str">
        <f t="shared" si="11"/>
        <v/>
      </c>
    </row>
    <row r="143" spans="2:8" ht="15" x14ac:dyDescent="0.2">
      <c r="B143" s="5" t="s">
        <v>50</v>
      </c>
      <c r="C143" s="8">
        <v>0</v>
      </c>
      <c r="D143" s="8">
        <v>0</v>
      </c>
      <c r="E143" s="13" t="str">
        <f t="shared" si="8"/>
        <v/>
      </c>
      <c r="F143" s="13" t="str">
        <f t="shared" si="9"/>
        <v/>
      </c>
      <c r="G143" s="12" t="str">
        <f t="shared" si="10"/>
        <v>0</v>
      </c>
      <c r="H143" s="17" t="str">
        <f t="shared" si="11"/>
        <v/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163</v>
      </c>
      <c r="D151" s="40">
        <f>SUM(D152:D288)</f>
        <v>264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0.61963190184049077</v>
      </c>
      <c r="H151" s="39">
        <f>+IF(OR(AND(E151=""),(G151="")),"",E151*G151)</f>
        <v>0.61963190184049077</v>
      </c>
    </row>
    <row r="152" spans="2:8" ht="15" x14ac:dyDescent="0.2">
      <c r="B152" s="7" t="s">
        <v>55</v>
      </c>
      <c r="C152" s="8">
        <v>0</v>
      </c>
      <c r="D152" s="8">
        <v>4</v>
      </c>
      <c r="E152" s="13" t="str">
        <f>+IF(C152=0,"",C152/C$151)</f>
        <v/>
      </c>
      <c r="F152" s="13">
        <f>+IF(D152=0,"",D152/D$151)</f>
        <v>1.5151515151515152E-2</v>
      </c>
      <c r="G152" s="12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7" t="s">
        <v>59</v>
      </c>
      <c r="C153" s="8">
        <v>1</v>
      </c>
      <c r="D153" s="8">
        <v>0</v>
      </c>
      <c r="E153" s="13">
        <f t="shared" ref="E153:E216" si="12">+IF(C153=0,"",C153/C$151)</f>
        <v>6.1349693251533744E-3</v>
      </c>
      <c r="F153" s="13" t="str">
        <f t="shared" ref="F153:F216" si="13">+IF(D153=0,"",D153/D$151)</f>
        <v/>
      </c>
      <c r="G153" s="12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15" x14ac:dyDescent="0.2">
      <c r="B154" s="7" t="s">
        <v>266</v>
      </c>
      <c r="C154" s="8">
        <v>1</v>
      </c>
      <c r="D154" s="8">
        <v>0</v>
      </c>
      <c r="E154" s="13">
        <f t="shared" si="12"/>
        <v>6.1349693251533744E-3</v>
      </c>
      <c r="F154" s="13" t="str">
        <f t="shared" si="13"/>
        <v/>
      </c>
      <c r="G154" s="12" t="str">
        <f t="shared" si="14"/>
        <v>0</v>
      </c>
      <c r="H154" s="17">
        <f t="shared" si="15"/>
        <v>0</v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5</v>
      </c>
      <c r="D156" s="8">
        <v>2</v>
      </c>
      <c r="E156" s="13">
        <f t="shared" si="12"/>
        <v>3.0674846625766871E-2</v>
      </c>
      <c r="F156" s="13">
        <f t="shared" si="13"/>
        <v>7.575757575757576E-3</v>
      </c>
      <c r="G156" s="12">
        <f t="shared" si="14"/>
        <v>-0.6</v>
      </c>
      <c r="H156" s="17">
        <f t="shared" si="15"/>
        <v>-1.8404907975460121E-2</v>
      </c>
    </row>
    <row r="157" spans="2:8" ht="15" x14ac:dyDescent="0.2">
      <c r="B157" s="7" t="s">
        <v>54</v>
      </c>
      <c r="C157" s="8">
        <v>5</v>
      </c>
      <c r="D157" s="8">
        <v>27</v>
      </c>
      <c r="E157" s="13">
        <f t="shared" si="12"/>
        <v>3.0674846625766871E-2</v>
      </c>
      <c r="F157" s="13">
        <f t="shared" si="13"/>
        <v>0.10227272727272728</v>
      </c>
      <c r="G157" s="12">
        <f t="shared" si="14"/>
        <v>4.4000000000000004</v>
      </c>
      <c r="H157" s="17">
        <f t="shared" si="15"/>
        <v>0.13496932515337423</v>
      </c>
    </row>
    <row r="158" spans="2:8" ht="15" x14ac:dyDescent="0.2">
      <c r="B158" s="7" t="s">
        <v>60</v>
      </c>
      <c r="C158" s="8">
        <v>0</v>
      </c>
      <c r="D158" s="8">
        <v>0</v>
      </c>
      <c r="E158" s="13" t="str">
        <f t="shared" si="12"/>
        <v/>
      </c>
      <c r="F158" s="13" t="str">
        <f t="shared" si="13"/>
        <v/>
      </c>
      <c r="G158" s="12" t="str">
        <f t="shared" si="14"/>
        <v>0</v>
      </c>
      <c r="H158" s="17" t="str">
        <f t="shared" si="15"/>
        <v/>
      </c>
    </row>
    <row r="159" spans="2:8" ht="15" x14ac:dyDescent="0.2">
      <c r="B159" s="7" t="s">
        <v>269</v>
      </c>
      <c r="C159" s="8">
        <v>0</v>
      </c>
      <c r="D159" s="8">
        <v>0</v>
      </c>
      <c r="E159" s="13" t="str">
        <f t="shared" si="12"/>
        <v/>
      </c>
      <c r="F159" s="13" t="str">
        <f t="shared" si="13"/>
        <v/>
      </c>
      <c r="G159" s="12" t="str">
        <f t="shared" si="14"/>
        <v>0</v>
      </c>
      <c r="H159" s="17" t="str">
        <f t="shared" si="15"/>
        <v/>
      </c>
    </row>
    <row r="160" spans="2:8" ht="15" x14ac:dyDescent="0.2">
      <c r="B160" s="7" t="s">
        <v>56</v>
      </c>
      <c r="C160" s="8">
        <v>0</v>
      </c>
      <c r="D160" s="8">
        <v>1</v>
      </c>
      <c r="E160" s="13" t="str">
        <f t="shared" si="12"/>
        <v/>
      </c>
      <c r="F160" s="13">
        <f t="shared" si="13"/>
        <v>3.787878787878788E-3</v>
      </c>
      <c r="G160" s="12" t="str">
        <f t="shared" si="14"/>
        <v>0</v>
      </c>
      <c r="H160" s="17" t="str">
        <f t="shared" si="15"/>
        <v/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2</v>
      </c>
      <c r="D163" s="8">
        <v>0</v>
      </c>
      <c r="E163" s="13">
        <f t="shared" si="12"/>
        <v>1.2269938650306749E-2</v>
      </c>
      <c r="F163" s="13" t="str">
        <f t="shared" si="13"/>
        <v/>
      </c>
      <c r="G163" s="12" t="str">
        <f t="shared" si="14"/>
        <v>0</v>
      </c>
      <c r="H163" s="17">
        <f t="shared" si="15"/>
        <v>0</v>
      </c>
    </row>
    <row r="164" spans="2:8" ht="15" x14ac:dyDescent="0.2">
      <c r="B164" s="7" t="s">
        <v>57</v>
      </c>
      <c r="C164" s="8">
        <v>1</v>
      </c>
      <c r="D164" s="8">
        <v>1</v>
      </c>
      <c r="E164" s="13">
        <f t="shared" si="12"/>
        <v>6.1349693251533744E-3</v>
      </c>
      <c r="F164" s="13">
        <f t="shared" si="13"/>
        <v>3.787878787878788E-3</v>
      </c>
      <c r="G164" s="12">
        <f t="shared" si="14"/>
        <v>0</v>
      </c>
      <c r="H164" s="17">
        <f t="shared" si="15"/>
        <v>0</v>
      </c>
    </row>
    <row r="165" spans="2:8" ht="15" x14ac:dyDescent="0.2">
      <c r="B165" s="7" t="s">
        <v>58</v>
      </c>
      <c r="C165" s="8">
        <v>7</v>
      </c>
      <c r="D165" s="8">
        <v>2</v>
      </c>
      <c r="E165" s="13">
        <f t="shared" si="12"/>
        <v>4.2944785276073622E-2</v>
      </c>
      <c r="F165" s="13">
        <f t="shared" si="13"/>
        <v>7.575757575757576E-3</v>
      </c>
      <c r="G165" s="12">
        <f t="shared" si="14"/>
        <v>-0.7142857142857143</v>
      </c>
      <c r="H165" s="17">
        <f t="shared" si="15"/>
        <v>-3.0674846625766874E-2</v>
      </c>
    </row>
    <row r="166" spans="2:8" ht="15" x14ac:dyDescent="0.2">
      <c r="B166" s="7" t="s">
        <v>271</v>
      </c>
      <c r="C166" s="8">
        <v>7</v>
      </c>
      <c r="D166" s="8">
        <v>0</v>
      </c>
      <c r="E166" s="13">
        <f t="shared" si="12"/>
        <v>4.2944785276073622E-2</v>
      </c>
      <c r="F166" s="13" t="str">
        <f t="shared" si="13"/>
        <v/>
      </c>
      <c r="G166" s="12" t="str">
        <f t="shared" si="14"/>
        <v>0</v>
      </c>
      <c r="H166" s="17">
        <f t="shared" si="15"/>
        <v>0</v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2</v>
      </c>
      <c r="D169" s="8">
        <v>0</v>
      </c>
      <c r="E169" s="13">
        <f t="shared" si="12"/>
        <v>1.2269938650306749E-2</v>
      </c>
      <c r="F169" s="13" t="str">
        <f t="shared" si="13"/>
        <v/>
      </c>
      <c r="G169" s="12" t="str">
        <f t="shared" si="14"/>
        <v>0</v>
      </c>
      <c r="H169" s="17">
        <f t="shared" si="15"/>
        <v>0</v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0</v>
      </c>
      <c r="D173" s="8">
        <v>2</v>
      </c>
      <c r="E173" s="13" t="str">
        <f t="shared" si="12"/>
        <v/>
      </c>
      <c r="F173" s="13">
        <f t="shared" si="13"/>
        <v>7.575757575757576E-3</v>
      </c>
      <c r="G173" s="12" t="str">
        <f t="shared" si="14"/>
        <v>0</v>
      </c>
      <c r="H173" s="17" t="str">
        <f t="shared" si="15"/>
        <v/>
      </c>
    </row>
    <row r="174" spans="2:8" ht="15" x14ac:dyDescent="0.2">
      <c r="B174" s="7" t="s">
        <v>277</v>
      </c>
      <c r="C174" s="8">
        <v>1</v>
      </c>
      <c r="D174" s="8">
        <v>5</v>
      </c>
      <c r="E174" s="13">
        <f t="shared" si="12"/>
        <v>6.1349693251533744E-3</v>
      </c>
      <c r="F174" s="13">
        <f t="shared" si="13"/>
        <v>1.893939393939394E-2</v>
      </c>
      <c r="G174" s="12">
        <f t="shared" si="14"/>
        <v>4</v>
      </c>
      <c r="H174" s="17">
        <f t="shared" si="15"/>
        <v>2.4539877300613498E-2</v>
      </c>
    </row>
    <row r="175" spans="2:8" ht="15" x14ac:dyDescent="0.2">
      <c r="B175" s="7" t="s">
        <v>278</v>
      </c>
      <c r="C175" s="8">
        <v>2</v>
      </c>
      <c r="D175" s="8">
        <v>8</v>
      </c>
      <c r="E175" s="13">
        <f t="shared" si="12"/>
        <v>1.2269938650306749E-2</v>
      </c>
      <c r="F175" s="13">
        <f t="shared" si="13"/>
        <v>3.0303030303030304E-2</v>
      </c>
      <c r="G175" s="12">
        <f t="shared" si="14"/>
        <v>3</v>
      </c>
      <c r="H175" s="17">
        <f t="shared" si="15"/>
        <v>3.6809815950920248E-2</v>
      </c>
    </row>
    <row r="176" spans="2:8" ht="15" x14ac:dyDescent="0.2">
      <c r="B176" s="7" t="s">
        <v>279</v>
      </c>
      <c r="C176" s="8">
        <v>2</v>
      </c>
      <c r="D176" s="8">
        <v>4</v>
      </c>
      <c r="E176" s="13">
        <f t="shared" si="12"/>
        <v>1.2269938650306749E-2</v>
      </c>
      <c r="F176" s="13">
        <f t="shared" si="13"/>
        <v>1.5151515151515152E-2</v>
      </c>
      <c r="G176" s="12">
        <f t="shared" si="14"/>
        <v>1</v>
      </c>
      <c r="H176" s="17">
        <f t="shared" si="15"/>
        <v>1.2269938650306749E-2</v>
      </c>
    </row>
    <row r="177" spans="2:8" ht="15" x14ac:dyDescent="0.2">
      <c r="B177" s="7" t="s">
        <v>280</v>
      </c>
      <c r="C177" s="8">
        <v>12</v>
      </c>
      <c r="D177" s="8">
        <v>9</v>
      </c>
      <c r="E177" s="13">
        <f t="shared" si="12"/>
        <v>7.3619631901840496E-2</v>
      </c>
      <c r="F177" s="13">
        <f t="shared" si="13"/>
        <v>3.4090909090909088E-2</v>
      </c>
      <c r="G177" s="12">
        <f t="shared" si="14"/>
        <v>-0.25</v>
      </c>
      <c r="H177" s="17">
        <f t="shared" si="15"/>
        <v>-1.8404907975460124E-2</v>
      </c>
    </row>
    <row r="178" spans="2:8" ht="15" x14ac:dyDescent="0.2">
      <c r="B178" s="7" t="s">
        <v>281</v>
      </c>
      <c r="C178" s="8">
        <v>8</v>
      </c>
      <c r="D178" s="8">
        <v>4</v>
      </c>
      <c r="E178" s="13">
        <f t="shared" si="12"/>
        <v>4.9079754601226995E-2</v>
      </c>
      <c r="F178" s="13">
        <f t="shared" si="13"/>
        <v>1.5151515151515152E-2</v>
      </c>
      <c r="G178" s="12">
        <f t="shared" si="14"/>
        <v>-0.5</v>
      </c>
      <c r="H178" s="17">
        <f t="shared" si="15"/>
        <v>-2.4539877300613498E-2</v>
      </c>
    </row>
    <row r="179" spans="2:8" ht="15" x14ac:dyDescent="0.2">
      <c r="B179" s="7" t="s">
        <v>282</v>
      </c>
      <c r="C179" s="8">
        <v>0</v>
      </c>
      <c r="D179" s="8">
        <v>0</v>
      </c>
      <c r="E179" s="13" t="str">
        <f t="shared" si="12"/>
        <v/>
      </c>
      <c r="F179" s="13" t="str">
        <f t="shared" si="13"/>
        <v/>
      </c>
      <c r="G179" s="12" t="str">
        <f t="shared" si="14"/>
        <v>0</v>
      </c>
      <c r="H179" s="17" t="str">
        <f t="shared" si="15"/>
        <v/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0</v>
      </c>
      <c r="E181" s="13" t="str">
        <f t="shared" si="12"/>
        <v/>
      </c>
      <c r="F181" s="13" t="str">
        <f t="shared" si="13"/>
        <v/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0</v>
      </c>
      <c r="D182" s="8">
        <v>0</v>
      </c>
      <c r="E182" s="13" t="str">
        <f t="shared" si="12"/>
        <v/>
      </c>
      <c r="F182" s="13" t="str">
        <f t="shared" si="13"/>
        <v/>
      </c>
      <c r="G182" s="12" t="str">
        <f t="shared" si="14"/>
        <v>0</v>
      </c>
      <c r="H182" s="17" t="str">
        <f t="shared" si="15"/>
        <v/>
      </c>
    </row>
    <row r="183" spans="2:8" ht="15" x14ac:dyDescent="0.2">
      <c r="B183" s="7" t="s">
        <v>286</v>
      </c>
      <c r="C183" s="8">
        <v>5</v>
      </c>
      <c r="D183" s="8">
        <v>6</v>
      </c>
      <c r="E183" s="13">
        <f t="shared" si="12"/>
        <v>3.0674846625766871E-2</v>
      </c>
      <c r="F183" s="13">
        <f t="shared" si="13"/>
        <v>2.2727272727272728E-2</v>
      </c>
      <c r="G183" s="12">
        <f t="shared" si="14"/>
        <v>0.2</v>
      </c>
      <c r="H183" s="17">
        <f t="shared" si="15"/>
        <v>6.1349693251533744E-3</v>
      </c>
    </row>
    <row r="184" spans="2:8" ht="15" x14ac:dyDescent="0.2">
      <c r="B184" s="7" t="s">
        <v>287</v>
      </c>
      <c r="C184" s="8">
        <v>0</v>
      </c>
      <c r="D184" s="8">
        <v>1</v>
      </c>
      <c r="E184" s="13" t="str">
        <f t="shared" si="12"/>
        <v/>
      </c>
      <c r="F184" s="13">
        <f t="shared" si="13"/>
        <v>3.787878787878788E-3</v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6</v>
      </c>
      <c r="D186" s="8">
        <v>14</v>
      </c>
      <c r="E186" s="13">
        <f t="shared" si="12"/>
        <v>3.6809815950920248E-2</v>
      </c>
      <c r="F186" s="13">
        <f t="shared" si="13"/>
        <v>5.3030303030303032E-2</v>
      </c>
      <c r="G186" s="12">
        <f t="shared" si="14"/>
        <v>1.3333333333333333</v>
      </c>
      <c r="H186" s="17">
        <f t="shared" si="15"/>
        <v>4.9079754601226995E-2</v>
      </c>
    </row>
    <row r="187" spans="2:8" ht="15" x14ac:dyDescent="0.2">
      <c r="B187" s="7" t="s">
        <v>288</v>
      </c>
      <c r="C187" s="8">
        <v>0</v>
      </c>
      <c r="D187" s="8">
        <v>0</v>
      </c>
      <c r="E187" s="13" t="str">
        <f t="shared" si="12"/>
        <v/>
      </c>
      <c r="F187" s="13" t="str">
        <f t="shared" si="13"/>
        <v/>
      </c>
      <c r="G187" s="12" t="str">
        <f t="shared" si="14"/>
        <v>0</v>
      </c>
      <c r="H187" s="17" t="str">
        <f t="shared" si="15"/>
        <v/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0</v>
      </c>
      <c r="E195" s="13" t="str">
        <f t="shared" si="12"/>
        <v/>
      </c>
      <c r="F195" s="13" t="str">
        <f t="shared" si="13"/>
        <v/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11</v>
      </c>
      <c r="D196" s="8">
        <v>10</v>
      </c>
      <c r="E196" s="13">
        <f t="shared" si="12"/>
        <v>6.7484662576687116E-2</v>
      </c>
      <c r="F196" s="13">
        <f t="shared" si="13"/>
        <v>3.787878787878788E-2</v>
      </c>
      <c r="G196" s="12">
        <f t="shared" si="14"/>
        <v>-9.0909090909090912E-2</v>
      </c>
      <c r="H196" s="17">
        <f t="shared" si="15"/>
        <v>-6.1349693251533744E-3</v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1</v>
      </c>
      <c r="E198" s="13" t="str">
        <f t="shared" si="12"/>
        <v/>
      </c>
      <c r="F198" s="13">
        <f t="shared" si="13"/>
        <v>3.787878787878788E-3</v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3</v>
      </c>
      <c r="D199" s="8">
        <v>1</v>
      </c>
      <c r="E199" s="13">
        <f t="shared" si="12"/>
        <v>1.8404907975460124E-2</v>
      </c>
      <c r="F199" s="13">
        <f t="shared" si="13"/>
        <v>3.787878787878788E-3</v>
      </c>
      <c r="G199" s="12">
        <f t="shared" si="14"/>
        <v>-0.66666666666666663</v>
      </c>
      <c r="H199" s="17">
        <f t="shared" si="15"/>
        <v>-1.2269938650306749E-2</v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1</v>
      </c>
      <c r="D201" s="8">
        <v>1</v>
      </c>
      <c r="E201" s="13">
        <f t="shared" si="12"/>
        <v>6.1349693251533744E-3</v>
      </c>
      <c r="F201" s="13">
        <f t="shared" si="13"/>
        <v>3.787878787878788E-3</v>
      </c>
      <c r="G201" s="12">
        <f t="shared" si="14"/>
        <v>0</v>
      </c>
      <c r="H201" s="17">
        <f t="shared" si="15"/>
        <v>0</v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1</v>
      </c>
      <c r="D203" s="8">
        <v>0</v>
      </c>
      <c r="E203" s="13">
        <f t="shared" si="12"/>
        <v>6.1349693251533744E-3</v>
      </c>
      <c r="F203" s="13" t="str">
        <f t="shared" si="13"/>
        <v/>
      </c>
      <c r="G203" s="12" t="str">
        <f t="shared" si="14"/>
        <v>0</v>
      </c>
      <c r="H203" s="17">
        <f t="shared" si="15"/>
        <v>0</v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1</v>
      </c>
      <c r="E206" s="13" t="str">
        <f t="shared" si="12"/>
        <v/>
      </c>
      <c r="F206" s="13">
        <f t="shared" si="13"/>
        <v>3.787878787878788E-3</v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7</v>
      </c>
      <c r="D208" s="8">
        <v>58</v>
      </c>
      <c r="E208" s="13">
        <f t="shared" si="12"/>
        <v>4.2944785276073622E-2</v>
      </c>
      <c r="F208" s="13">
        <f t="shared" si="13"/>
        <v>0.2196969696969697</v>
      </c>
      <c r="G208" s="12">
        <f t="shared" si="14"/>
        <v>7.2857142857142856</v>
      </c>
      <c r="H208" s="17">
        <f t="shared" si="15"/>
        <v>0.31288343558282211</v>
      </c>
    </row>
    <row r="209" spans="2:8" ht="15" x14ac:dyDescent="0.2">
      <c r="B209" s="7" t="s">
        <v>72</v>
      </c>
      <c r="C209" s="8">
        <v>0</v>
      </c>
      <c r="D209" s="8">
        <v>0</v>
      </c>
      <c r="E209" s="13" t="str">
        <f t="shared" si="12"/>
        <v/>
      </c>
      <c r="F209" s="13" t="str">
        <f t="shared" si="13"/>
        <v/>
      </c>
      <c r="G209" s="12" t="str">
        <f t="shared" si="14"/>
        <v>0</v>
      </c>
      <c r="H209" s="17" t="str">
        <f t="shared" si="15"/>
        <v/>
      </c>
    </row>
    <row r="210" spans="2:8" ht="15" x14ac:dyDescent="0.2">
      <c r="B210" s="7" t="s">
        <v>74</v>
      </c>
      <c r="C210" s="8">
        <v>1</v>
      </c>
      <c r="D210" s="8">
        <v>0</v>
      </c>
      <c r="E210" s="13">
        <f t="shared" si="12"/>
        <v>6.1349693251533744E-3</v>
      </c>
      <c r="F210" s="13" t="str">
        <f t="shared" si="13"/>
        <v/>
      </c>
      <c r="G210" s="12" t="str">
        <f t="shared" si="14"/>
        <v>0</v>
      </c>
      <c r="H210" s="17">
        <f t="shared" si="15"/>
        <v>0</v>
      </c>
    </row>
    <row r="211" spans="2:8" ht="15" x14ac:dyDescent="0.2">
      <c r="B211" s="7" t="s">
        <v>70</v>
      </c>
      <c r="C211" s="8">
        <v>0</v>
      </c>
      <c r="D211" s="8">
        <v>2</v>
      </c>
      <c r="E211" s="13" t="str">
        <f t="shared" si="12"/>
        <v/>
      </c>
      <c r="F211" s="13">
        <f t="shared" si="13"/>
        <v>7.575757575757576E-3</v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0</v>
      </c>
      <c r="D214" s="8">
        <v>4</v>
      </c>
      <c r="E214" s="13" t="str">
        <f t="shared" si="12"/>
        <v/>
      </c>
      <c r="F214" s="13">
        <f t="shared" si="13"/>
        <v>1.5151515151515152E-2</v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0</v>
      </c>
      <c r="D216" s="8">
        <v>0</v>
      </c>
      <c r="E216" s="13" t="str">
        <f t="shared" si="12"/>
        <v/>
      </c>
      <c r="F216" s="13" t="str">
        <f t="shared" si="13"/>
        <v/>
      </c>
      <c r="G216" s="12" t="str">
        <f t="shared" si="14"/>
        <v>0</v>
      </c>
      <c r="H216" s="17" t="str">
        <f t="shared" si="15"/>
        <v/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1</v>
      </c>
      <c r="D220" s="8">
        <v>0</v>
      </c>
      <c r="E220" s="13">
        <f t="shared" si="16"/>
        <v>6.1349693251533744E-3</v>
      </c>
      <c r="F220" s="13" t="str">
        <f t="shared" si="17"/>
        <v/>
      </c>
      <c r="G220" s="12" t="str">
        <f t="shared" si="18"/>
        <v>0</v>
      </c>
      <c r="H220" s="17">
        <f t="shared" si="19"/>
        <v>0</v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0</v>
      </c>
      <c r="D222" s="8">
        <v>0</v>
      </c>
      <c r="E222" s="13" t="str">
        <f t="shared" si="16"/>
        <v/>
      </c>
      <c r="F222" s="13" t="str">
        <f t="shared" si="17"/>
        <v/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0</v>
      </c>
      <c r="D223" s="8">
        <v>1</v>
      </c>
      <c r="E223" s="13" t="str">
        <f t="shared" si="16"/>
        <v/>
      </c>
      <c r="F223" s="13">
        <f t="shared" si="17"/>
        <v>3.787878787878788E-3</v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3</v>
      </c>
      <c r="D226" s="8">
        <v>0</v>
      </c>
      <c r="E226" s="13">
        <f t="shared" si="16"/>
        <v>1.8404907975460124E-2</v>
      </c>
      <c r="F226" s="13" t="str">
        <f t="shared" si="17"/>
        <v/>
      </c>
      <c r="G226" s="12" t="str">
        <f t="shared" si="18"/>
        <v>0</v>
      </c>
      <c r="H226" s="17">
        <f t="shared" si="19"/>
        <v>0</v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0</v>
      </c>
      <c r="D229" s="8">
        <v>1</v>
      </c>
      <c r="E229" s="13" t="str">
        <f t="shared" si="16"/>
        <v/>
      </c>
      <c r="F229" s="13">
        <f t="shared" si="17"/>
        <v>3.787878787878788E-3</v>
      </c>
      <c r="G229" s="12" t="str">
        <f t="shared" si="18"/>
        <v>0</v>
      </c>
      <c r="H229" s="17" t="str">
        <f t="shared" si="19"/>
        <v/>
      </c>
    </row>
    <row r="230" spans="2:8" ht="15" x14ac:dyDescent="0.2">
      <c r="B230" s="7" t="s">
        <v>313</v>
      </c>
      <c r="C230" s="8">
        <v>0</v>
      </c>
      <c r="D230" s="8">
        <v>0</v>
      </c>
      <c r="E230" s="13" t="str">
        <f t="shared" si="16"/>
        <v/>
      </c>
      <c r="F230" s="13" t="str">
        <f t="shared" si="17"/>
        <v/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1</v>
      </c>
      <c r="D231" s="8">
        <v>2</v>
      </c>
      <c r="E231" s="13">
        <f t="shared" si="16"/>
        <v>6.1349693251533744E-3</v>
      </c>
      <c r="F231" s="13">
        <f t="shared" si="17"/>
        <v>7.575757575757576E-3</v>
      </c>
      <c r="G231" s="12">
        <f t="shared" si="18"/>
        <v>1</v>
      </c>
      <c r="H231" s="17">
        <f t="shared" si="19"/>
        <v>6.1349693251533744E-3</v>
      </c>
    </row>
    <row r="232" spans="2:8" ht="15" x14ac:dyDescent="0.2">
      <c r="B232" s="7" t="s">
        <v>78</v>
      </c>
      <c r="C232" s="8">
        <v>2</v>
      </c>
      <c r="D232" s="8">
        <v>2</v>
      </c>
      <c r="E232" s="13">
        <f t="shared" si="16"/>
        <v>1.2269938650306749E-2</v>
      </c>
      <c r="F232" s="13">
        <f t="shared" si="17"/>
        <v>7.575757575757576E-3</v>
      </c>
      <c r="G232" s="12">
        <f t="shared" si="18"/>
        <v>0</v>
      </c>
      <c r="H232" s="17">
        <f t="shared" si="19"/>
        <v>0</v>
      </c>
    </row>
    <row r="233" spans="2:8" ht="15" x14ac:dyDescent="0.2">
      <c r="B233" s="7" t="s">
        <v>75</v>
      </c>
      <c r="C233" s="8">
        <v>0</v>
      </c>
      <c r="D233" s="8">
        <v>0</v>
      </c>
      <c r="E233" s="13" t="str">
        <f t="shared" si="16"/>
        <v/>
      </c>
      <c r="F233" s="13" t="str">
        <f t="shared" si="17"/>
        <v/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1</v>
      </c>
      <c r="D235" s="8">
        <v>2</v>
      </c>
      <c r="E235" s="13">
        <f t="shared" si="16"/>
        <v>6.1349693251533744E-3</v>
      </c>
      <c r="F235" s="13">
        <f t="shared" si="17"/>
        <v>7.575757575757576E-3</v>
      </c>
      <c r="G235" s="12">
        <f t="shared" si="18"/>
        <v>1</v>
      </c>
      <c r="H235" s="17">
        <f t="shared" si="19"/>
        <v>6.1349693251533744E-3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10</v>
      </c>
      <c r="D237" s="8">
        <v>9</v>
      </c>
      <c r="E237" s="13">
        <f t="shared" si="16"/>
        <v>6.1349693251533742E-2</v>
      </c>
      <c r="F237" s="13">
        <f t="shared" si="17"/>
        <v>3.4090909090909088E-2</v>
      </c>
      <c r="G237" s="12">
        <f t="shared" si="18"/>
        <v>-0.1</v>
      </c>
      <c r="H237" s="17">
        <f t="shared" si="19"/>
        <v>-6.1349693251533744E-3</v>
      </c>
    </row>
    <row r="238" spans="2:8" ht="15" x14ac:dyDescent="0.2">
      <c r="B238" s="7" t="s">
        <v>86</v>
      </c>
      <c r="C238" s="8">
        <v>12</v>
      </c>
      <c r="D238" s="8">
        <v>19</v>
      </c>
      <c r="E238" s="13">
        <f t="shared" si="16"/>
        <v>7.3619631901840496E-2</v>
      </c>
      <c r="F238" s="13">
        <f t="shared" si="17"/>
        <v>7.1969696969696975E-2</v>
      </c>
      <c r="G238" s="12">
        <f t="shared" si="18"/>
        <v>0.58333333333333337</v>
      </c>
      <c r="H238" s="17">
        <f t="shared" si="19"/>
        <v>4.2944785276073628E-2</v>
      </c>
    </row>
    <row r="239" spans="2:8" ht="15" x14ac:dyDescent="0.2">
      <c r="B239" s="7" t="s">
        <v>82</v>
      </c>
      <c r="C239" s="8">
        <v>5</v>
      </c>
      <c r="D239" s="8">
        <v>3</v>
      </c>
      <c r="E239" s="13">
        <f t="shared" si="16"/>
        <v>3.0674846625766871E-2</v>
      </c>
      <c r="F239" s="13">
        <f t="shared" si="17"/>
        <v>1.1363636363636364E-2</v>
      </c>
      <c r="G239" s="12">
        <f t="shared" si="18"/>
        <v>-0.4</v>
      </c>
      <c r="H239" s="17">
        <f t="shared" si="19"/>
        <v>-1.2269938650306749E-2</v>
      </c>
    </row>
    <row r="240" spans="2:8" ht="15" x14ac:dyDescent="0.2">
      <c r="B240" s="7" t="s">
        <v>317</v>
      </c>
      <c r="C240" s="8">
        <v>0</v>
      </c>
      <c r="D240" s="8">
        <v>0</v>
      </c>
      <c r="E240" s="13" t="str">
        <f t="shared" si="16"/>
        <v/>
      </c>
      <c r="F240" s="13" t="str">
        <f t="shared" si="17"/>
        <v/>
      </c>
      <c r="G240" s="12" t="str">
        <f t="shared" si="18"/>
        <v>0</v>
      </c>
      <c r="H240" s="17" t="str">
        <f t="shared" si="19"/>
        <v/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1</v>
      </c>
      <c r="D244" s="8">
        <v>1</v>
      </c>
      <c r="E244" s="13">
        <f t="shared" si="16"/>
        <v>6.1349693251533744E-3</v>
      </c>
      <c r="F244" s="13">
        <f t="shared" si="17"/>
        <v>3.787878787878788E-3</v>
      </c>
      <c r="G244" s="12">
        <f t="shared" si="18"/>
        <v>0</v>
      </c>
      <c r="H244" s="17">
        <f t="shared" si="19"/>
        <v>0</v>
      </c>
    </row>
    <row r="245" spans="2:8" ht="15" x14ac:dyDescent="0.2">
      <c r="B245" s="7" t="s">
        <v>85</v>
      </c>
      <c r="C245" s="8">
        <v>1</v>
      </c>
      <c r="D245" s="8">
        <v>1</v>
      </c>
      <c r="E245" s="13">
        <f t="shared" si="16"/>
        <v>6.1349693251533744E-3</v>
      </c>
      <c r="F245" s="13">
        <f t="shared" si="17"/>
        <v>3.787878787878788E-3</v>
      </c>
      <c r="G245" s="12">
        <f t="shared" si="18"/>
        <v>0</v>
      </c>
      <c r="H245" s="17">
        <f t="shared" si="19"/>
        <v>0</v>
      </c>
    </row>
    <row r="246" spans="2:8" ht="15" x14ac:dyDescent="0.2">
      <c r="B246" s="7" t="s">
        <v>319</v>
      </c>
      <c r="C246" s="8">
        <v>0</v>
      </c>
      <c r="D246" s="8">
        <v>0</v>
      </c>
      <c r="E246" s="13" t="str">
        <f t="shared" si="16"/>
        <v/>
      </c>
      <c r="F246" s="13" t="str">
        <f t="shared" si="17"/>
        <v/>
      </c>
      <c r="G246" s="12" t="str">
        <f t="shared" si="18"/>
        <v>0</v>
      </c>
      <c r="H246" s="17" t="str">
        <f t="shared" si="19"/>
        <v/>
      </c>
    </row>
    <row r="247" spans="2:8" ht="15" x14ac:dyDescent="0.2">
      <c r="B247" s="7" t="s">
        <v>320</v>
      </c>
      <c r="C247" s="8">
        <v>8</v>
      </c>
      <c r="D247" s="8">
        <v>10</v>
      </c>
      <c r="E247" s="13">
        <f t="shared" si="16"/>
        <v>4.9079754601226995E-2</v>
      </c>
      <c r="F247" s="13">
        <f t="shared" si="17"/>
        <v>3.787878787878788E-2</v>
      </c>
      <c r="G247" s="12">
        <f t="shared" si="18"/>
        <v>0.25</v>
      </c>
      <c r="H247" s="17">
        <f t="shared" si="19"/>
        <v>1.2269938650306749E-2</v>
      </c>
    </row>
    <row r="248" spans="2:8" ht="15" x14ac:dyDescent="0.2">
      <c r="B248" s="7" t="s">
        <v>87</v>
      </c>
      <c r="C248" s="8">
        <v>0</v>
      </c>
      <c r="D248" s="8">
        <v>1</v>
      </c>
      <c r="E248" s="13" t="str">
        <f t="shared" si="16"/>
        <v/>
      </c>
      <c r="F248" s="13">
        <f t="shared" si="17"/>
        <v>3.787878787878788E-3</v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10</v>
      </c>
      <c r="D249" s="8">
        <v>13</v>
      </c>
      <c r="E249" s="13">
        <f t="shared" si="16"/>
        <v>6.1349693251533742E-2</v>
      </c>
      <c r="F249" s="13">
        <f t="shared" si="17"/>
        <v>4.924242424242424E-2</v>
      </c>
      <c r="G249" s="12">
        <f t="shared" si="18"/>
        <v>0.3</v>
      </c>
      <c r="H249" s="17">
        <f t="shared" si="19"/>
        <v>1.8404907975460121E-2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7</v>
      </c>
      <c r="D252" s="8">
        <v>2</v>
      </c>
      <c r="E252" s="13">
        <f t="shared" si="16"/>
        <v>4.2944785276073622E-2</v>
      </c>
      <c r="F252" s="13">
        <f t="shared" si="17"/>
        <v>7.575757575757576E-3</v>
      </c>
      <c r="G252" s="12">
        <f t="shared" si="18"/>
        <v>-0.7142857142857143</v>
      </c>
      <c r="H252" s="17">
        <f t="shared" si="19"/>
        <v>-3.0674846625766874E-2</v>
      </c>
    </row>
    <row r="253" spans="2:8" ht="15" x14ac:dyDescent="0.2">
      <c r="B253" s="7" t="s">
        <v>323</v>
      </c>
      <c r="C253" s="8">
        <v>0</v>
      </c>
      <c r="D253" s="8">
        <v>4</v>
      </c>
      <c r="E253" s="13" t="str">
        <f t="shared" si="16"/>
        <v/>
      </c>
      <c r="F253" s="13">
        <f t="shared" si="17"/>
        <v>1.5151515151515152E-2</v>
      </c>
      <c r="G253" s="12" t="str">
        <f t="shared" si="18"/>
        <v>0</v>
      </c>
      <c r="H253" s="17" t="str">
        <f t="shared" si="19"/>
        <v/>
      </c>
    </row>
    <row r="254" spans="2:8" ht="15" x14ac:dyDescent="0.2">
      <c r="B254" s="7" t="s">
        <v>324</v>
      </c>
      <c r="C254" s="8">
        <v>0</v>
      </c>
      <c r="D254" s="8">
        <v>0</v>
      </c>
      <c r="E254" s="13" t="str">
        <f t="shared" si="16"/>
        <v/>
      </c>
      <c r="F254" s="13" t="str">
        <f t="shared" si="17"/>
        <v/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1</v>
      </c>
      <c r="D256" s="8">
        <v>1</v>
      </c>
      <c r="E256" s="13">
        <f t="shared" si="16"/>
        <v>6.1349693251533744E-3</v>
      </c>
      <c r="F256" s="13">
        <f t="shared" si="17"/>
        <v>3.787878787878788E-3</v>
      </c>
      <c r="G256" s="12">
        <f t="shared" si="18"/>
        <v>0</v>
      </c>
      <c r="H256" s="17">
        <f t="shared" si="19"/>
        <v>0</v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1</v>
      </c>
      <c r="D258" s="8">
        <v>0</v>
      </c>
      <c r="E258" s="13">
        <f t="shared" si="16"/>
        <v>6.1349693251533744E-3</v>
      </c>
      <c r="F258" s="13" t="str">
        <f t="shared" si="17"/>
        <v/>
      </c>
      <c r="G258" s="12" t="str">
        <f t="shared" si="18"/>
        <v>0</v>
      </c>
      <c r="H258" s="17">
        <f t="shared" si="19"/>
        <v>0</v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0</v>
      </c>
      <c r="D262" s="8">
        <v>0</v>
      </c>
      <c r="E262" s="13" t="str">
        <f t="shared" si="16"/>
        <v/>
      </c>
      <c r="F262" s="13" t="str">
        <f t="shared" si="17"/>
        <v/>
      </c>
      <c r="G262" s="12" t="str">
        <f t="shared" si="18"/>
        <v>0</v>
      </c>
      <c r="H262" s="17" t="str">
        <f t="shared" si="19"/>
        <v/>
      </c>
    </row>
    <row r="263" spans="2:8" ht="15" x14ac:dyDescent="0.2">
      <c r="B263" s="7" t="s">
        <v>330</v>
      </c>
      <c r="C263" s="8">
        <v>0</v>
      </c>
      <c r="D263" s="8">
        <v>17</v>
      </c>
      <c r="E263" s="13" t="str">
        <f t="shared" si="16"/>
        <v/>
      </c>
      <c r="F263" s="13">
        <f t="shared" si="17"/>
        <v>6.4393939393939392E-2</v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1</v>
      </c>
      <c r="D266" s="8">
        <v>4</v>
      </c>
      <c r="E266" s="13">
        <f t="shared" si="16"/>
        <v>6.1349693251533744E-3</v>
      </c>
      <c r="F266" s="13">
        <f t="shared" si="17"/>
        <v>1.5151515151515152E-2</v>
      </c>
      <c r="G266" s="12">
        <f t="shared" si="18"/>
        <v>3</v>
      </c>
      <c r="H266" s="17">
        <f t="shared" si="19"/>
        <v>1.8404907975460124E-2</v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7</v>
      </c>
      <c r="D268" s="8">
        <v>1</v>
      </c>
      <c r="E268" s="13">
        <f t="shared" si="16"/>
        <v>4.2944785276073622E-2</v>
      </c>
      <c r="F268" s="13">
        <f t="shared" si="17"/>
        <v>3.787878787878788E-3</v>
      </c>
      <c r="G268" s="12">
        <f t="shared" si="18"/>
        <v>-0.8571428571428571</v>
      </c>
      <c r="H268" s="17">
        <f t="shared" si="19"/>
        <v>-3.6809815950920248E-2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0</v>
      </c>
      <c r="D270" s="8">
        <v>0</v>
      </c>
      <c r="E270" s="13" t="str">
        <f t="shared" si="16"/>
        <v/>
      </c>
      <c r="F270" s="13" t="str">
        <f t="shared" si="17"/>
        <v/>
      </c>
      <c r="G270" s="12" t="str">
        <f t="shared" si="18"/>
        <v>0</v>
      </c>
      <c r="H270" s="17" t="str">
        <f t="shared" si="19"/>
        <v/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0</v>
      </c>
      <c r="D273" s="8">
        <v>1</v>
      </c>
      <c r="E273" s="13" t="str">
        <f t="shared" si="16"/>
        <v/>
      </c>
      <c r="F273" s="13">
        <f t="shared" si="17"/>
        <v>3.787878787878788E-3</v>
      </c>
      <c r="G273" s="12" t="str">
        <f t="shared" si="18"/>
        <v>0</v>
      </c>
      <c r="H273" s="17" t="str">
        <f t="shared" si="19"/>
        <v/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1</v>
      </c>
      <c r="E282" s="13" t="str">
        <f t="shared" si="20"/>
        <v/>
      </c>
      <c r="F282" s="13">
        <f t="shared" si="21"/>
        <v>3.787878787878788E-3</v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0</v>
      </c>
      <c r="E283" s="13" t="str">
        <f t="shared" si="20"/>
        <v/>
      </c>
      <c r="F283" s="13" t="str">
        <f t="shared" si="21"/>
        <v/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895</v>
      </c>
      <c r="D294" s="40">
        <f>SUM(D295:D499)</f>
        <v>1018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0.13743016759776536</v>
      </c>
      <c r="H294" s="39">
        <f>+IF(OR(AND(E294=""),(G294="")),"",E294*G294)</f>
        <v>0.13743016759776536</v>
      </c>
    </row>
    <row r="295" spans="2:8" ht="15" x14ac:dyDescent="0.2">
      <c r="B295" s="5" t="s">
        <v>101</v>
      </c>
      <c r="C295" s="8">
        <v>31</v>
      </c>
      <c r="D295" s="8">
        <v>42</v>
      </c>
      <c r="E295" s="13">
        <f>+IF(C295=0,"",C295/C$294)</f>
        <v>3.4636871508379886E-2</v>
      </c>
      <c r="F295" s="13">
        <f>+IF(D295=0,"",D295/D$294)</f>
        <v>4.1257367387033402E-2</v>
      </c>
      <c r="G295" s="12">
        <f>+IF(OR(AND(D295=0),(C295=0)),"0",((D295-C295)/C295))</f>
        <v>0.35483870967741937</v>
      </c>
      <c r="H295" s="17">
        <f>+IF(OR(AND(E295=""),(G295="")),"",E295*G295)</f>
        <v>1.2290502793296089E-2</v>
      </c>
    </row>
    <row r="296" spans="2:8" ht="15" x14ac:dyDescent="0.2">
      <c r="B296" s="5" t="s">
        <v>114</v>
      </c>
      <c r="C296" s="8">
        <v>3</v>
      </c>
      <c r="D296" s="8">
        <v>11</v>
      </c>
      <c r="E296" s="13">
        <f t="shared" ref="E296:E359" si="24">+IF(C296=0,"",C296/C$294)</f>
        <v>3.3519553072625698E-3</v>
      </c>
      <c r="F296" s="13">
        <f t="shared" ref="F296:F359" si="25">+IF(D296=0,"",D296/D$294)</f>
        <v>1.0805500982318271E-2</v>
      </c>
      <c r="G296" s="12">
        <f t="shared" ref="G296:G359" si="26">+IF(OR(AND(D296=0),(C296=0)),"0",((D296-C296)/C296))</f>
        <v>2.6666666666666665</v>
      </c>
      <c r="H296" s="17">
        <f t="shared" ref="H296:H359" si="27">+IF(OR(AND(E296=""),(G296="")),"",E296*G296)</f>
        <v>8.9385474860335188E-3</v>
      </c>
    </row>
    <row r="297" spans="2:8" ht="15" x14ac:dyDescent="0.2">
      <c r="B297" s="5" t="s">
        <v>105</v>
      </c>
      <c r="C297" s="8">
        <v>3</v>
      </c>
      <c r="D297" s="8">
        <v>8</v>
      </c>
      <c r="E297" s="13">
        <f t="shared" si="24"/>
        <v>3.3519553072625698E-3</v>
      </c>
      <c r="F297" s="13">
        <f t="shared" si="25"/>
        <v>7.8585461689587421E-3</v>
      </c>
      <c r="G297" s="12">
        <f t="shared" si="26"/>
        <v>1.6666666666666667</v>
      </c>
      <c r="H297" s="17">
        <f t="shared" si="27"/>
        <v>5.5865921787709499E-3</v>
      </c>
    </row>
    <row r="298" spans="2:8" ht="15" x14ac:dyDescent="0.2">
      <c r="B298" s="5" t="s">
        <v>96</v>
      </c>
      <c r="C298" s="8">
        <v>5</v>
      </c>
      <c r="D298" s="8">
        <v>5</v>
      </c>
      <c r="E298" s="13">
        <f t="shared" si="24"/>
        <v>5.5865921787709499E-3</v>
      </c>
      <c r="F298" s="13">
        <f t="shared" si="25"/>
        <v>4.911591355599214E-3</v>
      </c>
      <c r="G298" s="12">
        <f t="shared" si="26"/>
        <v>0</v>
      </c>
      <c r="H298" s="17">
        <f t="shared" si="27"/>
        <v>0</v>
      </c>
    </row>
    <row r="299" spans="2:8" ht="15" x14ac:dyDescent="0.2">
      <c r="B299" s="5" t="s">
        <v>113</v>
      </c>
      <c r="C299" s="8">
        <v>2</v>
      </c>
      <c r="D299" s="8">
        <v>0</v>
      </c>
      <c r="E299" s="13">
        <f t="shared" si="24"/>
        <v>2.2346368715083797E-3</v>
      </c>
      <c r="F299" s="13" t="str">
        <f t="shared" si="25"/>
        <v/>
      </c>
      <c r="G299" s="12" t="str">
        <f t="shared" si="26"/>
        <v>0</v>
      </c>
      <c r="H299" s="17">
        <f t="shared" si="27"/>
        <v>0</v>
      </c>
    </row>
    <row r="300" spans="2:8" ht="15" x14ac:dyDescent="0.2">
      <c r="B300" s="5" t="s">
        <v>112</v>
      </c>
      <c r="C300" s="8">
        <v>0</v>
      </c>
      <c r="D300" s="8">
        <v>0</v>
      </c>
      <c r="E300" s="13" t="str">
        <f t="shared" si="24"/>
        <v/>
      </c>
      <c r="F300" s="13" t="str">
        <f t="shared" si="25"/>
        <v/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43</v>
      </c>
      <c r="D301" s="8">
        <v>41</v>
      </c>
      <c r="E301" s="13">
        <f t="shared" si="24"/>
        <v>4.8044692737430165E-2</v>
      </c>
      <c r="F301" s="13">
        <f t="shared" si="25"/>
        <v>4.0275049115913557E-2</v>
      </c>
      <c r="G301" s="12">
        <f t="shared" si="26"/>
        <v>-4.6511627906976744E-2</v>
      </c>
      <c r="H301" s="17">
        <f t="shared" si="27"/>
        <v>-2.2346368715083797E-3</v>
      </c>
    </row>
    <row r="302" spans="2:8" ht="15" x14ac:dyDescent="0.2">
      <c r="B302" s="5" t="s">
        <v>110</v>
      </c>
      <c r="C302" s="8">
        <v>3</v>
      </c>
      <c r="D302" s="8">
        <v>9</v>
      </c>
      <c r="E302" s="13">
        <f t="shared" si="24"/>
        <v>3.3519553072625698E-3</v>
      </c>
      <c r="F302" s="13">
        <f t="shared" si="25"/>
        <v>8.840864440078585E-3</v>
      </c>
      <c r="G302" s="12">
        <f t="shared" si="26"/>
        <v>2</v>
      </c>
      <c r="H302" s="17">
        <f t="shared" si="27"/>
        <v>6.7039106145251395E-3</v>
      </c>
    </row>
    <row r="303" spans="2:8" ht="15" x14ac:dyDescent="0.2">
      <c r="B303" s="5" t="s">
        <v>109</v>
      </c>
      <c r="C303" s="8">
        <v>0</v>
      </c>
      <c r="D303" s="8">
        <v>5</v>
      </c>
      <c r="E303" s="13" t="str">
        <f t="shared" si="24"/>
        <v/>
      </c>
      <c r="F303" s="13">
        <f t="shared" si="25"/>
        <v>4.911591355599214E-3</v>
      </c>
      <c r="G303" s="12" t="str">
        <f t="shared" si="26"/>
        <v>0</v>
      </c>
      <c r="H303" s="17" t="str">
        <f t="shared" si="27"/>
        <v/>
      </c>
    </row>
    <row r="304" spans="2:8" ht="15" x14ac:dyDescent="0.2">
      <c r="B304" s="5" t="s">
        <v>108</v>
      </c>
      <c r="C304" s="8">
        <v>5</v>
      </c>
      <c r="D304" s="8">
        <v>2</v>
      </c>
      <c r="E304" s="13">
        <f t="shared" si="24"/>
        <v>5.5865921787709499E-3</v>
      </c>
      <c r="F304" s="13">
        <f t="shared" si="25"/>
        <v>1.9646365422396855E-3</v>
      </c>
      <c r="G304" s="12">
        <f t="shared" si="26"/>
        <v>-0.6</v>
      </c>
      <c r="H304" s="17">
        <f t="shared" si="27"/>
        <v>-3.3519553072625698E-3</v>
      </c>
    </row>
    <row r="305" spans="2:8" ht="15" x14ac:dyDescent="0.2">
      <c r="B305" s="5" t="s">
        <v>352</v>
      </c>
      <c r="C305" s="8">
        <v>0</v>
      </c>
      <c r="D305" s="8">
        <v>0</v>
      </c>
      <c r="E305" s="13" t="str">
        <f t="shared" si="24"/>
        <v/>
      </c>
      <c r="F305" s="13" t="str">
        <f t="shared" si="25"/>
        <v/>
      </c>
      <c r="G305" s="12" t="str">
        <f t="shared" si="26"/>
        <v>0</v>
      </c>
      <c r="H305" s="17" t="str">
        <f t="shared" si="27"/>
        <v/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19</v>
      </c>
      <c r="D307" s="8">
        <v>10</v>
      </c>
      <c r="E307" s="13">
        <f t="shared" si="24"/>
        <v>2.1229050279329607E-2</v>
      </c>
      <c r="F307" s="13">
        <f t="shared" si="25"/>
        <v>9.823182711198428E-3</v>
      </c>
      <c r="G307" s="12">
        <f t="shared" si="26"/>
        <v>-0.47368421052631576</v>
      </c>
      <c r="H307" s="17">
        <f t="shared" si="27"/>
        <v>-1.0055865921787708E-2</v>
      </c>
    </row>
    <row r="308" spans="2:8" ht="15" x14ac:dyDescent="0.2">
      <c r="B308" s="5" t="s">
        <v>100</v>
      </c>
      <c r="C308" s="8">
        <v>1</v>
      </c>
      <c r="D308" s="8">
        <v>0</v>
      </c>
      <c r="E308" s="13">
        <f t="shared" si="24"/>
        <v>1.1173184357541898E-3</v>
      </c>
      <c r="F308" s="13" t="str">
        <f t="shared" si="25"/>
        <v/>
      </c>
      <c r="G308" s="12" t="str">
        <f t="shared" si="26"/>
        <v>0</v>
      </c>
      <c r="H308" s="17">
        <f t="shared" si="27"/>
        <v>0</v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17</v>
      </c>
      <c r="D310" s="8">
        <v>4</v>
      </c>
      <c r="E310" s="13">
        <f t="shared" si="24"/>
        <v>1.899441340782123E-2</v>
      </c>
      <c r="F310" s="13">
        <f t="shared" si="25"/>
        <v>3.929273084479371E-3</v>
      </c>
      <c r="G310" s="12">
        <f t="shared" si="26"/>
        <v>-0.76470588235294112</v>
      </c>
      <c r="H310" s="17">
        <f t="shared" si="27"/>
        <v>-1.452513966480447E-2</v>
      </c>
    </row>
    <row r="311" spans="2:8" ht="15" x14ac:dyDescent="0.2">
      <c r="B311" s="5" t="s">
        <v>103</v>
      </c>
      <c r="C311" s="8">
        <v>4</v>
      </c>
      <c r="D311" s="8">
        <v>0</v>
      </c>
      <c r="E311" s="13">
        <f t="shared" si="24"/>
        <v>4.4692737430167594E-3</v>
      </c>
      <c r="F311" s="13" t="str">
        <f t="shared" si="25"/>
        <v/>
      </c>
      <c r="G311" s="12" t="str">
        <f t="shared" si="26"/>
        <v>0</v>
      </c>
      <c r="H311" s="17">
        <f t="shared" si="27"/>
        <v>0</v>
      </c>
    </row>
    <row r="312" spans="2:8" ht="15" x14ac:dyDescent="0.2">
      <c r="B312" s="5" t="s">
        <v>98</v>
      </c>
      <c r="C312" s="8">
        <v>1</v>
      </c>
      <c r="D312" s="8">
        <v>0</v>
      </c>
      <c r="E312" s="13">
        <f t="shared" si="24"/>
        <v>1.1173184357541898E-3</v>
      </c>
      <c r="F312" s="13" t="str">
        <f t="shared" si="25"/>
        <v/>
      </c>
      <c r="G312" s="12" t="str">
        <f t="shared" si="26"/>
        <v>0</v>
      </c>
      <c r="H312" s="17">
        <f t="shared" si="27"/>
        <v>0</v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15</v>
      </c>
      <c r="D314" s="8">
        <v>4</v>
      </c>
      <c r="E314" s="13">
        <f t="shared" si="24"/>
        <v>1.6759776536312849E-2</v>
      </c>
      <c r="F314" s="13">
        <f t="shared" si="25"/>
        <v>3.929273084479371E-3</v>
      </c>
      <c r="G314" s="12">
        <f t="shared" si="26"/>
        <v>-0.73333333333333328</v>
      </c>
      <c r="H314" s="17">
        <f t="shared" si="27"/>
        <v>-1.2290502793296089E-2</v>
      </c>
    </row>
    <row r="315" spans="2:8" ht="15" x14ac:dyDescent="0.2">
      <c r="B315" s="5" t="s">
        <v>355</v>
      </c>
      <c r="C315" s="8">
        <v>0</v>
      </c>
      <c r="D315" s="8">
        <v>9</v>
      </c>
      <c r="E315" s="13" t="str">
        <f t="shared" si="24"/>
        <v/>
      </c>
      <c r="F315" s="13">
        <f t="shared" si="25"/>
        <v>8.840864440078585E-3</v>
      </c>
      <c r="G315" s="12" t="str">
        <f t="shared" si="26"/>
        <v>0</v>
      </c>
      <c r="H315" s="17" t="str">
        <f t="shared" si="27"/>
        <v/>
      </c>
    </row>
    <row r="316" spans="2:8" ht="15" x14ac:dyDescent="0.2">
      <c r="B316" s="5" t="s">
        <v>102</v>
      </c>
      <c r="C316" s="8">
        <v>1</v>
      </c>
      <c r="D316" s="8">
        <v>0</v>
      </c>
      <c r="E316" s="13">
        <f t="shared" si="24"/>
        <v>1.1173184357541898E-3</v>
      </c>
      <c r="F316" s="13" t="str">
        <f t="shared" si="25"/>
        <v/>
      </c>
      <c r="G316" s="12" t="str">
        <f t="shared" si="26"/>
        <v>0</v>
      </c>
      <c r="H316" s="17">
        <f t="shared" si="27"/>
        <v>0</v>
      </c>
    </row>
    <row r="317" spans="2:8" ht="15" x14ac:dyDescent="0.2">
      <c r="B317" s="5" t="s">
        <v>104</v>
      </c>
      <c r="C317" s="8">
        <v>6</v>
      </c>
      <c r="D317" s="8">
        <v>7</v>
      </c>
      <c r="E317" s="13">
        <f t="shared" si="24"/>
        <v>6.7039106145251395E-3</v>
      </c>
      <c r="F317" s="13">
        <f t="shared" si="25"/>
        <v>6.8762278978389E-3</v>
      </c>
      <c r="G317" s="12">
        <f t="shared" si="26"/>
        <v>0.16666666666666666</v>
      </c>
      <c r="H317" s="17">
        <f t="shared" si="27"/>
        <v>1.1173184357541898E-3</v>
      </c>
    </row>
    <row r="318" spans="2:8" ht="15" x14ac:dyDescent="0.2">
      <c r="B318" s="5" t="s">
        <v>356</v>
      </c>
      <c r="C318" s="8">
        <v>20</v>
      </c>
      <c r="D318" s="8">
        <v>50</v>
      </c>
      <c r="E318" s="13">
        <f t="shared" si="24"/>
        <v>2.23463687150838E-2</v>
      </c>
      <c r="F318" s="13">
        <f t="shared" si="25"/>
        <v>4.9115913555992138E-2</v>
      </c>
      <c r="G318" s="12">
        <f t="shared" si="26"/>
        <v>1.5</v>
      </c>
      <c r="H318" s="17">
        <f t="shared" si="27"/>
        <v>3.3519553072625698E-2</v>
      </c>
    </row>
    <row r="319" spans="2:8" ht="15" x14ac:dyDescent="0.2">
      <c r="B319" s="5" t="s">
        <v>116</v>
      </c>
      <c r="C319" s="8">
        <v>1</v>
      </c>
      <c r="D319" s="8">
        <v>9</v>
      </c>
      <c r="E319" s="13">
        <f t="shared" si="24"/>
        <v>1.1173184357541898E-3</v>
      </c>
      <c r="F319" s="13">
        <f t="shared" si="25"/>
        <v>8.840864440078585E-3</v>
      </c>
      <c r="G319" s="12">
        <f t="shared" si="26"/>
        <v>8</v>
      </c>
      <c r="H319" s="17">
        <f t="shared" si="27"/>
        <v>8.9385474860335188E-3</v>
      </c>
    </row>
    <row r="320" spans="2:8" ht="15" x14ac:dyDescent="0.2">
      <c r="B320" s="5" t="s">
        <v>115</v>
      </c>
      <c r="C320" s="8">
        <v>2</v>
      </c>
      <c r="D320" s="8">
        <v>0</v>
      </c>
      <c r="E320" s="13">
        <f t="shared" si="24"/>
        <v>2.2346368715083797E-3</v>
      </c>
      <c r="F320" s="13" t="str">
        <f t="shared" si="25"/>
        <v/>
      </c>
      <c r="G320" s="12" t="str">
        <f t="shared" si="26"/>
        <v>0</v>
      </c>
      <c r="H320" s="17">
        <f t="shared" si="27"/>
        <v>0</v>
      </c>
    </row>
    <row r="321" spans="2:8" ht="15" x14ac:dyDescent="0.2">
      <c r="B321" s="5" t="s">
        <v>99</v>
      </c>
      <c r="C321" s="8">
        <v>1</v>
      </c>
      <c r="D321" s="8">
        <v>1</v>
      </c>
      <c r="E321" s="13">
        <f t="shared" si="24"/>
        <v>1.1173184357541898E-3</v>
      </c>
      <c r="F321" s="13">
        <f t="shared" si="25"/>
        <v>9.8231827111984276E-4</v>
      </c>
      <c r="G321" s="12">
        <f t="shared" si="26"/>
        <v>0</v>
      </c>
      <c r="H321" s="17">
        <f t="shared" si="27"/>
        <v>0</v>
      </c>
    </row>
    <row r="322" spans="2:8" ht="15" x14ac:dyDescent="0.2">
      <c r="B322" s="5" t="s">
        <v>357</v>
      </c>
      <c r="C322" s="8">
        <v>1</v>
      </c>
      <c r="D322" s="8">
        <v>0</v>
      </c>
      <c r="E322" s="13">
        <f t="shared" si="24"/>
        <v>1.1173184357541898E-3</v>
      </c>
      <c r="F322" s="13" t="str">
        <f t="shared" si="25"/>
        <v/>
      </c>
      <c r="G322" s="12" t="str">
        <f t="shared" si="26"/>
        <v>0</v>
      </c>
      <c r="H322" s="17">
        <f t="shared" si="27"/>
        <v>0</v>
      </c>
    </row>
    <row r="323" spans="2:8" ht="15" x14ac:dyDescent="0.2">
      <c r="B323" s="5" t="s">
        <v>478</v>
      </c>
      <c r="C323" s="8">
        <v>0</v>
      </c>
      <c r="D323" s="8">
        <v>0</v>
      </c>
      <c r="E323" s="13" t="str">
        <f t="shared" si="24"/>
        <v/>
      </c>
      <c r="F323" s="13" t="str">
        <f t="shared" si="25"/>
        <v/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0</v>
      </c>
      <c r="D324" s="8">
        <v>0</v>
      </c>
      <c r="E324" s="13" t="str">
        <f t="shared" si="24"/>
        <v/>
      </c>
      <c r="F324" s="13" t="str">
        <f t="shared" si="25"/>
        <v/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1</v>
      </c>
      <c r="D325" s="8">
        <v>0</v>
      </c>
      <c r="E325" s="13">
        <f t="shared" si="24"/>
        <v>1.1173184357541898E-3</v>
      </c>
      <c r="F325" s="13" t="str">
        <f t="shared" si="25"/>
        <v/>
      </c>
      <c r="G325" s="12" t="str">
        <f t="shared" si="26"/>
        <v>0</v>
      </c>
      <c r="H325" s="17">
        <f t="shared" si="27"/>
        <v>0</v>
      </c>
    </row>
    <row r="326" spans="2:8" ht="15" x14ac:dyDescent="0.2">
      <c r="B326" s="5" t="s">
        <v>358</v>
      </c>
      <c r="C326" s="8">
        <v>11</v>
      </c>
      <c r="D326" s="8">
        <v>4</v>
      </c>
      <c r="E326" s="13">
        <f t="shared" si="24"/>
        <v>1.2290502793296089E-2</v>
      </c>
      <c r="F326" s="13">
        <f t="shared" si="25"/>
        <v>3.929273084479371E-3</v>
      </c>
      <c r="G326" s="12">
        <f t="shared" si="26"/>
        <v>-0.63636363636363635</v>
      </c>
      <c r="H326" s="17">
        <f t="shared" si="27"/>
        <v>-7.8212290502793283E-3</v>
      </c>
    </row>
    <row r="327" spans="2:8" ht="15" x14ac:dyDescent="0.2">
      <c r="B327" s="5" t="s">
        <v>359</v>
      </c>
      <c r="C327" s="8">
        <v>2</v>
      </c>
      <c r="D327" s="8">
        <v>2</v>
      </c>
      <c r="E327" s="13">
        <f t="shared" si="24"/>
        <v>2.2346368715083797E-3</v>
      </c>
      <c r="F327" s="13">
        <f t="shared" si="25"/>
        <v>1.9646365422396855E-3</v>
      </c>
      <c r="G327" s="12">
        <f t="shared" si="26"/>
        <v>0</v>
      </c>
      <c r="H327" s="17">
        <f t="shared" si="27"/>
        <v>0</v>
      </c>
    </row>
    <row r="328" spans="2:8" ht="15" x14ac:dyDescent="0.2">
      <c r="B328" s="5" t="s">
        <v>117</v>
      </c>
      <c r="C328" s="8">
        <v>1</v>
      </c>
      <c r="D328" s="8">
        <v>0</v>
      </c>
      <c r="E328" s="13">
        <f t="shared" si="24"/>
        <v>1.1173184357541898E-3</v>
      </c>
      <c r="F328" s="13" t="str">
        <f t="shared" si="25"/>
        <v/>
      </c>
      <c r="G328" s="12" t="str">
        <f t="shared" si="26"/>
        <v>0</v>
      </c>
      <c r="H328" s="17">
        <f t="shared" si="27"/>
        <v>0</v>
      </c>
    </row>
    <row r="329" spans="2:8" ht="15" x14ac:dyDescent="0.2">
      <c r="B329" s="5" t="s">
        <v>360</v>
      </c>
      <c r="C329" s="8">
        <v>2</v>
      </c>
      <c r="D329" s="8">
        <v>1</v>
      </c>
      <c r="E329" s="13">
        <f t="shared" si="24"/>
        <v>2.2346368715083797E-3</v>
      </c>
      <c r="F329" s="13">
        <f t="shared" si="25"/>
        <v>9.8231827111984276E-4</v>
      </c>
      <c r="G329" s="12">
        <f t="shared" si="26"/>
        <v>-0.5</v>
      </c>
      <c r="H329" s="17">
        <f t="shared" si="27"/>
        <v>-1.1173184357541898E-3</v>
      </c>
    </row>
    <row r="330" spans="2:8" ht="15" x14ac:dyDescent="0.2">
      <c r="B330" s="5" t="s">
        <v>361</v>
      </c>
      <c r="C330" s="8">
        <v>14</v>
      </c>
      <c r="D330" s="8">
        <v>6</v>
      </c>
      <c r="E330" s="13">
        <f t="shared" si="24"/>
        <v>1.564245810055866E-2</v>
      </c>
      <c r="F330" s="13">
        <f t="shared" si="25"/>
        <v>5.893909626719057E-3</v>
      </c>
      <c r="G330" s="12">
        <f t="shared" si="26"/>
        <v>-0.5714285714285714</v>
      </c>
      <c r="H330" s="17">
        <f t="shared" si="27"/>
        <v>-8.9385474860335188E-3</v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210</v>
      </c>
      <c r="D332" s="8">
        <v>193</v>
      </c>
      <c r="E332" s="13">
        <f t="shared" si="24"/>
        <v>0.23463687150837989</v>
      </c>
      <c r="F332" s="13">
        <f t="shared" si="25"/>
        <v>0.18958742632612965</v>
      </c>
      <c r="G332" s="12">
        <f t="shared" si="26"/>
        <v>-8.0952380952380956E-2</v>
      </c>
      <c r="H332" s="17">
        <f t="shared" si="27"/>
        <v>-1.899441340782123E-2</v>
      </c>
    </row>
    <row r="333" spans="2:8" ht="15" x14ac:dyDescent="0.2">
      <c r="B333" s="5" t="s">
        <v>131</v>
      </c>
      <c r="C333" s="8">
        <v>40</v>
      </c>
      <c r="D333" s="8">
        <v>54</v>
      </c>
      <c r="E333" s="13">
        <f t="shared" si="24"/>
        <v>4.4692737430167599E-2</v>
      </c>
      <c r="F333" s="13">
        <f t="shared" si="25"/>
        <v>5.304518664047151E-2</v>
      </c>
      <c r="G333" s="12">
        <f t="shared" si="26"/>
        <v>0.35</v>
      </c>
      <c r="H333" s="17">
        <f t="shared" si="27"/>
        <v>1.564245810055866E-2</v>
      </c>
    </row>
    <row r="334" spans="2:8" ht="15" x14ac:dyDescent="0.2">
      <c r="B334" s="5" t="s">
        <v>120</v>
      </c>
      <c r="C334" s="8">
        <v>19</v>
      </c>
      <c r="D334" s="8">
        <v>14</v>
      </c>
      <c r="E334" s="13">
        <f t="shared" si="24"/>
        <v>2.1229050279329607E-2</v>
      </c>
      <c r="F334" s="13">
        <f t="shared" si="25"/>
        <v>1.37524557956778E-2</v>
      </c>
      <c r="G334" s="12">
        <f t="shared" si="26"/>
        <v>-0.26315789473684209</v>
      </c>
      <c r="H334" s="17">
        <f t="shared" si="27"/>
        <v>-5.586592178770949E-3</v>
      </c>
    </row>
    <row r="335" spans="2:8" ht="15" x14ac:dyDescent="0.2">
      <c r="B335" s="5" t="s">
        <v>129</v>
      </c>
      <c r="C335" s="8">
        <v>18</v>
      </c>
      <c r="D335" s="8">
        <v>16</v>
      </c>
      <c r="E335" s="13">
        <f t="shared" si="24"/>
        <v>2.0111731843575419E-2</v>
      </c>
      <c r="F335" s="13">
        <f t="shared" si="25"/>
        <v>1.5717092337917484E-2</v>
      </c>
      <c r="G335" s="12">
        <f t="shared" si="26"/>
        <v>-0.1111111111111111</v>
      </c>
      <c r="H335" s="17">
        <f t="shared" si="27"/>
        <v>-2.2346368715083797E-3</v>
      </c>
    </row>
    <row r="336" spans="2:8" ht="15" x14ac:dyDescent="0.2">
      <c r="B336" s="5" t="s">
        <v>133</v>
      </c>
      <c r="C336" s="8">
        <v>1</v>
      </c>
      <c r="D336" s="8">
        <v>0</v>
      </c>
      <c r="E336" s="13">
        <f t="shared" si="24"/>
        <v>1.1173184357541898E-3</v>
      </c>
      <c r="F336" s="13" t="str">
        <f t="shared" si="25"/>
        <v/>
      </c>
      <c r="G336" s="12" t="str">
        <f t="shared" si="26"/>
        <v>0</v>
      </c>
      <c r="H336" s="17">
        <f t="shared" si="27"/>
        <v>0</v>
      </c>
    </row>
    <row r="337" spans="2:8" ht="15" x14ac:dyDescent="0.2">
      <c r="B337" s="5" t="s">
        <v>134</v>
      </c>
      <c r="C337" s="8">
        <v>3</v>
      </c>
      <c r="D337" s="8">
        <v>0</v>
      </c>
      <c r="E337" s="13">
        <f t="shared" si="24"/>
        <v>3.3519553072625698E-3</v>
      </c>
      <c r="F337" s="13" t="str">
        <f t="shared" si="25"/>
        <v/>
      </c>
      <c r="G337" s="12" t="str">
        <f t="shared" si="26"/>
        <v>0</v>
      </c>
      <c r="H337" s="17">
        <f t="shared" si="27"/>
        <v>0</v>
      </c>
    </row>
    <row r="338" spans="2:8" ht="30" x14ac:dyDescent="0.2">
      <c r="B338" s="5" t="s">
        <v>363</v>
      </c>
      <c r="C338" s="8">
        <v>0</v>
      </c>
      <c r="D338" s="8">
        <v>1</v>
      </c>
      <c r="E338" s="13" t="str">
        <f t="shared" si="24"/>
        <v/>
      </c>
      <c r="F338" s="13">
        <f t="shared" si="25"/>
        <v>9.8231827111984276E-4</v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4</v>
      </c>
      <c r="D339" s="8">
        <v>3</v>
      </c>
      <c r="E339" s="13">
        <f t="shared" si="24"/>
        <v>4.4692737430167594E-3</v>
      </c>
      <c r="F339" s="13">
        <f t="shared" si="25"/>
        <v>2.9469548133595285E-3</v>
      </c>
      <c r="G339" s="12">
        <f t="shared" si="26"/>
        <v>-0.25</v>
      </c>
      <c r="H339" s="17">
        <f t="shared" si="27"/>
        <v>-1.1173184357541898E-3</v>
      </c>
    </row>
    <row r="340" spans="2:8" ht="15" x14ac:dyDescent="0.2">
      <c r="B340" s="5" t="s">
        <v>365</v>
      </c>
      <c r="C340" s="8">
        <v>1</v>
      </c>
      <c r="D340" s="8">
        <v>0</v>
      </c>
      <c r="E340" s="13">
        <f t="shared" si="24"/>
        <v>1.1173184357541898E-3</v>
      </c>
      <c r="F340" s="13" t="str">
        <f t="shared" si="25"/>
        <v/>
      </c>
      <c r="G340" s="12" t="str">
        <f t="shared" si="26"/>
        <v>0</v>
      </c>
      <c r="H340" s="17">
        <f t="shared" si="27"/>
        <v>0</v>
      </c>
    </row>
    <row r="341" spans="2:8" ht="15" x14ac:dyDescent="0.2">
      <c r="B341" s="5" t="s">
        <v>119</v>
      </c>
      <c r="C341" s="8">
        <v>0</v>
      </c>
      <c r="D341" s="8">
        <v>0</v>
      </c>
      <c r="E341" s="13" t="str">
        <f t="shared" si="24"/>
        <v/>
      </c>
      <c r="F341" s="13" t="str">
        <f t="shared" si="25"/>
        <v/>
      </c>
      <c r="G341" s="12" t="str">
        <f t="shared" si="26"/>
        <v>0</v>
      </c>
      <c r="H341" s="17" t="str">
        <f t="shared" si="27"/>
        <v/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1</v>
      </c>
      <c r="D343" s="8">
        <v>2</v>
      </c>
      <c r="E343" s="13">
        <f t="shared" si="24"/>
        <v>1.1173184357541898E-3</v>
      </c>
      <c r="F343" s="13">
        <f t="shared" si="25"/>
        <v>1.9646365422396855E-3</v>
      </c>
      <c r="G343" s="12">
        <f t="shared" si="26"/>
        <v>1</v>
      </c>
      <c r="H343" s="17">
        <f t="shared" si="27"/>
        <v>1.1173184357541898E-3</v>
      </c>
    </row>
    <row r="344" spans="2:8" ht="15" x14ac:dyDescent="0.2">
      <c r="B344" s="5" t="s">
        <v>132</v>
      </c>
      <c r="C344" s="8">
        <v>16</v>
      </c>
      <c r="D344" s="8">
        <v>10</v>
      </c>
      <c r="E344" s="13">
        <f t="shared" si="24"/>
        <v>1.7877094972067038E-2</v>
      </c>
      <c r="F344" s="13">
        <f t="shared" si="25"/>
        <v>9.823182711198428E-3</v>
      </c>
      <c r="G344" s="12">
        <f t="shared" si="26"/>
        <v>-0.375</v>
      </c>
      <c r="H344" s="17">
        <f t="shared" si="27"/>
        <v>-6.7039106145251395E-3</v>
      </c>
    </row>
    <row r="345" spans="2:8" ht="15" x14ac:dyDescent="0.2">
      <c r="B345" s="5" t="s">
        <v>367</v>
      </c>
      <c r="C345" s="8">
        <v>21</v>
      </c>
      <c r="D345" s="8">
        <v>30</v>
      </c>
      <c r="E345" s="13">
        <f t="shared" si="24"/>
        <v>2.3463687150837988E-2</v>
      </c>
      <c r="F345" s="13">
        <f t="shared" si="25"/>
        <v>2.9469548133595286E-2</v>
      </c>
      <c r="G345" s="12">
        <f t="shared" si="26"/>
        <v>0.42857142857142855</v>
      </c>
      <c r="H345" s="17">
        <f t="shared" si="27"/>
        <v>1.0055865921787709E-2</v>
      </c>
    </row>
    <row r="346" spans="2:8" ht="15" x14ac:dyDescent="0.2">
      <c r="B346" s="5" t="s">
        <v>123</v>
      </c>
      <c r="C346" s="8">
        <v>0</v>
      </c>
      <c r="D346" s="8">
        <v>1</v>
      </c>
      <c r="E346" s="13" t="str">
        <f t="shared" si="24"/>
        <v/>
      </c>
      <c r="F346" s="13">
        <f t="shared" si="25"/>
        <v>9.8231827111984276E-4</v>
      </c>
      <c r="G346" s="12" t="str">
        <f t="shared" si="26"/>
        <v>0</v>
      </c>
      <c r="H346" s="17" t="str">
        <f t="shared" si="27"/>
        <v/>
      </c>
    </row>
    <row r="347" spans="2:8" ht="15" x14ac:dyDescent="0.2">
      <c r="B347" s="5" t="s">
        <v>122</v>
      </c>
      <c r="C347" s="8">
        <v>10</v>
      </c>
      <c r="D347" s="8">
        <v>19</v>
      </c>
      <c r="E347" s="13">
        <f t="shared" si="24"/>
        <v>1.11731843575419E-2</v>
      </c>
      <c r="F347" s="13">
        <f t="shared" si="25"/>
        <v>1.8664047151277015E-2</v>
      </c>
      <c r="G347" s="12">
        <f t="shared" si="26"/>
        <v>0.9</v>
      </c>
      <c r="H347" s="17">
        <f t="shared" si="27"/>
        <v>1.0055865921787709E-2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2</v>
      </c>
      <c r="E351" s="13" t="str">
        <f t="shared" si="24"/>
        <v/>
      </c>
      <c r="F351" s="13">
        <f t="shared" si="25"/>
        <v>1.9646365422396855E-3</v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5</v>
      </c>
      <c r="D354" s="8">
        <v>9</v>
      </c>
      <c r="E354" s="13">
        <f t="shared" si="24"/>
        <v>5.5865921787709499E-3</v>
      </c>
      <c r="F354" s="13">
        <f t="shared" si="25"/>
        <v>8.840864440078585E-3</v>
      </c>
      <c r="G354" s="12">
        <f t="shared" si="26"/>
        <v>0.8</v>
      </c>
      <c r="H354" s="17">
        <f t="shared" si="27"/>
        <v>4.4692737430167603E-3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1</v>
      </c>
      <c r="D356" s="8">
        <v>0</v>
      </c>
      <c r="E356" s="13">
        <f t="shared" si="24"/>
        <v>1.1173184357541898E-3</v>
      </c>
      <c r="F356" s="13" t="str">
        <f t="shared" si="25"/>
        <v/>
      </c>
      <c r="G356" s="12" t="str">
        <f t="shared" si="26"/>
        <v>0</v>
      </c>
      <c r="H356" s="17">
        <f t="shared" si="27"/>
        <v>0</v>
      </c>
    </row>
    <row r="357" spans="2:8" ht="15" x14ac:dyDescent="0.2">
      <c r="B357" s="5" t="s">
        <v>373</v>
      </c>
      <c r="C357" s="8">
        <v>8</v>
      </c>
      <c r="D357" s="8">
        <v>1</v>
      </c>
      <c r="E357" s="13">
        <f t="shared" si="24"/>
        <v>8.9385474860335188E-3</v>
      </c>
      <c r="F357" s="13">
        <f t="shared" si="25"/>
        <v>9.8231827111984276E-4</v>
      </c>
      <c r="G357" s="12">
        <f t="shared" si="26"/>
        <v>-0.875</v>
      </c>
      <c r="H357" s="17">
        <f t="shared" si="27"/>
        <v>-7.8212290502793283E-3</v>
      </c>
    </row>
    <row r="358" spans="2:8" ht="15" x14ac:dyDescent="0.2">
      <c r="B358" s="5" t="s">
        <v>128</v>
      </c>
      <c r="C358" s="8">
        <v>6</v>
      </c>
      <c r="D358" s="8">
        <v>3</v>
      </c>
      <c r="E358" s="13">
        <f t="shared" si="24"/>
        <v>6.7039106145251395E-3</v>
      </c>
      <c r="F358" s="13">
        <f t="shared" si="25"/>
        <v>2.9469548133595285E-3</v>
      </c>
      <c r="G358" s="12">
        <f t="shared" si="26"/>
        <v>-0.5</v>
      </c>
      <c r="H358" s="17">
        <f t="shared" si="27"/>
        <v>-3.3519553072625698E-3</v>
      </c>
    </row>
    <row r="359" spans="2:8" ht="15" x14ac:dyDescent="0.2">
      <c r="B359" s="5" t="s">
        <v>124</v>
      </c>
      <c r="C359" s="8">
        <v>1</v>
      </c>
      <c r="D359" s="8">
        <v>0</v>
      </c>
      <c r="E359" s="13">
        <f t="shared" si="24"/>
        <v>1.1173184357541898E-3</v>
      </c>
      <c r="F359" s="13" t="str">
        <f t="shared" si="25"/>
        <v/>
      </c>
      <c r="G359" s="12" t="str">
        <f t="shared" si="26"/>
        <v>0</v>
      </c>
      <c r="H359" s="17">
        <f t="shared" si="27"/>
        <v>0</v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0</v>
      </c>
      <c r="D363" s="8">
        <v>2</v>
      </c>
      <c r="E363" s="13" t="str">
        <f t="shared" si="28"/>
        <v/>
      </c>
      <c r="F363" s="13">
        <f t="shared" si="29"/>
        <v>1.9646365422396855E-3</v>
      </c>
      <c r="G363" s="12" t="str">
        <f t="shared" si="30"/>
        <v>0</v>
      </c>
      <c r="H363" s="17" t="str">
        <f t="shared" si="31"/>
        <v/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0</v>
      </c>
      <c r="E368" s="13" t="str">
        <f t="shared" si="28"/>
        <v/>
      </c>
      <c r="F368" s="13" t="str">
        <f t="shared" si="29"/>
        <v/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142</v>
      </c>
      <c r="D369" s="8">
        <v>0</v>
      </c>
      <c r="E369" s="13">
        <f t="shared" si="28"/>
        <v>0.15865921787709497</v>
      </c>
      <c r="F369" s="13" t="str">
        <f t="shared" si="29"/>
        <v/>
      </c>
      <c r="G369" s="12" t="str">
        <f t="shared" si="30"/>
        <v>0</v>
      </c>
      <c r="H369" s="17">
        <f t="shared" si="31"/>
        <v>0</v>
      </c>
    </row>
    <row r="370" spans="2:8" ht="15" x14ac:dyDescent="0.2">
      <c r="B370" s="5" t="s">
        <v>136</v>
      </c>
      <c r="C370" s="8">
        <v>0</v>
      </c>
      <c r="D370" s="8">
        <v>1</v>
      </c>
      <c r="E370" s="13" t="str">
        <f t="shared" si="28"/>
        <v/>
      </c>
      <c r="F370" s="13">
        <f t="shared" si="29"/>
        <v>9.8231827111984276E-4</v>
      </c>
      <c r="G370" s="12" t="str">
        <f t="shared" si="30"/>
        <v>0</v>
      </c>
      <c r="H370" s="17" t="str">
        <f t="shared" si="31"/>
        <v/>
      </c>
    </row>
    <row r="371" spans="2:8" ht="15" x14ac:dyDescent="0.2">
      <c r="B371" s="5" t="s">
        <v>137</v>
      </c>
      <c r="C371" s="8">
        <v>1</v>
      </c>
      <c r="D371" s="8">
        <v>0</v>
      </c>
      <c r="E371" s="13">
        <f t="shared" si="28"/>
        <v>1.1173184357541898E-3</v>
      </c>
      <c r="F371" s="13" t="str">
        <f t="shared" si="29"/>
        <v/>
      </c>
      <c r="G371" s="12" t="str">
        <f t="shared" si="30"/>
        <v>0</v>
      </c>
      <c r="H371" s="17">
        <f t="shared" si="31"/>
        <v>0</v>
      </c>
    </row>
    <row r="372" spans="2:8" ht="15" x14ac:dyDescent="0.2">
      <c r="B372" s="5" t="s">
        <v>138</v>
      </c>
      <c r="C372" s="8">
        <v>3</v>
      </c>
      <c r="D372" s="8">
        <v>3</v>
      </c>
      <c r="E372" s="13">
        <f t="shared" si="28"/>
        <v>3.3519553072625698E-3</v>
      </c>
      <c r="F372" s="13">
        <f t="shared" si="29"/>
        <v>2.9469548133595285E-3</v>
      </c>
      <c r="G372" s="12">
        <f t="shared" si="30"/>
        <v>0</v>
      </c>
      <c r="H372" s="17">
        <f t="shared" si="31"/>
        <v>0</v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0</v>
      </c>
      <c r="D375" s="8">
        <v>0</v>
      </c>
      <c r="E375" s="13" t="str">
        <f t="shared" si="28"/>
        <v/>
      </c>
      <c r="F375" s="13" t="str">
        <f t="shared" si="29"/>
        <v/>
      </c>
      <c r="G375" s="12" t="str">
        <f t="shared" si="30"/>
        <v>0</v>
      </c>
      <c r="H375" s="17" t="str">
        <f t="shared" si="31"/>
        <v/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1</v>
      </c>
      <c r="D377" s="8">
        <v>0</v>
      </c>
      <c r="E377" s="13">
        <f t="shared" si="28"/>
        <v>1.1173184357541898E-3</v>
      </c>
      <c r="F377" s="13" t="str">
        <f t="shared" si="29"/>
        <v/>
      </c>
      <c r="G377" s="12" t="str">
        <f t="shared" si="30"/>
        <v>0</v>
      </c>
      <c r="H377" s="17">
        <f t="shared" si="31"/>
        <v>0</v>
      </c>
    </row>
    <row r="378" spans="2:8" ht="15" x14ac:dyDescent="0.2">
      <c r="B378" s="5" t="s">
        <v>150</v>
      </c>
      <c r="C378" s="8">
        <v>5</v>
      </c>
      <c r="D378" s="8">
        <v>23</v>
      </c>
      <c r="E378" s="13">
        <f t="shared" si="28"/>
        <v>5.5865921787709499E-3</v>
      </c>
      <c r="F378" s="13">
        <f t="shared" si="29"/>
        <v>2.2593320235756387E-2</v>
      </c>
      <c r="G378" s="12">
        <f t="shared" si="30"/>
        <v>3.6</v>
      </c>
      <c r="H378" s="17">
        <f t="shared" si="31"/>
        <v>2.0111731843575419E-2</v>
      </c>
    </row>
    <row r="379" spans="2:8" ht="15" x14ac:dyDescent="0.2">
      <c r="B379" s="5" t="s">
        <v>385</v>
      </c>
      <c r="C379" s="8">
        <v>10</v>
      </c>
      <c r="D379" s="8">
        <v>1</v>
      </c>
      <c r="E379" s="13">
        <f t="shared" si="28"/>
        <v>1.11731843575419E-2</v>
      </c>
      <c r="F379" s="13">
        <f t="shared" si="29"/>
        <v>9.8231827111984276E-4</v>
      </c>
      <c r="G379" s="12">
        <f t="shared" si="30"/>
        <v>-0.9</v>
      </c>
      <c r="H379" s="17">
        <f t="shared" si="31"/>
        <v>-1.0055865921787709E-2</v>
      </c>
    </row>
    <row r="380" spans="2:8" ht="30" x14ac:dyDescent="0.2">
      <c r="B380" s="5" t="s">
        <v>386</v>
      </c>
      <c r="C380" s="8">
        <v>0</v>
      </c>
      <c r="D380" s="8">
        <v>1</v>
      </c>
      <c r="E380" s="13" t="str">
        <f t="shared" si="28"/>
        <v/>
      </c>
      <c r="F380" s="13">
        <f t="shared" si="29"/>
        <v>9.8231827111984276E-4</v>
      </c>
      <c r="G380" s="12" t="str">
        <f t="shared" si="30"/>
        <v>0</v>
      </c>
      <c r="H380" s="17" t="str">
        <f t="shared" si="31"/>
        <v/>
      </c>
    </row>
    <row r="381" spans="2:8" ht="30" x14ac:dyDescent="0.2">
      <c r="B381" s="5" t="s">
        <v>387</v>
      </c>
      <c r="C381" s="8">
        <v>0</v>
      </c>
      <c r="D381" s="8">
        <v>0</v>
      </c>
      <c r="E381" s="13" t="str">
        <f t="shared" si="28"/>
        <v/>
      </c>
      <c r="F381" s="13" t="str">
        <f t="shared" si="29"/>
        <v/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0</v>
      </c>
      <c r="D382" s="8">
        <v>3</v>
      </c>
      <c r="E382" s="13" t="str">
        <f t="shared" si="28"/>
        <v/>
      </c>
      <c r="F382" s="13">
        <f t="shared" si="29"/>
        <v>2.9469548133595285E-3</v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2</v>
      </c>
      <c r="D383" s="8">
        <v>11</v>
      </c>
      <c r="E383" s="13">
        <f t="shared" si="28"/>
        <v>2.2346368715083797E-3</v>
      </c>
      <c r="F383" s="13">
        <f t="shared" si="29"/>
        <v>1.0805500982318271E-2</v>
      </c>
      <c r="G383" s="12">
        <f t="shared" si="30"/>
        <v>4.5</v>
      </c>
      <c r="H383" s="17">
        <f t="shared" si="31"/>
        <v>1.0055865921787709E-2</v>
      </c>
    </row>
    <row r="384" spans="2:8" ht="15" x14ac:dyDescent="0.2">
      <c r="B384" s="5" t="s">
        <v>389</v>
      </c>
      <c r="C384" s="8">
        <v>0</v>
      </c>
      <c r="D384" s="8">
        <v>0</v>
      </c>
      <c r="E384" s="13" t="str">
        <f t="shared" si="28"/>
        <v/>
      </c>
      <c r="F384" s="13" t="str">
        <f t="shared" si="29"/>
        <v/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2</v>
      </c>
      <c r="D385" s="8">
        <v>10</v>
      </c>
      <c r="E385" s="13">
        <f t="shared" si="28"/>
        <v>2.2346368715083797E-3</v>
      </c>
      <c r="F385" s="13">
        <f t="shared" si="29"/>
        <v>9.823182711198428E-3</v>
      </c>
      <c r="G385" s="12">
        <f t="shared" si="30"/>
        <v>4</v>
      </c>
      <c r="H385" s="17">
        <f t="shared" si="31"/>
        <v>8.9385474860335188E-3</v>
      </c>
    </row>
    <row r="386" spans="2:8" ht="15" x14ac:dyDescent="0.2">
      <c r="B386" s="5" t="s">
        <v>482</v>
      </c>
      <c r="C386" s="8">
        <v>0</v>
      </c>
      <c r="D386" s="8">
        <v>1</v>
      </c>
      <c r="E386" s="13" t="str">
        <f t="shared" si="28"/>
        <v/>
      </c>
      <c r="F386" s="13">
        <f t="shared" si="29"/>
        <v>9.8231827111984276E-4</v>
      </c>
      <c r="G386" s="12" t="str">
        <f t="shared" si="30"/>
        <v>0</v>
      </c>
      <c r="H386" s="17" t="str">
        <f t="shared" si="31"/>
        <v/>
      </c>
    </row>
    <row r="387" spans="2:8" ht="15" x14ac:dyDescent="0.2">
      <c r="B387" s="5" t="s">
        <v>145</v>
      </c>
      <c r="C387" s="8">
        <v>9</v>
      </c>
      <c r="D387" s="8">
        <v>10</v>
      </c>
      <c r="E387" s="13">
        <f t="shared" si="28"/>
        <v>1.0055865921787709E-2</v>
      </c>
      <c r="F387" s="13">
        <f t="shared" si="29"/>
        <v>9.823182711198428E-3</v>
      </c>
      <c r="G387" s="12">
        <f t="shared" si="30"/>
        <v>0.1111111111111111</v>
      </c>
      <c r="H387" s="17">
        <f t="shared" si="31"/>
        <v>1.1173184357541898E-3</v>
      </c>
    </row>
    <row r="388" spans="2:8" ht="15" x14ac:dyDescent="0.2">
      <c r="B388" s="5" t="s">
        <v>390</v>
      </c>
      <c r="C388" s="8">
        <v>1</v>
      </c>
      <c r="D388" s="8">
        <v>0</v>
      </c>
      <c r="E388" s="13">
        <f t="shared" si="28"/>
        <v>1.1173184357541898E-3</v>
      </c>
      <c r="F388" s="13" t="str">
        <f t="shared" si="29"/>
        <v/>
      </c>
      <c r="G388" s="12" t="str">
        <f t="shared" si="30"/>
        <v>0</v>
      </c>
      <c r="H388" s="17">
        <f t="shared" si="31"/>
        <v>0</v>
      </c>
    </row>
    <row r="389" spans="2:8" ht="15" x14ac:dyDescent="0.2">
      <c r="B389" s="5" t="s">
        <v>144</v>
      </c>
      <c r="C389" s="8">
        <v>1</v>
      </c>
      <c r="D389" s="8">
        <v>2</v>
      </c>
      <c r="E389" s="13">
        <f t="shared" si="28"/>
        <v>1.1173184357541898E-3</v>
      </c>
      <c r="F389" s="13">
        <f t="shared" si="29"/>
        <v>1.9646365422396855E-3</v>
      </c>
      <c r="G389" s="12">
        <f t="shared" si="30"/>
        <v>1</v>
      </c>
      <c r="H389" s="17">
        <f t="shared" si="31"/>
        <v>1.1173184357541898E-3</v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2</v>
      </c>
      <c r="D391" s="8">
        <v>1</v>
      </c>
      <c r="E391" s="13">
        <f t="shared" si="28"/>
        <v>2.2346368715083797E-3</v>
      </c>
      <c r="F391" s="13">
        <f t="shared" si="29"/>
        <v>9.8231827111984276E-4</v>
      </c>
      <c r="G391" s="12">
        <f t="shared" si="30"/>
        <v>-0.5</v>
      </c>
      <c r="H391" s="17">
        <f t="shared" si="31"/>
        <v>-1.1173184357541898E-3</v>
      </c>
    </row>
    <row r="392" spans="2:8" ht="15" x14ac:dyDescent="0.2">
      <c r="B392" s="5" t="s">
        <v>141</v>
      </c>
      <c r="C392" s="8">
        <v>1</v>
      </c>
      <c r="D392" s="8">
        <v>1</v>
      </c>
      <c r="E392" s="13">
        <f t="shared" si="28"/>
        <v>1.1173184357541898E-3</v>
      </c>
      <c r="F392" s="13">
        <f t="shared" si="29"/>
        <v>9.8231827111984276E-4</v>
      </c>
      <c r="G392" s="12">
        <f t="shared" si="30"/>
        <v>0</v>
      </c>
      <c r="H392" s="17">
        <f t="shared" si="31"/>
        <v>0</v>
      </c>
    </row>
    <row r="393" spans="2:8" ht="15" x14ac:dyDescent="0.2">
      <c r="B393" s="5" t="s">
        <v>391</v>
      </c>
      <c r="C393" s="8">
        <v>32</v>
      </c>
      <c r="D393" s="8">
        <v>261</v>
      </c>
      <c r="E393" s="13">
        <f t="shared" si="28"/>
        <v>3.5754189944134075E-2</v>
      </c>
      <c r="F393" s="13">
        <f t="shared" si="29"/>
        <v>0.25638506876227896</v>
      </c>
      <c r="G393" s="12">
        <f t="shared" si="30"/>
        <v>7.15625</v>
      </c>
      <c r="H393" s="17">
        <f t="shared" si="31"/>
        <v>0.25586592178770945</v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0</v>
      </c>
      <c r="D395" s="8">
        <v>0</v>
      </c>
      <c r="E395" s="13" t="str">
        <f t="shared" si="28"/>
        <v/>
      </c>
      <c r="F395" s="13" t="str">
        <f t="shared" si="29"/>
        <v/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0</v>
      </c>
      <c r="D398" s="8">
        <v>0</v>
      </c>
      <c r="E398" s="13" t="str">
        <f t="shared" si="28"/>
        <v/>
      </c>
      <c r="F398" s="13" t="str">
        <f t="shared" si="29"/>
        <v/>
      </c>
      <c r="G398" s="12" t="str">
        <f t="shared" si="30"/>
        <v>0</v>
      </c>
      <c r="H398" s="17" t="str">
        <f t="shared" si="31"/>
        <v/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1</v>
      </c>
      <c r="D400" s="8">
        <v>0</v>
      </c>
      <c r="E400" s="13">
        <f t="shared" si="28"/>
        <v>1.1173184357541898E-3</v>
      </c>
      <c r="F400" s="13" t="str">
        <f t="shared" si="29"/>
        <v/>
      </c>
      <c r="G400" s="12" t="str">
        <f t="shared" si="30"/>
        <v>0</v>
      </c>
      <c r="H400" s="17">
        <f t="shared" si="31"/>
        <v>0</v>
      </c>
    </row>
    <row r="401" spans="2:8" ht="15" x14ac:dyDescent="0.2">
      <c r="B401" s="5" t="s">
        <v>393</v>
      </c>
      <c r="C401" s="8">
        <v>1</v>
      </c>
      <c r="D401" s="8">
        <v>1</v>
      </c>
      <c r="E401" s="13">
        <f t="shared" si="28"/>
        <v>1.1173184357541898E-3</v>
      </c>
      <c r="F401" s="13">
        <f t="shared" si="29"/>
        <v>9.8231827111984276E-4</v>
      </c>
      <c r="G401" s="12">
        <f t="shared" si="30"/>
        <v>0</v>
      </c>
      <c r="H401" s="17">
        <f t="shared" si="31"/>
        <v>0</v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0</v>
      </c>
      <c r="D403" s="8">
        <v>0</v>
      </c>
      <c r="E403" s="13" t="str">
        <f t="shared" si="28"/>
        <v/>
      </c>
      <c r="F403" s="13" t="str">
        <f t="shared" si="29"/>
        <v/>
      </c>
      <c r="G403" s="12" t="str">
        <f t="shared" si="30"/>
        <v>0</v>
      </c>
      <c r="H403" s="17" t="str">
        <f t="shared" si="31"/>
        <v/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0</v>
      </c>
      <c r="D405" s="8">
        <v>1</v>
      </c>
      <c r="E405" s="13" t="str">
        <f t="shared" si="28"/>
        <v/>
      </c>
      <c r="F405" s="13">
        <f t="shared" si="29"/>
        <v>9.8231827111984276E-4</v>
      </c>
      <c r="G405" s="12" t="str">
        <f t="shared" si="30"/>
        <v>0</v>
      </c>
      <c r="H405" s="17" t="str">
        <f t="shared" si="31"/>
        <v/>
      </c>
    </row>
    <row r="406" spans="2:8" ht="15" x14ac:dyDescent="0.2">
      <c r="B406" s="5" t="s">
        <v>398</v>
      </c>
      <c r="C406" s="8">
        <v>4</v>
      </c>
      <c r="D406" s="8">
        <v>1</v>
      </c>
      <c r="E406" s="13">
        <f t="shared" si="28"/>
        <v>4.4692737430167594E-3</v>
      </c>
      <c r="F406" s="13">
        <f t="shared" si="29"/>
        <v>9.8231827111984276E-4</v>
      </c>
      <c r="G406" s="12">
        <f t="shared" si="30"/>
        <v>-0.75</v>
      </c>
      <c r="H406" s="17">
        <f t="shared" si="31"/>
        <v>-3.3519553072625698E-3</v>
      </c>
    </row>
    <row r="407" spans="2:8" ht="15" x14ac:dyDescent="0.2">
      <c r="B407" s="5" t="s">
        <v>399</v>
      </c>
      <c r="C407" s="8">
        <v>2</v>
      </c>
      <c r="D407" s="8">
        <v>0</v>
      </c>
      <c r="E407" s="13">
        <f t="shared" si="28"/>
        <v>2.2346368715083797E-3</v>
      </c>
      <c r="F407" s="13" t="str">
        <f t="shared" si="29"/>
        <v/>
      </c>
      <c r="G407" s="12" t="str">
        <f t="shared" si="30"/>
        <v>0</v>
      </c>
      <c r="H407" s="17">
        <f t="shared" si="31"/>
        <v>0</v>
      </c>
    </row>
    <row r="408" spans="2:8" ht="15" x14ac:dyDescent="0.2">
      <c r="B408" s="5" t="s">
        <v>400</v>
      </c>
      <c r="C408" s="8">
        <v>1</v>
      </c>
      <c r="D408" s="8">
        <v>3</v>
      </c>
      <c r="E408" s="13">
        <f t="shared" si="28"/>
        <v>1.1173184357541898E-3</v>
      </c>
      <c r="F408" s="13">
        <f t="shared" si="29"/>
        <v>2.9469548133595285E-3</v>
      </c>
      <c r="G408" s="12">
        <f t="shared" si="30"/>
        <v>2</v>
      </c>
      <c r="H408" s="17">
        <f t="shared" si="31"/>
        <v>2.2346368715083797E-3</v>
      </c>
    </row>
    <row r="409" spans="2:8" ht="15" x14ac:dyDescent="0.2">
      <c r="B409" s="5" t="s">
        <v>140</v>
      </c>
      <c r="C409" s="8">
        <v>0</v>
      </c>
      <c r="D409" s="8">
        <v>0</v>
      </c>
      <c r="E409" s="13" t="str">
        <f t="shared" si="28"/>
        <v/>
      </c>
      <c r="F409" s="13" t="str">
        <f t="shared" si="29"/>
        <v/>
      </c>
      <c r="G409" s="12" t="str">
        <f t="shared" si="30"/>
        <v>0</v>
      </c>
      <c r="H409" s="17" t="str">
        <f t="shared" si="31"/>
        <v/>
      </c>
    </row>
    <row r="410" spans="2:8" ht="15" x14ac:dyDescent="0.2">
      <c r="B410" s="5" t="s">
        <v>401</v>
      </c>
      <c r="C410" s="8">
        <v>2</v>
      </c>
      <c r="D410" s="8">
        <v>1</v>
      </c>
      <c r="E410" s="13">
        <f t="shared" si="28"/>
        <v>2.2346368715083797E-3</v>
      </c>
      <c r="F410" s="13">
        <f t="shared" si="29"/>
        <v>9.8231827111984276E-4</v>
      </c>
      <c r="G410" s="12">
        <f t="shared" si="30"/>
        <v>-0.5</v>
      </c>
      <c r="H410" s="17">
        <f t="shared" si="31"/>
        <v>-1.1173184357541898E-3</v>
      </c>
    </row>
    <row r="411" spans="2:8" ht="15" x14ac:dyDescent="0.2">
      <c r="B411" s="5" t="s">
        <v>402</v>
      </c>
      <c r="C411" s="8">
        <v>0</v>
      </c>
      <c r="D411" s="8">
        <v>0</v>
      </c>
      <c r="E411" s="13" t="str">
        <f t="shared" si="28"/>
        <v/>
      </c>
      <c r="F411" s="13" t="str">
        <f t="shared" si="29"/>
        <v/>
      </c>
      <c r="G411" s="12" t="str">
        <f t="shared" si="30"/>
        <v>0</v>
      </c>
      <c r="H411" s="17" t="str">
        <f t="shared" si="31"/>
        <v/>
      </c>
    </row>
    <row r="412" spans="2:8" ht="15" x14ac:dyDescent="0.2">
      <c r="B412" s="5" t="s">
        <v>403</v>
      </c>
      <c r="C412" s="8">
        <v>1</v>
      </c>
      <c r="D412" s="8">
        <v>2</v>
      </c>
      <c r="E412" s="13">
        <f t="shared" si="28"/>
        <v>1.1173184357541898E-3</v>
      </c>
      <c r="F412" s="13">
        <f t="shared" si="29"/>
        <v>1.9646365422396855E-3</v>
      </c>
      <c r="G412" s="12">
        <f t="shared" si="30"/>
        <v>1</v>
      </c>
      <c r="H412" s="17">
        <f t="shared" si="31"/>
        <v>1.1173184357541898E-3</v>
      </c>
    </row>
    <row r="413" spans="2:8" ht="15" x14ac:dyDescent="0.2">
      <c r="B413" s="5" t="s">
        <v>404</v>
      </c>
      <c r="C413" s="8">
        <v>0</v>
      </c>
      <c r="D413" s="8">
        <v>0</v>
      </c>
      <c r="E413" s="13" t="str">
        <f t="shared" si="28"/>
        <v/>
      </c>
      <c r="F413" s="13" t="str">
        <f t="shared" si="29"/>
        <v/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0</v>
      </c>
      <c r="D414" s="8">
        <v>0</v>
      </c>
      <c r="E414" s="13" t="str">
        <f t="shared" si="28"/>
        <v/>
      </c>
      <c r="F414" s="13" t="str">
        <f t="shared" si="29"/>
        <v/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0</v>
      </c>
      <c r="D416" s="8">
        <v>0</v>
      </c>
      <c r="E416" s="13" t="str">
        <f t="shared" si="28"/>
        <v/>
      </c>
      <c r="F416" s="13" t="str">
        <f t="shared" si="29"/>
        <v/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0</v>
      </c>
      <c r="D419" s="8">
        <v>0</v>
      </c>
      <c r="E419" s="13" t="str">
        <f t="shared" si="28"/>
        <v/>
      </c>
      <c r="F419" s="13" t="str">
        <f t="shared" si="29"/>
        <v/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0</v>
      </c>
      <c r="D420" s="8">
        <v>1</v>
      </c>
      <c r="E420" s="13" t="str">
        <f t="shared" si="28"/>
        <v/>
      </c>
      <c r="F420" s="13">
        <f t="shared" si="29"/>
        <v>9.8231827111984276E-4</v>
      </c>
      <c r="G420" s="12" t="str">
        <f t="shared" si="30"/>
        <v>0</v>
      </c>
      <c r="H420" s="17" t="str">
        <f t="shared" si="31"/>
        <v/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1</v>
      </c>
      <c r="D422" s="8">
        <v>0</v>
      </c>
      <c r="E422" s="13">
        <f t="shared" si="28"/>
        <v>1.1173184357541898E-3</v>
      </c>
      <c r="F422" s="13" t="str">
        <f t="shared" si="29"/>
        <v/>
      </c>
      <c r="G422" s="12" t="str">
        <f t="shared" si="30"/>
        <v>0</v>
      </c>
      <c r="H422" s="17">
        <f t="shared" si="31"/>
        <v>0</v>
      </c>
    </row>
    <row r="423" spans="2:8" ht="15" x14ac:dyDescent="0.2">
      <c r="B423" s="5" t="s">
        <v>411</v>
      </c>
      <c r="C423" s="8">
        <v>3</v>
      </c>
      <c r="D423" s="8">
        <v>0</v>
      </c>
      <c r="E423" s="13">
        <f t="shared" si="28"/>
        <v>3.3519553072625698E-3</v>
      </c>
      <c r="F423" s="13" t="str">
        <f t="shared" si="29"/>
        <v/>
      </c>
      <c r="G423" s="12" t="str">
        <f t="shared" si="30"/>
        <v>0</v>
      </c>
      <c r="H423" s="17">
        <f t="shared" si="31"/>
        <v>0</v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0</v>
      </c>
      <c r="E429" s="13" t="str">
        <f t="shared" si="32"/>
        <v/>
      </c>
      <c r="F429" s="13" t="str">
        <f t="shared" si="33"/>
        <v/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0</v>
      </c>
      <c r="D430" s="8">
        <v>0</v>
      </c>
      <c r="E430" s="13" t="str">
        <f t="shared" si="32"/>
        <v/>
      </c>
      <c r="F430" s="13" t="str">
        <f t="shared" si="33"/>
        <v/>
      </c>
      <c r="G430" s="12" t="str">
        <f t="shared" si="34"/>
        <v>0</v>
      </c>
      <c r="H430" s="17" t="str">
        <f t="shared" si="35"/>
        <v/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7</v>
      </c>
      <c r="D432" s="8">
        <v>5</v>
      </c>
      <c r="E432" s="13">
        <f t="shared" si="32"/>
        <v>7.82122905027933E-3</v>
      </c>
      <c r="F432" s="13">
        <f t="shared" si="33"/>
        <v>4.911591355599214E-3</v>
      </c>
      <c r="G432" s="12">
        <f t="shared" si="34"/>
        <v>-0.2857142857142857</v>
      </c>
      <c r="H432" s="17">
        <f t="shared" si="35"/>
        <v>-2.2346368715083797E-3</v>
      </c>
    </row>
    <row r="433" spans="2:8" ht="15" x14ac:dyDescent="0.2">
      <c r="B433" s="5" t="s">
        <v>163</v>
      </c>
      <c r="C433" s="8">
        <v>1</v>
      </c>
      <c r="D433" s="8">
        <v>1</v>
      </c>
      <c r="E433" s="13">
        <f t="shared" si="32"/>
        <v>1.1173184357541898E-3</v>
      </c>
      <c r="F433" s="13">
        <f t="shared" si="33"/>
        <v>9.8231827111984276E-4</v>
      </c>
      <c r="G433" s="12">
        <f t="shared" si="34"/>
        <v>0</v>
      </c>
      <c r="H433" s="17">
        <f t="shared" si="35"/>
        <v>0</v>
      </c>
    </row>
    <row r="434" spans="2:8" ht="30" x14ac:dyDescent="0.2">
      <c r="B434" s="5" t="s">
        <v>419</v>
      </c>
      <c r="C434" s="8">
        <v>0</v>
      </c>
      <c r="D434" s="8">
        <v>1</v>
      </c>
      <c r="E434" s="13" t="str">
        <f t="shared" si="32"/>
        <v/>
      </c>
      <c r="F434" s="13">
        <f t="shared" si="33"/>
        <v>9.8231827111984276E-4</v>
      </c>
      <c r="G434" s="12" t="str">
        <f t="shared" si="34"/>
        <v>0</v>
      </c>
      <c r="H434" s="17" t="str">
        <f t="shared" si="35"/>
        <v/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3</v>
      </c>
      <c r="D437" s="8">
        <v>23</v>
      </c>
      <c r="E437" s="13">
        <f t="shared" si="32"/>
        <v>3.3519553072625698E-3</v>
      </c>
      <c r="F437" s="13">
        <f t="shared" si="33"/>
        <v>2.2593320235756387E-2</v>
      </c>
      <c r="G437" s="12">
        <f t="shared" si="34"/>
        <v>6.666666666666667</v>
      </c>
      <c r="H437" s="17">
        <f t="shared" si="35"/>
        <v>2.23463687150838E-2</v>
      </c>
    </row>
    <row r="438" spans="2:8" ht="15" x14ac:dyDescent="0.2">
      <c r="B438" s="5" t="s">
        <v>156</v>
      </c>
      <c r="C438" s="8">
        <v>1</v>
      </c>
      <c r="D438" s="8">
        <v>1</v>
      </c>
      <c r="E438" s="13">
        <f t="shared" si="32"/>
        <v>1.1173184357541898E-3</v>
      </c>
      <c r="F438" s="13">
        <f t="shared" si="33"/>
        <v>9.8231827111984276E-4</v>
      </c>
      <c r="G438" s="12">
        <f t="shared" si="34"/>
        <v>0</v>
      </c>
      <c r="H438" s="17">
        <f t="shared" si="35"/>
        <v>0</v>
      </c>
    </row>
    <row r="439" spans="2:8" ht="15" x14ac:dyDescent="0.2">
      <c r="B439" s="5" t="s">
        <v>155</v>
      </c>
      <c r="C439" s="8">
        <v>0</v>
      </c>
      <c r="D439" s="8">
        <v>1</v>
      </c>
      <c r="E439" s="13" t="str">
        <f t="shared" si="32"/>
        <v/>
      </c>
      <c r="F439" s="13">
        <f t="shared" si="33"/>
        <v>9.8231827111984276E-4</v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0</v>
      </c>
      <c r="E441" s="13" t="str">
        <f t="shared" si="32"/>
        <v/>
      </c>
      <c r="F441" s="13" t="str">
        <f t="shared" si="33"/>
        <v/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0</v>
      </c>
      <c r="D442" s="8">
        <v>0</v>
      </c>
      <c r="E442" s="13" t="str">
        <f t="shared" si="32"/>
        <v/>
      </c>
      <c r="F442" s="13" t="str">
        <f t="shared" si="33"/>
        <v/>
      </c>
      <c r="G442" s="12" t="str">
        <f t="shared" si="34"/>
        <v>0</v>
      </c>
      <c r="H442" s="17" t="str">
        <f t="shared" si="35"/>
        <v/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0</v>
      </c>
      <c r="E449" s="13" t="str">
        <f t="shared" si="32"/>
        <v/>
      </c>
      <c r="F449" s="13" t="str">
        <f t="shared" si="33"/>
        <v/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0</v>
      </c>
      <c r="E454" s="13" t="str">
        <f t="shared" si="32"/>
        <v/>
      </c>
      <c r="F454" s="13" t="str">
        <f t="shared" si="33"/>
        <v/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1</v>
      </c>
      <c r="D455" s="8">
        <v>1</v>
      </c>
      <c r="E455" s="13">
        <f t="shared" si="32"/>
        <v>1.1173184357541898E-3</v>
      </c>
      <c r="F455" s="13">
        <f t="shared" si="33"/>
        <v>9.8231827111984276E-4</v>
      </c>
      <c r="G455" s="12">
        <f t="shared" si="34"/>
        <v>0</v>
      </c>
      <c r="H455" s="17">
        <f t="shared" si="35"/>
        <v>0</v>
      </c>
    </row>
    <row r="456" spans="2:8" ht="15" x14ac:dyDescent="0.2">
      <c r="B456" s="5" t="s">
        <v>433</v>
      </c>
      <c r="C456" s="8">
        <v>0</v>
      </c>
      <c r="D456" s="8">
        <v>0</v>
      </c>
      <c r="E456" s="13" t="str">
        <f t="shared" si="32"/>
        <v/>
      </c>
      <c r="F456" s="13" t="str">
        <f t="shared" si="33"/>
        <v/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6</v>
      </c>
      <c r="D458" s="8">
        <v>0</v>
      </c>
      <c r="E458" s="13">
        <f t="shared" si="32"/>
        <v>6.7039106145251395E-3</v>
      </c>
      <c r="F458" s="13" t="str">
        <f t="shared" si="33"/>
        <v/>
      </c>
      <c r="G458" s="12" t="str">
        <f t="shared" si="34"/>
        <v>0</v>
      </c>
      <c r="H458" s="17">
        <f t="shared" si="35"/>
        <v>0</v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6</v>
      </c>
      <c r="D460" s="8">
        <v>3</v>
      </c>
      <c r="E460" s="13">
        <f t="shared" si="32"/>
        <v>6.7039106145251395E-3</v>
      </c>
      <c r="F460" s="13">
        <f t="shared" si="33"/>
        <v>2.9469548133595285E-3</v>
      </c>
      <c r="G460" s="12">
        <f t="shared" si="34"/>
        <v>-0.5</v>
      </c>
      <c r="H460" s="17">
        <f t="shared" si="35"/>
        <v>-3.3519553072625698E-3</v>
      </c>
    </row>
    <row r="461" spans="2:8" ht="30" x14ac:dyDescent="0.2">
      <c r="B461" s="5" t="s">
        <v>174</v>
      </c>
      <c r="C461" s="8">
        <v>1</v>
      </c>
      <c r="D461" s="8">
        <v>0</v>
      </c>
      <c r="E461" s="13">
        <f t="shared" si="32"/>
        <v>1.1173184357541898E-3</v>
      </c>
      <c r="F461" s="13" t="str">
        <f t="shared" si="33"/>
        <v/>
      </c>
      <c r="G461" s="12" t="str">
        <f t="shared" si="34"/>
        <v>0</v>
      </c>
      <c r="H461" s="17">
        <f t="shared" si="35"/>
        <v>0</v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7</v>
      </c>
      <c r="D463" s="8">
        <v>4</v>
      </c>
      <c r="E463" s="13">
        <f t="shared" si="32"/>
        <v>7.82122905027933E-3</v>
      </c>
      <c r="F463" s="13">
        <f t="shared" si="33"/>
        <v>3.929273084479371E-3</v>
      </c>
      <c r="G463" s="12">
        <f t="shared" si="34"/>
        <v>-0.42857142857142855</v>
      </c>
      <c r="H463" s="17">
        <f t="shared" si="35"/>
        <v>-3.3519553072625698E-3</v>
      </c>
    </row>
    <row r="464" spans="2:8" ht="15" x14ac:dyDescent="0.2">
      <c r="B464" s="5" t="s">
        <v>485</v>
      </c>
      <c r="C464" s="8">
        <v>0</v>
      </c>
      <c r="D464" s="8">
        <v>3</v>
      </c>
      <c r="E464" s="13" t="str">
        <f t="shared" si="32"/>
        <v/>
      </c>
      <c r="F464" s="13">
        <f t="shared" si="33"/>
        <v>2.9469548133595285E-3</v>
      </c>
      <c r="G464" s="12" t="str">
        <f t="shared" si="34"/>
        <v>0</v>
      </c>
      <c r="H464" s="17" t="str">
        <f t="shared" si="35"/>
        <v/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1</v>
      </c>
      <c r="D466" s="8">
        <v>0</v>
      </c>
      <c r="E466" s="13">
        <f t="shared" si="32"/>
        <v>1.1173184357541898E-3</v>
      </c>
      <c r="F466" s="13" t="str">
        <f t="shared" si="33"/>
        <v/>
      </c>
      <c r="G466" s="12" t="str">
        <f t="shared" si="34"/>
        <v>0</v>
      </c>
      <c r="H466" s="17">
        <f t="shared" si="35"/>
        <v>0</v>
      </c>
    </row>
    <row r="467" spans="2:8" ht="15" x14ac:dyDescent="0.2">
      <c r="B467" s="5" t="s">
        <v>486</v>
      </c>
      <c r="C467" s="8">
        <v>0</v>
      </c>
      <c r="D467" s="8">
        <v>4</v>
      </c>
      <c r="E467" s="13" t="str">
        <f t="shared" si="32"/>
        <v/>
      </c>
      <c r="F467" s="13">
        <f t="shared" si="33"/>
        <v>3.929273084479371E-3</v>
      </c>
      <c r="G467" s="12" t="str">
        <f t="shared" si="34"/>
        <v>0</v>
      </c>
      <c r="H467" s="17" t="str">
        <f t="shared" si="35"/>
        <v/>
      </c>
    </row>
    <row r="468" spans="2:8" ht="15" x14ac:dyDescent="0.2">
      <c r="B468" s="5" t="s">
        <v>183</v>
      </c>
      <c r="C468" s="8">
        <v>1</v>
      </c>
      <c r="D468" s="8">
        <v>2</v>
      </c>
      <c r="E468" s="13">
        <f t="shared" si="32"/>
        <v>1.1173184357541898E-3</v>
      </c>
      <c r="F468" s="13">
        <f t="shared" si="33"/>
        <v>1.9646365422396855E-3</v>
      </c>
      <c r="G468" s="12">
        <f t="shared" si="34"/>
        <v>1</v>
      </c>
      <c r="H468" s="17">
        <f t="shared" si="35"/>
        <v>1.1173184357541898E-3</v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7</v>
      </c>
      <c r="E472" s="13" t="str">
        <f t="shared" si="32"/>
        <v/>
      </c>
      <c r="F472" s="13">
        <f t="shared" si="33"/>
        <v>6.8762278978389E-3</v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0</v>
      </c>
      <c r="D473" s="8">
        <v>0</v>
      </c>
      <c r="E473" s="13" t="str">
        <f t="shared" si="32"/>
        <v/>
      </c>
      <c r="F473" s="13" t="str">
        <f t="shared" si="33"/>
        <v/>
      </c>
      <c r="G473" s="12" t="str">
        <f t="shared" si="34"/>
        <v>0</v>
      </c>
      <c r="H473" s="17" t="str">
        <f t="shared" si="35"/>
        <v/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1</v>
      </c>
      <c r="D475" s="8">
        <v>0</v>
      </c>
      <c r="E475" s="13">
        <f t="shared" si="32"/>
        <v>1.1173184357541898E-3</v>
      </c>
      <c r="F475" s="13" t="str">
        <f t="shared" si="33"/>
        <v/>
      </c>
      <c r="G475" s="12" t="str">
        <f t="shared" si="34"/>
        <v>0</v>
      </c>
      <c r="H475" s="17">
        <f t="shared" si="35"/>
        <v>0</v>
      </c>
    </row>
    <row r="476" spans="2:8" ht="30" x14ac:dyDescent="0.2">
      <c r="B476" s="5" t="s">
        <v>439</v>
      </c>
      <c r="C476" s="8">
        <v>0</v>
      </c>
      <c r="D476" s="8">
        <v>4</v>
      </c>
      <c r="E476" s="13" t="str">
        <f t="shared" si="32"/>
        <v/>
      </c>
      <c r="F476" s="13">
        <f t="shared" si="33"/>
        <v>3.929273084479371E-3</v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0</v>
      </c>
      <c r="D478" s="8">
        <v>4</v>
      </c>
      <c r="E478" s="13" t="str">
        <f t="shared" si="32"/>
        <v/>
      </c>
      <c r="F478" s="13">
        <f t="shared" si="33"/>
        <v>3.929273084479371E-3</v>
      </c>
      <c r="G478" s="12" t="str">
        <f t="shared" si="34"/>
        <v>0</v>
      </c>
      <c r="H478" s="17" t="str">
        <f t="shared" si="35"/>
        <v/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0</v>
      </c>
      <c r="D480" s="8">
        <v>0</v>
      </c>
      <c r="E480" s="13" t="str">
        <f t="shared" si="32"/>
        <v/>
      </c>
      <c r="F480" s="13" t="str">
        <f t="shared" si="33"/>
        <v/>
      </c>
      <c r="G480" s="12" t="str">
        <f t="shared" si="34"/>
        <v>0</v>
      </c>
      <c r="H480" s="17" t="str">
        <f t="shared" si="35"/>
        <v/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5</v>
      </c>
      <c r="D483" s="8">
        <v>4</v>
      </c>
      <c r="E483" s="13">
        <f t="shared" si="32"/>
        <v>5.5865921787709499E-3</v>
      </c>
      <c r="F483" s="13">
        <f t="shared" si="33"/>
        <v>3.929273084479371E-3</v>
      </c>
      <c r="G483" s="12">
        <f t="shared" si="34"/>
        <v>-0.2</v>
      </c>
      <c r="H483" s="17">
        <f t="shared" si="35"/>
        <v>-1.1173184357541901E-3</v>
      </c>
    </row>
    <row r="484" spans="2:8" ht="30" x14ac:dyDescent="0.2">
      <c r="B484" s="5" t="s">
        <v>185</v>
      </c>
      <c r="C484" s="8">
        <v>3</v>
      </c>
      <c r="D484" s="8">
        <v>1</v>
      </c>
      <c r="E484" s="13">
        <f t="shared" si="32"/>
        <v>3.3519553072625698E-3</v>
      </c>
      <c r="F484" s="13">
        <f t="shared" si="33"/>
        <v>9.8231827111984276E-4</v>
      </c>
      <c r="G484" s="12">
        <f t="shared" si="34"/>
        <v>-0.66666666666666663</v>
      </c>
      <c r="H484" s="17">
        <f t="shared" si="35"/>
        <v>-2.2346368715083797E-3</v>
      </c>
    </row>
    <row r="485" spans="2:8" ht="15" x14ac:dyDescent="0.2">
      <c r="B485" s="5" t="s">
        <v>444</v>
      </c>
      <c r="C485" s="8">
        <v>30</v>
      </c>
      <c r="D485" s="8">
        <v>10</v>
      </c>
      <c r="E485" s="13">
        <f t="shared" si="32"/>
        <v>3.3519553072625698E-2</v>
      </c>
      <c r="F485" s="13">
        <f t="shared" si="33"/>
        <v>9.823182711198428E-3</v>
      </c>
      <c r="G485" s="12">
        <f t="shared" si="34"/>
        <v>-0.66666666666666663</v>
      </c>
      <c r="H485" s="17">
        <f t="shared" si="35"/>
        <v>-2.2346368715083796E-2</v>
      </c>
    </row>
    <row r="486" spans="2:8" ht="15" x14ac:dyDescent="0.2">
      <c r="B486" s="5" t="s">
        <v>172</v>
      </c>
      <c r="C486" s="8">
        <v>0</v>
      </c>
      <c r="D486" s="8">
        <v>1</v>
      </c>
      <c r="E486" s="13" t="str">
        <f t="shared" si="32"/>
        <v/>
      </c>
      <c r="F486" s="13">
        <f t="shared" si="33"/>
        <v>9.8231827111984276E-4</v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1</v>
      </c>
      <c r="D488" s="8">
        <v>0</v>
      </c>
      <c r="E488" s="13">
        <f t="shared" ref="E488:E499" si="36">+IF(C488=0,"",C488/C$294)</f>
        <v>1.1173184357541898E-3</v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>
        <f t="shared" ref="H488:H499" si="39">+IF(OR(AND(E488=""),(G488="")),"",E488*G488)</f>
        <v>0</v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6</v>
      </c>
      <c r="D491" s="8">
        <v>4</v>
      </c>
      <c r="E491" s="13">
        <f t="shared" si="36"/>
        <v>6.7039106145251395E-3</v>
      </c>
      <c r="F491" s="13">
        <f t="shared" si="37"/>
        <v>3.929273084479371E-3</v>
      </c>
      <c r="G491" s="12">
        <f t="shared" si="38"/>
        <v>-0.33333333333333331</v>
      </c>
      <c r="H491" s="17">
        <f t="shared" si="39"/>
        <v>-2.2346368715083797E-3</v>
      </c>
    </row>
    <row r="492" spans="2:8" ht="15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3</v>
      </c>
      <c r="D493" s="8">
        <v>5</v>
      </c>
      <c r="E493" s="13">
        <f t="shared" si="36"/>
        <v>3.3519553072625698E-3</v>
      </c>
      <c r="F493" s="13">
        <f t="shared" si="37"/>
        <v>4.911591355599214E-3</v>
      </c>
      <c r="G493" s="12">
        <f t="shared" si="38"/>
        <v>0.66666666666666663</v>
      </c>
      <c r="H493" s="17">
        <f t="shared" si="39"/>
        <v>2.2346368715083797E-3</v>
      </c>
    </row>
    <row r="494" spans="2:8" ht="15" x14ac:dyDescent="0.2">
      <c r="B494" s="5" t="s">
        <v>449</v>
      </c>
      <c r="C494" s="8">
        <v>0</v>
      </c>
      <c r="D494" s="8">
        <v>0</v>
      </c>
      <c r="E494" s="13" t="str">
        <f t="shared" si="36"/>
        <v/>
      </c>
      <c r="F494" s="13" t="str">
        <f t="shared" si="37"/>
        <v/>
      </c>
      <c r="G494" s="12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450</v>
      </c>
      <c r="C495" s="8">
        <v>1</v>
      </c>
      <c r="D495" s="8">
        <v>0</v>
      </c>
      <c r="E495" s="13">
        <f t="shared" si="36"/>
        <v>1.1173184357541898E-3</v>
      </c>
      <c r="F495" s="13" t="str">
        <f t="shared" si="37"/>
        <v/>
      </c>
      <c r="G495" s="12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2</v>
      </c>
      <c r="D497" s="8">
        <v>0</v>
      </c>
      <c r="E497" s="13">
        <f t="shared" si="36"/>
        <v>2.2346368715083797E-3</v>
      </c>
      <c r="F497" s="13" t="str">
        <f t="shared" si="37"/>
        <v/>
      </c>
      <c r="G497" s="12" t="str">
        <f t="shared" si="38"/>
        <v>0</v>
      </c>
      <c r="H497" s="17">
        <f t="shared" si="39"/>
        <v>0</v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625</v>
      </c>
      <c r="D505" s="40">
        <f>SUM(D506:D530)</f>
        <v>721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0.15359999999999999</v>
      </c>
      <c r="H505" s="39">
        <f>+IF(OR(AND(E505=""),(G505="")),"",E505*G505)</f>
        <v>0.15359999999999999</v>
      </c>
    </row>
    <row r="506" spans="2:8" ht="15" x14ac:dyDescent="0.2">
      <c r="B506" s="5" t="s">
        <v>455</v>
      </c>
      <c r="C506" s="8">
        <v>5</v>
      </c>
      <c r="D506" s="8">
        <v>5</v>
      </c>
      <c r="E506" s="13">
        <f>+IF(C506=0,"",C506/C$505)</f>
        <v>8.0000000000000002E-3</v>
      </c>
      <c r="F506" s="13">
        <f>+IF(D506=0,"",D506/D$505)</f>
        <v>6.9348127600554789E-3</v>
      </c>
      <c r="G506" s="12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188</v>
      </c>
      <c r="C507" s="8">
        <v>3</v>
      </c>
      <c r="D507" s="8">
        <v>6</v>
      </c>
      <c r="E507" s="13">
        <f t="shared" ref="E507:E530" si="40">+IF(C507=0,"",C507/C$505)</f>
        <v>4.7999999999999996E-3</v>
      </c>
      <c r="F507" s="13">
        <f t="shared" ref="F507:F530" si="41">+IF(D507=0,"",D507/D$505)</f>
        <v>8.321775312066574E-3</v>
      </c>
      <c r="G507" s="12">
        <f t="shared" ref="G507:G530" si="42">+IF(OR(AND(D507=0),(C507=0)),"0",((D507-C507)/C507))</f>
        <v>1</v>
      </c>
      <c r="H507" s="17">
        <f t="shared" ref="H507:H530" si="43">+IF(OR(AND(E507=""),(G507="")),"",E507*G507)</f>
        <v>4.7999999999999996E-3</v>
      </c>
    </row>
    <row r="508" spans="2:8" ht="15" x14ac:dyDescent="0.2">
      <c r="B508" s="5" t="s">
        <v>456</v>
      </c>
      <c r="C508" s="8">
        <v>26</v>
      </c>
      <c r="D508" s="8">
        <v>26</v>
      </c>
      <c r="E508" s="13">
        <f t="shared" si="40"/>
        <v>4.1599999999999998E-2</v>
      </c>
      <c r="F508" s="13">
        <f t="shared" si="41"/>
        <v>3.6061026352288486E-2</v>
      </c>
      <c r="G508" s="12">
        <f t="shared" si="42"/>
        <v>0</v>
      </c>
      <c r="H508" s="17">
        <f t="shared" si="43"/>
        <v>0</v>
      </c>
    </row>
    <row r="509" spans="2:8" ht="15" x14ac:dyDescent="0.2">
      <c r="B509" s="5" t="s">
        <v>457</v>
      </c>
      <c r="C509" s="8">
        <v>81</v>
      </c>
      <c r="D509" s="8">
        <v>25</v>
      </c>
      <c r="E509" s="13">
        <f t="shared" si="40"/>
        <v>0.12959999999999999</v>
      </c>
      <c r="F509" s="13">
        <f t="shared" si="41"/>
        <v>3.4674063800277391E-2</v>
      </c>
      <c r="G509" s="12">
        <f t="shared" si="42"/>
        <v>-0.69135802469135799</v>
      </c>
      <c r="H509" s="17">
        <f t="shared" si="43"/>
        <v>-8.9599999999999985E-2</v>
      </c>
    </row>
    <row r="510" spans="2:8" ht="15" x14ac:dyDescent="0.2">
      <c r="B510" s="5" t="s">
        <v>189</v>
      </c>
      <c r="C510" s="8">
        <v>0</v>
      </c>
      <c r="D510" s="8">
        <v>2</v>
      </c>
      <c r="E510" s="13" t="str">
        <f t="shared" si="40"/>
        <v/>
      </c>
      <c r="F510" s="13">
        <f t="shared" si="41"/>
        <v>2.7739251040221915E-3</v>
      </c>
      <c r="G510" s="12" t="str">
        <f t="shared" si="42"/>
        <v>0</v>
      </c>
      <c r="H510" s="17" t="str">
        <f t="shared" si="43"/>
        <v/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2</v>
      </c>
      <c r="D512" s="8">
        <v>2</v>
      </c>
      <c r="E512" s="13">
        <f t="shared" si="40"/>
        <v>3.2000000000000002E-3</v>
      </c>
      <c r="F512" s="13">
        <f t="shared" si="41"/>
        <v>2.7739251040221915E-3</v>
      </c>
      <c r="G512" s="12">
        <f t="shared" si="42"/>
        <v>0</v>
      </c>
      <c r="H512" s="17">
        <f t="shared" si="43"/>
        <v>0</v>
      </c>
    </row>
    <row r="513" spans="2:8" ht="15" x14ac:dyDescent="0.2">
      <c r="B513" s="5" t="s">
        <v>458</v>
      </c>
      <c r="C513" s="8">
        <v>0</v>
      </c>
      <c r="D513" s="8">
        <v>0</v>
      </c>
      <c r="E513" s="13" t="str">
        <f t="shared" si="40"/>
        <v/>
      </c>
      <c r="F513" s="13" t="str">
        <f t="shared" si="41"/>
        <v/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2</v>
      </c>
      <c r="D514" s="8">
        <v>1</v>
      </c>
      <c r="E514" s="13">
        <f t="shared" si="40"/>
        <v>3.2000000000000002E-3</v>
      </c>
      <c r="F514" s="13">
        <f t="shared" si="41"/>
        <v>1.3869625520110957E-3</v>
      </c>
      <c r="G514" s="12">
        <f t="shared" si="42"/>
        <v>-0.5</v>
      </c>
      <c r="H514" s="17">
        <f t="shared" si="43"/>
        <v>-1.6000000000000001E-3</v>
      </c>
    </row>
    <row r="515" spans="2:8" ht="15" x14ac:dyDescent="0.2">
      <c r="B515" s="5" t="s">
        <v>488</v>
      </c>
      <c r="C515" s="8">
        <v>2</v>
      </c>
      <c r="D515" s="8">
        <v>1</v>
      </c>
      <c r="E515" s="13">
        <f t="shared" si="40"/>
        <v>3.2000000000000002E-3</v>
      </c>
      <c r="F515" s="13">
        <f t="shared" si="41"/>
        <v>1.3869625520110957E-3</v>
      </c>
      <c r="G515" s="12">
        <f t="shared" si="42"/>
        <v>-0.5</v>
      </c>
      <c r="H515" s="17">
        <f t="shared" si="43"/>
        <v>-1.6000000000000001E-3</v>
      </c>
    </row>
    <row r="516" spans="2:8" ht="15" x14ac:dyDescent="0.2">
      <c r="B516" s="5" t="s">
        <v>460</v>
      </c>
      <c r="C516" s="8">
        <v>131</v>
      </c>
      <c r="D516" s="8">
        <v>0</v>
      </c>
      <c r="E516" s="13">
        <f t="shared" si="40"/>
        <v>0.20960000000000001</v>
      </c>
      <c r="F516" s="13" t="str">
        <f t="shared" si="41"/>
        <v/>
      </c>
      <c r="G516" s="12" t="str">
        <f t="shared" si="42"/>
        <v>0</v>
      </c>
      <c r="H516" s="17">
        <f t="shared" si="43"/>
        <v>0</v>
      </c>
    </row>
    <row r="517" spans="2:8" ht="15" x14ac:dyDescent="0.2">
      <c r="B517" s="5" t="s">
        <v>461</v>
      </c>
      <c r="C517" s="8">
        <v>168</v>
      </c>
      <c r="D517" s="8">
        <v>108</v>
      </c>
      <c r="E517" s="13">
        <f t="shared" si="40"/>
        <v>0.26879999999999998</v>
      </c>
      <c r="F517" s="13">
        <f t="shared" si="41"/>
        <v>0.14979195561719832</v>
      </c>
      <c r="G517" s="12">
        <f t="shared" si="42"/>
        <v>-0.35714285714285715</v>
      </c>
      <c r="H517" s="17">
        <f t="shared" si="43"/>
        <v>-9.6000000000000002E-2</v>
      </c>
    </row>
    <row r="518" spans="2:8" ht="15" x14ac:dyDescent="0.2">
      <c r="B518" s="5" t="s">
        <v>191</v>
      </c>
      <c r="C518" s="8">
        <v>0</v>
      </c>
      <c r="D518" s="8">
        <v>1</v>
      </c>
      <c r="E518" s="13" t="str">
        <f t="shared" si="40"/>
        <v/>
      </c>
      <c r="F518" s="13">
        <f t="shared" si="41"/>
        <v>1.3869625520110957E-3</v>
      </c>
      <c r="G518" s="12" t="str">
        <f t="shared" si="42"/>
        <v>0</v>
      </c>
      <c r="H518" s="17" t="str">
        <f t="shared" si="43"/>
        <v/>
      </c>
    </row>
    <row r="519" spans="2:8" ht="15" x14ac:dyDescent="0.2">
      <c r="B519" s="5" t="s">
        <v>193</v>
      </c>
      <c r="C519" s="8">
        <v>1</v>
      </c>
      <c r="D519" s="8">
        <v>0</v>
      </c>
      <c r="E519" s="13">
        <f t="shared" si="40"/>
        <v>1.6000000000000001E-3</v>
      </c>
      <c r="F519" s="13" t="str">
        <f t="shared" si="41"/>
        <v/>
      </c>
      <c r="G519" s="12" t="str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108</v>
      </c>
      <c r="D521" s="8">
        <v>533</v>
      </c>
      <c r="E521" s="13">
        <f t="shared" si="40"/>
        <v>0.17280000000000001</v>
      </c>
      <c r="F521" s="13">
        <f t="shared" si="41"/>
        <v>0.73925104022191401</v>
      </c>
      <c r="G521" s="12">
        <f t="shared" si="42"/>
        <v>3.9351851851851851</v>
      </c>
      <c r="H521" s="17">
        <f t="shared" si="43"/>
        <v>0.68</v>
      </c>
    </row>
    <row r="522" spans="2:8" ht="25.5" customHeight="1" x14ac:dyDescent="0.2">
      <c r="B522" s="5" t="s">
        <v>194</v>
      </c>
      <c r="C522" s="8">
        <v>4</v>
      </c>
      <c r="D522" s="8">
        <v>2</v>
      </c>
      <c r="E522" s="13">
        <f t="shared" si="40"/>
        <v>6.4000000000000003E-3</v>
      </c>
      <c r="F522" s="13">
        <f t="shared" si="41"/>
        <v>2.7739251040221915E-3</v>
      </c>
      <c r="G522" s="12">
        <f t="shared" si="42"/>
        <v>-0.5</v>
      </c>
      <c r="H522" s="17">
        <f t="shared" si="43"/>
        <v>-3.2000000000000002E-3</v>
      </c>
    </row>
    <row r="523" spans="2:8" ht="13.5" customHeight="1" x14ac:dyDescent="0.2">
      <c r="B523" s="5" t="s">
        <v>463</v>
      </c>
      <c r="C523" s="8">
        <v>83</v>
      </c>
      <c r="D523" s="8">
        <v>0</v>
      </c>
      <c r="E523" s="13">
        <f t="shared" si="40"/>
        <v>0.1328</v>
      </c>
      <c r="F523" s="13" t="str">
        <f t="shared" si="41"/>
        <v/>
      </c>
      <c r="G523" s="12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195</v>
      </c>
      <c r="C524" s="8">
        <v>0</v>
      </c>
      <c r="D524" s="8">
        <v>0</v>
      </c>
      <c r="E524" s="13" t="str">
        <f t="shared" si="40"/>
        <v/>
      </c>
      <c r="F524" s="13" t="str">
        <f t="shared" si="41"/>
        <v/>
      </c>
      <c r="G524" s="12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3</v>
      </c>
      <c r="D526" s="8">
        <v>3</v>
      </c>
      <c r="E526" s="13">
        <f t="shared" si="40"/>
        <v>4.7999999999999996E-3</v>
      </c>
      <c r="F526" s="13">
        <f t="shared" si="41"/>
        <v>4.160887656033287E-3</v>
      </c>
      <c r="G526" s="12">
        <f t="shared" si="42"/>
        <v>0</v>
      </c>
      <c r="H526" s="17">
        <f t="shared" si="43"/>
        <v>0</v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5</v>
      </c>
      <c r="D529" s="8">
        <v>5</v>
      </c>
      <c r="E529" s="13">
        <f t="shared" si="40"/>
        <v>8.0000000000000002E-3</v>
      </c>
      <c r="F529" s="13">
        <f t="shared" si="41"/>
        <v>6.9348127600554789E-3</v>
      </c>
      <c r="G529" s="12">
        <f t="shared" si="42"/>
        <v>0</v>
      </c>
      <c r="H529" s="17">
        <f t="shared" si="43"/>
        <v>0</v>
      </c>
    </row>
    <row r="530" spans="2:8" ht="15" x14ac:dyDescent="0.2">
      <c r="B530" s="5" t="s">
        <v>468</v>
      </c>
      <c r="C530" s="8">
        <v>1</v>
      </c>
      <c r="D530" s="8">
        <v>1</v>
      </c>
      <c r="E530" s="13">
        <f t="shared" si="40"/>
        <v>1.6000000000000001E-3</v>
      </c>
      <c r="F530" s="13">
        <f t="shared" si="41"/>
        <v>1.3869625520110957E-3</v>
      </c>
      <c r="G530" s="12">
        <f t="shared" si="42"/>
        <v>0</v>
      </c>
      <c r="H530" s="17">
        <f t="shared" si="43"/>
        <v>0</v>
      </c>
    </row>
    <row r="531" spans="2:8" x14ac:dyDescent="0.2">
      <c r="B531" s="14" t="s">
        <v>571</v>
      </c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543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502</v>
      </c>
      <c r="C8" s="18">
        <f>+C18+C70+C151+C294+C505</f>
        <v>3337</v>
      </c>
      <c r="D8" s="18">
        <f>+D18+D70+D151+D294+D505</f>
        <v>3968</v>
      </c>
      <c r="E8" s="19">
        <f>SUM(E9:E13)</f>
        <v>0.99999999999999989</v>
      </c>
      <c r="F8" s="19">
        <f>SUM(F9:F13)</f>
        <v>1</v>
      </c>
      <c r="G8" s="16">
        <f>+(D8-C8)/C8</f>
        <v>0.18909199880131855</v>
      </c>
      <c r="H8" s="32">
        <f>+E8*G8</f>
        <v>0.18909199880131852</v>
      </c>
    </row>
    <row r="9" spans="2:8" x14ac:dyDescent="0.2">
      <c r="B9" s="46" t="str">
        <f>+B18</f>
        <v>Total Vacantes en ocupaciones de nivel Directivo</v>
      </c>
      <c r="C9" s="33">
        <f>+C18</f>
        <v>68</v>
      </c>
      <c r="D9" s="33">
        <f>+D18</f>
        <v>17</v>
      </c>
      <c r="E9" s="34">
        <f>C9/$C$8</f>
        <v>2.0377584656877435E-2</v>
      </c>
      <c r="F9" s="34">
        <f>D9/$D$8</f>
        <v>4.2842741935483868E-3</v>
      </c>
      <c r="G9" s="12">
        <f>+IF(OR(AND(D9=0),(C9=0)),"0",((D9-C9)/C9))</f>
        <v>-0.75</v>
      </c>
      <c r="H9" s="17">
        <f>+IF(OR(AND(E9=""),(G9="")),"",E9*G9)</f>
        <v>-1.5283188492658077E-2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434</v>
      </c>
      <c r="D10" s="33">
        <f>+D70</f>
        <v>338</v>
      </c>
      <c r="E10" s="34">
        <f>C10/$C$8</f>
        <v>0.1300569373688942</v>
      </c>
      <c r="F10" s="34">
        <f>D10/$D$8</f>
        <v>8.518145161290322E-2</v>
      </c>
      <c r="G10" s="12">
        <f>+IF(OR(AND(D10=0),(C10=0)),"0",((D10-C10)/C10))</f>
        <v>-0.22119815668202766</v>
      </c>
      <c r="H10" s="17">
        <f>+IF(OR(AND(E10=""),(G10="")),"",E10*G10)</f>
        <v>-2.876835480970932E-2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474</v>
      </c>
      <c r="D11" s="33">
        <f>+D151</f>
        <v>355</v>
      </c>
      <c r="E11" s="34">
        <f>C11/$C$8</f>
        <v>0.14204375187293977</v>
      </c>
      <c r="F11" s="34">
        <f>D11/$D$8</f>
        <v>8.946572580645161E-2</v>
      </c>
      <c r="G11" s="12">
        <f>+IF(OR(AND(D11=0),(C11=0)),"0",((D11-C11)/C11))</f>
        <v>-0.25105485232067509</v>
      </c>
      <c r="H11" s="17">
        <f>+IF(OR(AND(E11=""),(G11="")),"",E11*G11)</f>
        <v>-3.5660773149535509E-2</v>
      </c>
    </row>
    <row r="12" spans="2:8" x14ac:dyDescent="0.2">
      <c r="B12" s="46" t="str">
        <f>+B294</f>
        <v>Total Vacantes  en ocupaciones de nivel Calificados</v>
      </c>
      <c r="C12" s="33">
        <f>+C294</f>
        <v>2068</v>
      </c>
      <c r="D12" s="33">
        <f>+D294</f>
        <v>2351</v>
      </c>
      <c r="E12" s="34">
        <f>C12/$C$8</f>
        <v>0.61971830985915488</v>
      </c>
      <c r="F12" s="34">
        <f>D12/$D$8</f>
        <v>0.59248991935483875</v>
      </c>
      <c r="G12" s="12">
        <f>+IF(OR(AND(D12=0),(C12=0)),"0",((D12-C12)/C12))</f>
        <v>0.13684719535783366</v>
      </c>
      <c r="H12" s="17">
        <f>+IF(OR(AND(E12=""),(G12="")),"",E12*G12)</f>
        <v>8.4806712616122257E-2</v>
      </c>
    </row>
    <row r="13" spans="2:8" x14ac:dyDescent="0.2">
      <c r="B13" s="46" t="str">
        <f>+B505</f>
        <v>Total Vacantes en ocupaciones de nivel Elemental</v>
      </c>
      <c r="C13" s="33">
        <f>+C505</f>
        <v>293</v>
      </c>
      <c r="D13" s="33">
        <f>+D505</f>
        <v>907</v>
      </c>
      <c r="E13" s="34">
        <f>C13/$C$8</f>
        <v>8.7803416242133656E-2</v>
      </c>
      <c r="F13" s="34">
        <f>D13/$D$8</f>
        <v>0.22857862903225806</v>
      </c>
      <c r="G13" s="12">
        <f>+IF(OR(AND(D13=0),(C13=0)),"0",((D13-C13)/C13))</f>
        <v>2.0955631399317407</v>
      </c>
      <c r="H13" s="17">
        <f>+IF(OR(AND(E13=""),(G13="")),"",E13*G13)</f>
        <v>0.18399760263709922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68</v>
      </c>
      <c r="D18" s="36">
        <f>SUM(D19:D64)</f>
        <v>17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-0.75</v>
      </c>
      <c r="H18" s="39">
        <f>+IF(OR(AND(E18=""),(G18="")),"",E18*G18)</f>
        <v>-0.75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3</v>
      </c>
      <c r="D22" s="8">
        <v>0</v>
      </c>
      <c r="E22" s="11">
        <f t="shared" si="0"/>
        <v>4.4117647058823532E-2</v>
      </c>
      <c r="F22" s="11" t="str">
        <f t="shared" si="1"/>
        <v/>
      </c>
      <c r="G22" s="12" t="str">
        <f t="shared" si="2"/>
        <v>0</v>
      </c>
      <c r="H22" s="17">
        <f t="shared" si="3"/>
        <v>0</v>
      </c>
    </row>
    <row r="23" spans="2:8" ht="20.100000000000001" customHeight="1" x14ac:dyDescent="0.2">
      <c r="B23" s="5" t="s">
        <v>199</v>
      </c>
      <c r="C23" s="8">
        <v>1</v>
      </c>
      <c r="D23" s="8">
        <v>0</v>
      </c>
      <c r="E23" s="11">
        <f t="shared" si="0"/>
        <v>1.4705882352941176E-2</v>
      </c>
      <c r="F23" s="11" t="str">
        <f t="shared" si="1"/>
        <v/>
      </c>
      <c r="G23" s="12" t="str">
        <f t="shared" si="2"/>
        <v>0</v>
      </c>
      <c r="H23" s="17">
        <f t="shared" si="3"/>
        <v>0</v>
      </c>
    </row>
    <row r="24" spans="2:8" ht="20.100000000000001" customHeight="1" x14ac:dyDescent="0.2">
      <c r="B24" s="5" t="s">
        <v>200</v>
      </c>
      <c r="C24" s="8">
        <v>0</v>
      </c>
      <c r="D24" s="8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4</v>
      </c>
      <c r="D25" s="8">
        <v>0</v>
      </c>
      <c r="E25" s="11">
        <f t="shared" si="0"/>
        <v>5.8823529411764705E-2</v>
      </c>
      <c r="F25" s="11" t="str">
        <f t="shared" si="1"/>
        <v/>
      </c>
      <c r="G25" s="12" t="str">
        <f t="shared" si="2"/>
        <v>0</v>
      </c>
      <c r="H25" s="17">
        <f t="shared" si="3"/>
        <v>0</v>
      </c>
    </row>
    <row r="26" spans="2:8" ht="20.100000000000001" customHeight="1" x14ac:dyDescent="0.2">
      <c r="B26" s="5" t="s">
        <v>7</v>
      </c>
      <c r="C26" s="8">
        <v>3</v>
      </c>
      <c r="D26" s="8">
        <v>3</v>
      </c>
      <c r="E26" s="11">
        <f t="shared" si="0"/>
        <v>4.4117647058823532E-2</v>
      </c>
      <c r="F26" s="11">
        <f t="shared" si="1"/>
        <v>0.17647058823529413</v>
      </c>
      <c r="G26" s="12">
        <f t="shared" si="2"/>
        <v>0</v>
      </c>
      <c r="H26" s="17">
        <f t="shared" si="3"/>
        <v>0</v>
      </c>
    </row>
    <row r="27" spans="2:8" ht="20.100000000000001" customHeight="1" x14ac:dyDescent="0.2">
      <c r="B27" s="5" t="s">
        <v>4</v>
      </c>
      <c r="C27" s="8">
        <v>0</v>
      </c>
      <c r="D27" s="8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>0</v>
      </c>
      <c r="H27" s="17" t="str">
        <f t="shared" si="3"/>
        <v/>
      </c>
    </row>
    <row r="28" spans="2:8" ht="20.100000000000001" customHeight="1" x14ac:dyDescent="0.2">
      <c r="B28" s="5" t="s">
        <v>6</v>
      </c>
      <c r="C28" s="8">
        <v>5</v>
      </c>
      <c r="D28" s="8">
        <v>7</v>
      </c>
      <c r="E28" s="11">
        <f t="shared" si="0"/>
        <v>7.3529411764705885E-2</v>
      </c>
      <c r="F28" s="11">
        <f t="shared" si="1"/>
        <v>0.41176470588235292</v>
      </c>
      <c r="G28" s="12">
        <f t="shared" si="2"/>
        <v>0.4</v>
      </c>
      <c r="H28" s="17">
        <f t="shared" si="3"/>
        <v>2.9411764705882356E-2</v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2</v>
      </c>
      <c r="D34" s="8">
        <v>0</v>
      </c>
      <c r="E34" s="11">
        <f t="shared" si="0"/>
        <v>2.9411764705882353E-2</v>
      </c>
      <c r="F34" s="11" t="str">
        <f t="shared" si="1"/>
        <v/>
      </c>
      <c r="G34" s="12" t="str">
        <f t="shared" si="2"/>
        <v>0</v>
      </c>
      <c r="H34" s="17">
        <f t="shared" si="3"/>
        <v>0</v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1</v>
      </c>
      <c r="D36" s="8">
        <v>1</v>
      </c>
      <c r="E36" s="11">
        <f t="shared" si="0"/>
        <v>1.4705882352941176E-2</v>
      </c>
      <c r="F36" s="11">
        <f t="shared" si="1"/>
        <v>5.8823529411764705E-2</v>
      </c>
      <c r="G36" s="12">
        <f t="shared" si="2"/>
        <v>0</v>
      </c>
      <c r="H36" s="17">
        <f t="shared" si="3"/>
        <v>0</v>
      </c>
    </row>
    <row r="37" spans="2:8" ht="20.100000000000001" customHeight="1" x14ac:dyDescent="0.2">
      <c r="B37" s="5" t="s">
        <v>9</v>
      </c>
      <c r="C37" s="8">
        <v>0</v>
      </c>
      <c r="D37" s="8">
        <v>1</v>
      </c>
      <c r="E37" s="11" t="str">
        <f t="shared" si="0"/>
        <v/>
      </c>
      <c r="F37" s="11">
        <f t="shared" si="1"/>
        <v>5.8823529411764705E-2</v>
      </c>
      <c r="G37" s="12" t="str">
        <f t="shared" si="2"/>
        <v>0</v>
      </c>
      <c r="H37" s="17" t="str">
        <f t="shared" si="3"/>
        <v/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0</v>
      </c>
      <c r="D42" s="8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7" t="str">
        <f t="shared" si="3"/>
        <v/>
      </c>
    </row>
    <row r="43" spans="2:8" ht="20.100000000000001" customHeight="1" x14ac:dyDescent="0.2">
      <c r="B43" s="5" t="s">
        <v>212</v>
      </c>
      <c r="C43" s="8">
        <v>1</v>
      </c>
      <c r="D43" s="8">
        <v>2</v>
      </c>
      <c r="E43" s="11">
        <f t="shared" si="0"/>
        <v>1.4705882352941176E-2</v>
      </c>
      <c r="F43" s="11">
        <f t="shared" si="1"/>
        <v>0.11764705882352941</v>
      </c>
      <c r="G43" s="12">
        <f t="shared" si="2"/>
        <v>1</v>
      </c>
      <c r="H43" s="17">
        <f t="shared" si="3"/>
        <v>1.4705882352941176E-2</v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24</v>
      </c>
      <c r="D48" s="8">
        <v>2</v>
      </c>
      <c r="E48" s="11">
        <f t="shared" si="0"/>
        <v>0.35294117647058826</v>
      </c>
      <c r="F48" s="11">
        <f t="shared" si="1"/>
        <v>0.11764705882352941</v>
      </c>
      <c r="G48" s="12">
        <f t="shared" si="2"/>
        <v>-0.91666666666666663</v>
      </c>
      <c r="H48" s="17">
        <f t="shared" si="3"/>
        <v>-0.3235294117647059</v>
      </c>
    </row>
    <row r="49" spans="2:8" ht="20.100000000000001" customHeight="1" x14ac:dyDescent="0.2">
      <c r="B49" s="5" t="s">
        <v>17</v>
      </c>
      <c r="C49" s="8">
        <v>0</v>
      </c>
      <c r="D49" s="8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0</v>
      </c>
      <c r="D50" s="8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0</v>
      </c>
      <c r="D51" s="8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2</v>
      </c>
      <c r="D52" s="8">
        <v>0</v>
      </c>
      <c r="E52" s="11">
        <f t="shared" si="0"/>
        <v>2.9411764705882353E-2</v>
      </c>
      <c r="F52" s="11" t="str">
        <f t="shared" si="1"/>
        <v/>
      </c>
      <c r="G52" s="12" t="str">
        <f t="shared" si="2"/>
        <v>0</v>
      </c>
      <c r="H52" s="17">
        <f t="shared" si="3"/>
        <v>0</v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1</v>
      </c>
      <c r="D56" s="8">
        <v>0</v>
      </c>
      <c r="E56" s="11">
        <f t="shared" si="0"/>
        <v>1.4705882352941176E-2</v>
      </c>
      <c r="F56" s="11" t="str">
        <f t="shared" si="1"/>
        <v/>
      </c>
      <c r="G56" s="12" t="str">
        <f t="shared" si="2"/>
        <v>0</v>
      </c>
      <c r="H56" s="17">
        <f t="shared" si="3"/>
        <v>0</v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5</v>
      </c>
      <c r="D60" s="8">
        <v>0</v>
      </c>
      <c r="E60" s="11">
        <f t="shared" si="0"/>
        <v>7.3529411764705885E-2</v>
      </c>
      <c r="F60" s="11" t="str">
        <f t="shared" si="1"/>
        <v/>
      </c>
      <c r="G60" s="12" t="str">
        <f t="shared" si="2"/>
        <v>0</v>
      </c>
      <c r="H60" s="17">
        <f t="shared" si="3"/>
        <v>0</v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3</v>
      </c>
      <c r="D62" s="8">
        <v>0</v>
      </c>
      <c r="E62" s="11">
        <f t="shared" si="0"/>
        <v>4.4117647058823532E-2</v>
      </c>
      <c r="F62" s="11" t="str">
        <f t="shared" si="1"/>
        <v/>
      </c>
      <c r="G62" s="12" t="str">
        <f t="shared" si="2"/>
        <v>0</v>
      </c>
      <c r="H62" s="17">
        <f t="shared" si="3"/>
        <v>0</v>
      </c>
    </row>
    <row r="63" spans="2:8" ht="20.100000000000001" customHeight="1" x14ac:dyDescent="0.2">
      <c r="B63" s="5" t="s">
        <v>221</v>
      </c>
      <c r="C63" s="8">
        <v>13</v>
      </c>
      <c r="D63" s="8">
        <v>1</v>
      </c>
      <c r="E63" s="11">
        <f t="shared" si="0"/>
        <v>0.19117647058823528</v>
      </c>
      <c r="F63" s="11">
        <f t="shared" si="1"/>
        <v>5.8823529411764705E-2</v>
      </c>
      <c r="G63" s="12">
        <f t="shared" si="2"/>
        <v>-0.92307692307692313</v>
      </c>
      <c r="H63" s="17">
        <f t="shared" si="3"/>
        <v>-0.17647058823529413</v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434</v>
      </c>
      <c r="D70" s="40">
        <f>SUM(D71:D145)</f>
        <v>338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-0.22119815668202766</v>
      </c>
      <c r="H70" s="39">
        <f>+IF(OR(AND(E70=""),(G70="")),"",E70*G70)</f>
        <v>-0.22119815668202766</v>
      </c>
    </row>
    <row r="71" spans="2:8" ht="15" x14ac:dyDescent="0.2">
      <c r="B71" s="5" t="s">
        <v>21</v>
      </c>
      <c r="C71" s="8">
        <v>19</v>
      </c>
      <c r="D71" s="8">
        <v>18</v>
      </c>
      <c r="E71" s="13">
        <f>+IF(C71=0,"",C71/C$70)</f>
        <v>4.377880184331797E-2</v>
      </c>
      <c r="F71" s="13">
        <f>+IF(D71=0,"",D71/D$70)</f>
        <v>5.3254437869822487E-2</v>
      </c>
      <c r="G71" s="12">
        <f>+IF(OR(AND(D71=0),(C71=0)),"0",((D71-C71)/C71))</f>
        <v>-5.2631578947368418E-2</v>
      </c>
      <c r="H71" s="17">
        <f>+IF(OR(AND(E71=""),(G71="")),"",E71*G71)</f>
        <v>-2.3041474654377876E-3</v>
      </c>
    </row>
    <row r="72" spans="2:8" ht="15" x14ac:dyDescent="0.2">
      <c r="B72" s="5" t="s">
        <v>22</v>
      </c>
      <c r="C72" s="8">
        <v>3</v>
      </c>
      <c r="D72" s="8">
        <v>6</v>
      </c>
      <c r="E72" s="13">
        <f t="shared" ref="E72:E135" si="4">+IF(C72=0,"",C72/C$70)</f>
        <v>6.9124423963133645E-3</v>
      </c>
      <c r="F72" s="13">
        <f t="shared" ref="F72:F135" si="5">+IF(D72=0,"",D72/D$70)</f>
        <v>1.7751479289940829E-2</v>
      </c>
      <c r="G72" s="12">
        <f t="shared" ref="G72:G135" si="6">+IF(OR(AND(D72=0),(C72=0)),"0",((D72-C72)/C72))</f>
        <v>1</v>
      </c>
      <c r="H72" s="17">
        <f t="shared" ref="H72:H135" si="7">+IF(OR(AND(E72=""),(G72="")),"",E72*G72)</f>
        <v>6.9124423963133645E-3</v>
      </c>
    </row>
    <row r="73" spans="2:8" ht="15" x14ac:dyDescent="0.2">
      <c r="B73" s="5" t="s">
        <v>23</v>
      </c>
      <c r="C73" s="8">
        <v>7</v>
      </c>
      <c r="D73" s="8">
        <v>4</v>
      </c>
      <c r="E73" s="13">
        <f t="shared" si="4"/>
        <v>1.6129032258064516E-2</v>
      </c>
      <c r="F73" s="13">
        <f t="shared" si="5"/>
        <v>1.1834319526627219E-2</v>
      </c>
      <c r="G73" s="12">
        <f t="shared" si="6"/>
        <v>-0.42857142857142855</v>
      </c>
      <c r="H73" s="17">
        <f t="shared" si="7"/>
        <v>-6.9124423963133636E-3</v>
      </c>
    </row>
    <row r="74" spans="2:8" ht="15" x14ac:dyDescent="0.2">
      <c r="B74" s="5" t="s">
        <v>223</v>
      </c>
      <c r="C74" s="8">
        <v>11</v>
      </c>
      <c r="D74" s="8">
        <v>13</v>
      </c>
      <c r="E74" s="13">
        <f t="shared" si="4"/>
        <v>2.5345622119815669E-2</v>
      </c>
      <c r="F74" s="13">
        <f t="shared" si="5"/>
        <v>3.8461538461538464E-2</v>
      </c>
      <c r="G74" s="12">
        <f t="shared" si="6"/>
        <v>0.18181818181818182</v>
      </c>
      <c r="H74" s="17">
        <f t="shared" si="7"/>
        <v>4.608294930875576E-3</v>
      </c>
    </row>
    <row r="75" spans="2:8" ht="15" x14ac:dyDescent="0.2">
      <c r="B75" s="5" t="s">
        <v>24</v>
      </c>
      <c r="C75" s="8">
        <v>8</v>
      </c>
      <c r="D75" s="8">
        <v>1</v>
      </c>
      <c r="E75" s="13">
        <f t="shared" si="4"/>
        <v>1.8433179723502304E-2</v>
      </c>
      <c r="F75" s="13">
        <f t="shared" si="5"/>
        <v>2.9585798816568047E-3</v>
      </c>
      <c r="G75" s="12">
        <f t="shared" si="6"/>
        <v>-0.875</v>
      </c>
      <c r="H75" s="17">
        <f t="shared" si="7"/>
        <v>-1.6129032258064516E-2</v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1</v>
      </c>
      <c r="D77" s="8">
        <v>2</v>
      </c>
      <c r="E77" s="13">
        <f t="shared" si="4"/>
        <v>2.304147465437788E-3</v>
      </c>
      <c r="F77" s="13">
        <f t="shared" si="5"/>
        <v>5.9171597633136093E-3</v>
      </c>
      <c r="G77" s="12">
        <f t="shared" si="6"/>
        <v>1</v>
      </c>
      <c r="H77" s="17">
        <f t="shared" si="7"/>
        <v>2.304147465437788E-3</v>
      </c>
    </row>
    <row r="78" spans="2:8" ht="15" x14ac:dyDescent="0.2">
      <c r="B78" s="5" t="s">
        <v>226</v>
      </c>
      <c r="C78" s="8">
        <v>1</v>
      </c>
      <c r="D78" s="8">
        <v>0</v>
      </c>
      <c r="E78" s="13">
        <f t="shared" si="4"/>
        <v>2.304147465437788E-3</v>
      </c>
      <c r="F78" s="13" t="str">
        <f t="shared" si="5"/>
        <v/>
      </c>
      <c r="G78" s="12" t="str">
        <f t="shared" si="6"/>
        <v>0</v>
      </c>
      <c r="H78" s="17">
        <f t="shared" si="7"/>
        <v>0</v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2</v>
      </c>
      <c r="D80" s="8">
        <v>2</v>
      </c>
      <c r="E80" s="13">
        <f t="shared" si="4"/>
        <v>4.608294930875576E-3</v>
      </c>
      <c r="F80" s="13">
        <f t="shared" si="5"/>
        <v>5.9171597633136093E-3</v>
      </c>
      <c r="G80" s="12">
        <f t="shared" si="6"/>
        <v>0</v>
      </c>
      <c r="H80" s="17">
        <f t="shared" si="7"/>
        <v>0</v>
      </c>
    </row>
    <row r="81" spans="2:8" ht="15" x14ac:dyDescent="0.2">
      <c r="B81" s="5" t="s">
        <v>25</v>
      </c>
      <c r="C81" s="8">
        <v>0</v>
      </c>
      <c r="D81" s="8">
        <v>1</v>
      </c>
      <c r="E81" s="13" t="str">
        <f t="shared" si="4"/>
        <v/>
      </c>
      <c r="F81" s="13">
        <f t="shared" si="5"/>
        <v>2.9585798816568047E-3</v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8</v>
      </c>
      <c r="D82" s="8">
        <v>3</v>
      </c>
      <c r="E82" s="13">
        <f t="shared" si="4"/>
        <v>1.8433179723502304E-2</v>
      </c>
      <c r="F82" s="13">
        <f t="shared" si="5"/>
        <v>8.8757396449704144E-3</v>
      </c>
      <c r="G82" s="12">
        <f t="shared" si="6"/>
        <v>-0.625</v>
      </c>
      <c r="H82" s="17">
        <f t="shared" si="7"/>
        <v>-1.1520737327188941E-2</v>
      </c>
    </row>
    <row r="83" spans="2:8" ht="15" x14ac:dyDescent="0.2">
      <c r="B83" s="5" t="s">
        <v>230</v>
      </c>
      <c r="C83" s="8">
        <v>6</v>
      </c>
      <c r="D83" s="8">
        <v>27</v>
      </c>
      <c r="E83" s="13">
        <f t="shared" si="4"/>
        <v>1.3824884792626729E-2</v>
      </c>
      <c r="F83" s="13">
        <f t="shared" si="5"/>
        <v>7.9881656804733733E-2</v>
      </c>
      <c r="G83" s="12">
        <f t="shared" si="6"/>
        <v>3.5</v>
      </c>
      <c r="H83" s="17">
        <f t="shared" si="7"/>
        <v>4.8387096774193554E-2</v>
      </c>
    </row>
    <row r="84" spans="2:8" ht="15" x14ac:dyDescent="0.2">
      <c r="B84" s="5" t="s">
        <v>231</v>
      </c>
      <c r="C84" s="8">
        <v>13</v>
      </c>
      <c r="D84" s="8">
        <v>4</v>
      </c>
      <c r="E84" s="13">
        <f t="shared" si="4"/>
        <v>2.9953917050691243E-2</v>
      </c>
      <c r="F84" s="13">
        <f t="shared" si="5"/>
        <v>1.1834319526627219E-2</v>
      </c>
      <c r="G84" s="12">
        <f t="shared" si="6"/>
        <v>-0.69230769230769229</v>
      </c>
      <c r="H84" s="17">
        <f t="shared" si="7"/>
        <v>-2.0737327188940089E-2</v>
      </c>
    </row>
    <row r="85" spans="2:8" ht="15" x14ac:dyDescent="0.2">
      <c r="B85" s="5" t="s">
        <v>29</v>
      </c>
      <c r="C85" s="8">
        <v>4</v>
      </c>
      <c r="D85" s="8">
        <v>5</v>
      </c>
      <c r="E85" s="13">
        <f t="shared" si="4"/>
        <v>9.2165898617511521E-3</v>
      </c>
      <c r="F85" s="13">
        <f t="shared" si="5"/>
        <v>1.4792899408284023E-2</v>
      </c>
      <c r="G85" s="12">
        <f t="shared" si="6"/>
        <v>0.25</v>
      </c>
      <c r="H85" s="17">
        <f t="shared" si="7"/>
        <v>2.304147465437788E-3</v>
      </c>
    </row>
    <row r="86" spans="2:8" ht="15" x14ac:dyDescent="0.2">
      <c r="B86" s="5" t="s">
        <v>232</v>
      </c>
      <c r="C86" s="8">
        <v>5</v>
      </c>
      <c r="D86" s="8">
        <v>1</v>
      </c>
      <c r="E86" s="13">
        <f t="shared" si="4"/>
        <v>1.1520737327188941E-2</v>
      </c>
      <c r="F86" s="13">
        <f t="shared" si="5"/>
        <v>2.9585798816568047E-3</v>
      </c>
      <c r="G86" s="12">
        <f t="shared" si="6"/>
        <v>-0.8</v>
      </c>
      <c r="H86" s="17">
        <f t="shared" si="7"/>
        <v>-9.2165898617511521E-3</v>
      </c>
    </row>
    <row r="87" spans="2:8" ht="15" x14ac:dyDescent="0.2">
      <c r="B87" s="5" t="s">
        <v>233</v>
      </c>
      <c r="C87" s="8">
        <v>2</v>
      </c>
      <c r="D87" s="8">
        <v>2</v>
      </c>
      <c r="E87" s="13">
        <f t="shared" si="4"/>
        <v>4.608294930875576E-3</v>
      </c>
      <c r="F87" s="13">
        <f t="shared" si="5"/>
        <v>5.9171597633136093E-3</v>
      </c>
      <c r="G87" s="12">
        <f t="shared" si="6"/>
        <v>0</v>
      </c>
      <c r="H87" s="17">
        <f t="shared" si="7"/>
        <v>0</v>
      </c>
    </row>
    <row r="88" spans="2:8" ht="15" x14ac:dyDescent="0.2">
      <c r="B88" s="5" t="s">
        <v>234</v>
      </c>
      <c r="C88" s="8">
        <v>12</v>
      </c>
      <c r="D88" s="8">
        <v>11</v>
      </c>
      <c r="E88" s="13">
        <f t="shared" si="4"/>
        <v>2.7649769585253458E-2</v>
      </c>
      <c r="F88" s="13">
        <f t="shared" si="5"/>
        <v>3.2544378698224852E-2</v>
      </c>
      <c r="G88" s="12">
        <f t="shared" si="6"/>
        <v>-8.3333333333333329E-2</v>
      </c>
      <c r="H88" s="17">
        <f t="shared" si="7"/>
        <v>-2.304147465437788E-3</v>
      </c>
    </row>
    <row r="89" spans="2:8" ht="15" x14ac:dyDescent="0.2">
      <c r="B89" s="5" t="s">
        <v>27</v>
      </c>
      <c r="C89" s="8">
        <v>1</v>
      </c>
      <c r="D89" s="8">
        <v>2</v>
      </c>
      <c r="E89" s="13">
        <f t="shared" si="4"/>
        <v>2.304147465437788E-3</v>
      </c>
      <c r="F89" s="13">
        <f t="shared" si="5"/>
        <v>5.9171597633136093E-3</v>
      </c>
      <c r="G89" s="12">
        <f t="shared" si="6"/>
        <v>1</v>
      </c>
      <c r="H89" s="17">
        <f t="shared" si="7"/>
        <v>2.304147465437788E-3</v>
      </c>
    </row>
    <row r="90" spans="2:8" ht="15" x14ac:dyDescent="0.2">
      <c r="B90" s="5" t="s">
        <v>30</v>
      </c>
      <c r="C90" s="8">
        <v>4</v>
      </c>
      <c r="D90" s="8">
        <v>0</v>
      </c>
      <c r="E90" s="13">
        <f t="shared" si="4"/>
        <v>9.2165898617511521E-3</v>
      </c>
      <c r="F90" s="13" t="str">
        <f t="shared" si="5"/>
        <v/>
      </c>
      <c r="G90" s="12" t="str">
        <f t="shared" si="6"/>
        <v>0</v>
      </c>
      <c r="H90" s="17">
        <f t="shared" si="7"/>
        <v>0</v>
      </c>
    </row>
    <row r="91" spans="2:8" ht="15" x14ac:dyDescent="0.2">
      <c r="B91" s="5" t="s">
        <v>235</v>
      </c>
      <c r="C91" s="8">
        <v>1</v>
      </c>
      <c r="D91" s="8">
        <v>0</v>
      </c>
      <c r="E91" s="13">
        <f t="shared" si="4"/>
        <v>2.304147465437788E-3</v>
      </c>
      <c r="F91" s="13" t="str">
        <f t="shared" si="5"/>
        <v/>
      </c>
      <c r="G91" s="12" t="str">
        <f t="shared" si="6"/>
        <v>0</v>
      </c>
      <c r="H91" s="17">
        <f t="shared" si="7"/>
        <v>0</v>
      </c>
    </row>
    <row r="92" spans="2:8" ht="15" x14ac:dyDescent="0.2">
      <c r="B92" s="5" t="s">
        <v>236</v>
      </c>
      <c r="C92" s="8">
        <v>8</v>
      </c>
      <c r="D92" s="8">
        <v>3</v>
      </c>
      <c r="E92" s="13">
        <f t="shared" si="4"/>
        <v>1.8433179723502304E-2</v>
      </c>
      <c r="F92" s="13">
        <f t="shared" si="5"/>
        <v>8.8757396449704144E-3</v>
      </c>
      <c r="G92" s="12">
        <f t="shared" si="6"/>
        <v>-0.625</v>
      </c>
      <c r="H92" s="17">
        <f t="shared" si="7"/>
        <v>-1.1520737327188941E-2</v>
      </c>
    </row>
    <row r="93" spans="2:8" ht="15" x14ac:dyDescent="0.2">
      <c r="B93" s="5" t="s">
        <v>470</v>
      </c>
      <c r="C93" s="8">
        <v>10</v>
      </c>
      <c r="D93" s="8">
        <v>5</v>
      </c>
      <c r="E93" s="13">
        <f t="shared" si="4"/>
        <v>2.3041474654377881E-2</v>
      </c>
      <c r="F93" s="13">
        <f t="shared" si="5"/>
        <v>1.4792899408284023E-2</v>
      </c>
      <c r="G93" s="12">
        <f t="shared" si="6"/>
        <v>-0.5</v>
      </c>
      <c r="H93" s="17">
        <f t="shared" si="7"/>
        <v>-1.1520737327188941E-2</v>
      </c>
    </row>
    <row r="94" spans="2:8" ht="15" x14ac:dyDescent="0.2">
      <c r="B94" s="5" t="s">
        <v>26</v>
      </c>
      <c r="C94" s="8">
        <v>3</v>
      </c>
      <c r="D94" s="8">
        <v>4</v>
      </c>
      <c r="E94" s="13">
        <f t="shared" si="4"/>
        <v>6.9124423963133645E-3</v>
      </c>
      <c r="F94" s="13">
        <f t="shared" si="5"/>
        <v>1.1834319526627219E-2</v>
      </c>
      <c r="G94" s="12">
        <f t="shared" si="6"/>
        <v>0.33333333333333331</v>
      </c>
      <c r="H94" s="17">
        <f t="shared" si="7"/>
        <v>2.304147465437788E-3</v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1</v>
      </c>
      <c r="D96" s="8">
        <v>0</v>
      </c>
      <c r="E96" s="13">
        <f t="shared" si="4"/>
        <v>2.304147465437788E-3</v>
      </c>
      <c r="F96" s="13" t="str">
        <f t="shared" si="5"/>
        <v/>
      </c>
      <c r="G96" s="12" t="str">
        <f t="shared" si="6"/>
        <v>0</v>
      </c>
      <c r="H96" s="17">
        <f t="shared" si="7"/>
        <v>0</v>
      </c>
    </row>
    <row r="97" spans="2:8" ht="15" x14ac:dyDescent="0.2">
      <c r="B97" s="5" t="s">
        <v>238</v>
      </c>
      <c r="C97" s="8">
        <v>2</v>
      </c>
      <c r="D97" s="8">
        <v>0</v>
      </c>
      <c r="E97" s="13">
        <f t="shared" si="4"/>
        <v>4.608294930875576E-3</v>
      </c>
      <c r="F97" s="13" t="str">
        <f t="shared" si="5"/>
        <v/>
      </c>
      <c r="G97" s="12" t="str">
        <f t="shared" si="6"/>
        <v>0</v>
      </c>
      <c r="H97" s="17">
        <f t="shared" si="7"/>
        <v>0</v>
      </c>
    </row>
    <row r="98" spans="2:8" ht="15" x14ac:dyDescent="0.2">
      <c r="B98" s="5" t="s">
        <v>239</v>
      </c>
      <c r="C98" s="8">
        <v>4</v>
      </c>
      <c r="D98" s="8">
        <v>1</v>
      </c>
      <c r="E98" s="13">
        <f t="shared" si="4"/>
        <v>9.2165898617511521E-3</v>
      </c>
      <c r="F98" s="13">
        <f t="shared" si="5"/>
        <v>2.9585798816568047E-3</v>
      </c>
      <c r="G98" s="12">
        <f t="shared" si="6"/>
        <v>-0.75</v>
      </c>
      <c r="H98" s="17">
        <f t="shared" si="7"/>
        <v>-6.9124423963133636E-3</v>
      </c>
    </row>
    <row r="99" spans="2:8" ht="15" x14ac:dyDescent="0.2">
      <c r="B99" s="5" t="s">
        <v>240</v>
      </c>
      <c r="C99" s="8">
        <v>0</v>
      </c>
      <c r="D99" s="8">
        <v>4</v>
      </c>
      <c r="E99" s="13" t="str">
        <f t="shared" si="4"/>
        <v/>
      </c>
      <c r="F99" s="13">
        <f t="shared" si="5"/>
        <v>1.1834319526627219E-2</v>
      </c>
      <c r="G99" s="12" t="str">
        <f t="shared" si="6"/>
        <v>0</v>
      </c>
      <c r="H99" s="17" t="str">
        <f t="shared" si="7"/>
        <v/>
      </c>
    </row>
    <row r="100" spans="2:8" ht="15" x14ac:dyDescent="0.2">
      <c r="B100" s="5" t="s">
        <v>241</v>
      </c>
      <c r="C100" s="8">
        <v>6</v>
      </c>
      <c r="D100" s="8">
        <v>1</v>
      </c>
      <c r="E100" s="13">
        <f t="shared" si="4"/>
        <v>1.3824884792626729E-2</v>
      </c>
      <c r="F100" s="13">
        <f t="shared" si="5"/>
        <v>2.9585798816568047E-3</v>
      </c>
      <c r="G100" s="12">
        <f t="shared" si="6"/>
        <v>-0.83333333333333337</v>
      </c>
      <c r="H100" s="17">
        <f t="shared" si="7"/>
        <v>-1.1520737327188941E-2</v>
      </c>
    </row>
    <row r="101" spans="2:8" ht="15" x14ac:dyDescent="0.2">
      <c r="B101" s="5" t="s">
        <v>242</v>
      </c>
      <c r="C101" s="8">
        <v>0</v>
      </c>
      <c r="D101" s="8">
        <v>0</v>
      </c>
      <c r="E101" s="13" t="str">
        <f t="shared" si="4"/>
        <v/>
      </c>
      <c r="F101" s="13" t="str">
        <f t="shared" si="5"/>
        <v/>
      </c>
      <c r="G101" s="12" t="str">
        <f t="shared" si="6"/>
        <v>0</v>
      </c>
      <c r="H101" s="17" t="str">
        <f t="shared" si="7"/>
        <v/>
      </c>
    </row>
    <row r="102" spans="2:8" ht="15" x14ac:dyDescent="0.2">
      <c r="B102" s="5" t="s">
        <v>243</v>
      </c>
      <c r="C102" s="8">
        <v>11</v>
      </c>
      <c r="D102" s="8">
        <v>6</v>
      </c>
      <c r="E102" s="13">
        <f t="shared" si="4"/>
        <v>2.5345622119815669E-2</v>
      </c>
      <c r="F102" s="13">
        <f t="shared" si="5"/>
        <v>1.7751479289940829E-2</v>
      </c>
      <c r="G102" s="12">
        <f t="shared" si="6"/>
        <v>-0.45454545454545453</v>
      </c>
      <c r="H102" s="17">
        <f t="shared" si="7"/>
        <v>-1.1520737327188941E-2</v>
      </c>
    </row>
    <row r="103" spans="2:8" ht="15" x14ac:dyDescent="0.2">
      <c r="B103" s="5" t="s">
        <v>244</v>
      </c>
      <c r="C103" s="8">
        <v>3</v>
      </c>
      <c r="D103" s="8">
        <v>2</v>
      </c>
      <c r="E103" s="13">
        <f t="shared" si="4"/>
        <v>6.9124423963133645E-3</v>
      </c>
      <c r="F103" s="13">
        <f t="shared" si="5"/>
        <v>5.9171597633136093E-3</v>
      </c>
      <c r="G103" s="12">
        <f t="shared" si="6"/>
        <v>-0.33333333333333331</v>
      </c>
      <c r="H103" s="17">
        <f t="shared" si="7"/>
        <v>-2.304147465437788E-3</v>
      </c>
    </row>
    <row r="104" spans="2:8" ht="15" x14ac:dyDescent="0.2">
      <c r="B104" s="5" t="s">
        <v>35</v>
      </c>
      <c r="C104" s="8">
        <v>5</v>
      </c>
      <c r="D104" s="8">
        <v>4</v>
      </c>
      <c r="E104" s="13">
        <f t="shared" si="4"/>
        <v>1.1520737327188941E-2</v>
      </c>
      <c r="F104" s="13">
        <f t="shared" si="5"/>
        <v>1.1834319526627219E-2</v>
      </c>
      <c r="G104" s="12">
        <f t="shared" si="6"/>
        <v>-0.2</v>
      </c>
      <c r="H104" s="17">
        <f t="shared" si="7"/>
        <v>-2.304147465437788E-3</v>
      </c>
    </row>
    <row r="105" spans="2:8" ht="15" x14ac:dyDescent="0.2">
      <c r="B105" s="5" t="s">
        <v>245</v>
      </c>
      <c r="C105" s="8">
        <v>0</v>
      </c>
      <c r="D105" s="8">
        <v>0</v>
      </c>
      <c r="E105" s="13" t="str">
        <f t="shared" si="4"/>
        <v/>
      </c>
      <c r="F105" s="13" t="str">
        <f t="shared" si="5"/>
        <v/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21</v>
      </c>
      <c r="D107" s="8">
        <v>9</v>
      </c>
      <c r="E107" s="13">
        <f t="shared" si="4"/>
        <v>4.8387096774193547E-2</v>
      </c>
      <c r="F107" s="13">
        <f t="shared" si="5"/>
        <v>2.6627218934911243E-2</v>
      </c>
      <c r="G107" s="12">
        <f t="shared" si="6"/>
        <v>-0.5714285714285714</v>
      </c>
      <c r="H107" s="17">
        <f t="shared" si="7"/>
        <v>-2.7649769585253454E-2</v>
      </c>
    </row>
    <row r="108" spans="2:8" ht="15" x14ac:dyDescent="0.2">
      <c r="B108" s="5" t="s">
        <v>32</v>
      </c>
      <c r="C108" s="8">
        <v>4</v>
      </c>
      <c r="D108" s="8">
        <v>4</v>
      </c>
      <c r="E108" s="13">
        <f t="shared" si="4"/>
        <v>9.2165898617511521E-3</v>
      </c>
      <c r="F108" s="13">
        <f t="shared" si="5"/>
        <v>1.1834319526627219E-2</v>
      </c>
      <c r="G108" s="12">
        <f t="shared" si="6"/>
        <v>0</v>
      </c>
      <c r="H108" s="17">
        <f t="shared" si="7"/>
        <v>0</v>
      </c>
    </row>
    <row r="109" spans="2:8" ht="15" x14ac:dyDescent="0.2">
      <c r="B109" s="5" t="s">
        <v>248</v>
      </c>
      <c r="C109" s="8">
        <v>2</v>
      </c>
      <c r="D109" s="8">
        <v>3</v>
      </c>
      <c r="E109" s="13">
        <f t="shared" si="4"/>
        <v>4.608294930875576E-3</v>
      </c>
      <c r="F109" s="13">
        <f t="shared" si="5"/>
        <v>8.8757396449704144E-3</v>
      </c>
      <c r="G109" s="12">
        <f t="shared" si="6"/>
        <v>0.5</v>
      </c>
      <c r="H109" s="17">
        <f t="shared" si="7"/>
        <v>2.304147465437788E-3</v>
      </c>
    </row>
    <row r="110" spans="2:8" ht="15" x14ac:dyDescent="0.2">
      <c r="B110" s="5" t="s">
        <v>33</v>
      </c>
      <c r="C110" s="8">
        <v>1</v>
      </c>
      <c r="D110" s="8">
        <v>6</v>
      </c>
      <c r="E110" s="13">
        <f t="shared" si="4"/>
        <v>2.304147465437788E-3</v>
      </c>
      <c r="F110" s="13">
        <f t="shared" si="5"/>
        <v>1.7751479289940829E-2</v>
      </c>
      <c r="G110" s="12">
        <f t="shared" si="6"/>
        <v>5</v>
      </c>
      <c r="H110" s="17">
        <f t="shared" si="7"/>
        <v>1.1520737327188941E-2</v>
      </c>
    </row>
    <row r="111" spans="2:8" ht="15" x14ac:dyDescent="0.2">
      <c r="B111" s="5" t="s">
        <v>31</v>
      </c>
      <c r="C111" s="8">
        <v>1</v>
      </c>
      <c r="D111" s="8">
        <v>4</v>
      </c>
      <c r="E111" s="13">
        <f t="shared" si="4"/>
        <v>2.304147465437788E-3</v>
      </c>
      <c r="F111" s="13">
        <f t="shared" si="5"/>
        <v>1.1834319526627219E-2</v>
      </c>
      <c r="G111" s="12">
        <f t="shared" si="6"/>
        <v>3</v>
      </c>
      <c r="H111" s="17">
        <f t="shared" si="7"/>
        <v>6.9124423963133636E-3</v>
      </c>
    </row>
    <row r="112" spans="2:8" ht="15" x14ac:dyDescent="0.2">
      <c r="B112" s="5" t="s">
        <v>34</v>
      </c>
      <c r="C112" s="8">
        <v>12</v>
      </c>
      <c r="D112" s="8">
        <v>9</v>
      </c>
      <c r="E112" s="13">
        <f t="shared" si="4"/>
        <v>2.7649769585253458E-2</v>
      </c>
      <c r="F112" s="13">
        <f t="shared" si="5"/>
        <v>2.6627218934911243E-2</v>
      </c>
      <c r="G112" s="12">
        <f t="shared" si="6"/>
        <v>-0.25</v>
      </c>
      <c r="H112" s="17">
        <f t="shared" si="7"/>
        <v>-6.9124423963133645E-3</v>
      </c>
    </row>
    <row r="113" spans="2:8" ht="15" x14ac:dyDescent="0.2">
      <c r="B113" s="5" t="s">
        <v>249</v>
      </c>
      <c r="C113" s="8">
        <v>12</v>
      </c>
      <c r="D113" s="8">
        <v>12</v>
      </c>
      <c r="E113" s="13">
        <f t="shared" si="4"/>
        <v>2.7649769585253458E-2</v>
      </c>
      <c r="F113" s="13">
        <f t="shared" si="5"/>
        <v>3.5502958579881658E-2</v>
      </c>
      <c r="G113" s="12">
        <f t="shared" si="6"/>
        <v>0</v>
      </c>
      <c r="H113" s="17">
        <f t="shared" si="7"/>
        <v>0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8</v>
      </c>
      <c r="D115" s="8">
        <v>3</v>
      </c>
      <c r="E115" s="13">
        <f t="shared" si="4"/>
        <v>1.8433179723502304E-2</v>
      </c>
      <c r="F115" s="13">
        <f t="shared" si="5"/>
        <v>8.8757396449704144E-3</v>
      </c>
      <c r="G115" s="12">
        <f t="shared" si="6"/>
        <v>-0.625</v>
      </c>
      <c r="H115" s="17">
        <f t="shared" si="7"/>
        <v>-1.1520737327188941E-2</v>
      </c>
    </row>
    <row r="116" spans="2:8" ht="15" x14ac:dyDescent="0.2">
      <c r="B116" s="5" t="s">
        <v>250</v>
      </c>
      <c r="C116" s="8">
        <v>26</v>
      </c>
      <c r="D116" s="8">
        <v>6</v>
      </c>
      <c r="E116" s="13">
        <f t="shared" si="4"/>
        <v>5.9907834101382486E-2</v>
      </c>
      <c r="F116" s="13">
        <f t="shared" si="5"/>
        <v>1.7751479289940829E-2</v>
      </c>
      <c r="G116" s="12">
        <f t="shared" si="6"/>
        <v>-0.76923076923076927</v>
      </c>
      <c r="H116" s="17">
        <f t="shared" si="7"/>
        <v>-4.6082949308755762E-2</v>
      </c>
    </row>
    <row r="117" spans="2:8" ht="15" x14ac:dyDescent="0.2">
      <c r="B117" s="5" t="s">
        <v>251</v>
      </c>
      <c r="C117" s="8">
        <v>0</v>
      </c>
      <c r="D117" s="8">
        <v>0</v>
      </c>
      <c r="E117" s="13" t="str">
        <f t="shared" si="4"/>
        <v/>
      </c>
      <c r="F117" s="13" t="str">
        <f t="shared" si="5"/>
        <v/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143</v>
      </c>
      <c r="D118" s="8">
        <v>99</v>
      </c>
      <c r="E118" s="13">
        <f t="shared" si="4"/>
        <v>0.3294930875576037</v>
      </c>
      <c r="F118" s="13">
        <f t="shared" si="5"/>
        <v>0.29289940828402367</v>
      </c>
      <c r="G118" s="12">
        <f t="shared" si="6"/>
        <v>-0.30769230769230771</v>
      </c>
      <c r="H118" s="17">
        <f t="shared" si="7"/>
        <v>-0.10138248847926268</v>
      </c>
    </row>
    <row r="119" spans="2:8" ht="15" x14ac:dyDescent="0.2">
      <c r="B119" s="5" t="s">
        <v>253</v>
      </c>
      <c r="C119" s="8">
        <v>5</v>
      </c>
      <c r="D119" s="8">
        <v>16</v>
      </c>
      <c r="E119" s="13">
        <f t="shared" si="4"/>
        <v>1.1520737327188941E-2</v>
      </c>
      <c r="F119" s="13">
        <f t="shared" si="5"/>
        <v>4.7337278106508875E-2</v>
      </c>
      <c r="G119" s="12">
        <f t="shared" si="6"/>
        <v>2.2000000000000002</v>
      </c>
      <c r="H119" s="17">
        <f t="shared" si="7"/>
        <v>2.5345622119815669E-2</v>
      </c>
    </row>
    <row r="120" spans="2:8" ht="15" x14ac:dyDescent="0.2">
      <c r="B120" s="5" t="s">
        <v>254</v>
      </c>
      <c r="C120" s="8">
        <v>3</v>
      </c>
      <c r="D120" s="8">
        <v>5</v>
      </c>
      <c r="E120" s="13">
        <f t="shared" si="4"/>
        <v>6.9124423963133645E-3</v>
      </c>
      <c r="F120" s="13">
        <f t="shared" si="5"/>
        <v>1.4792899408284023E-2</v>
      </c>
      <c r="G120" s="12">
        <f t="shared" si="6"/>
        <v>0.66666666666666663</v>
      </c>
      <c r="H120" s="17">
        <f t="shared" si="7"/>
        <v>4.608294930875576E-3</v>
      </c>
    </row>
    <row r="121" spans="2:8" ht="15" x14ac:dyDescent="0.2">
      <c r="B121" s="5" t="s">
        <v>36</v>
      </c>
      <c r="C121" s="8">
        <v>1</v>
      </c>
      <c r="D121" s="8">
        <v>4</v>
      </c>
      <c r="E121" s="13">
        <f t="shared" si="4"/>
        <v>2.304147465437788E-3</v>
      </c>
      <c r="F121" s="13">
        <f t="shared" si="5"/>
        <v>1.1834319526627219E-2</v>
      </c>
      <c r="G121" s="12">
        <f t="shared" si="6"/>
        <v>3</v>
      </c>
      <c r="H121" s="17">
        <f t="shared" si="7"/>
        <v>6.9124423963133636E-3</v>
      </c>
    </row>
    <row r="122" spans="2:8" ht="15" x14ac:dyDescent="0.2">
      <c r="B122" s="5" t="s">
        <v>40</v>
      </c>
      <c r="C122" s="8">
        <v>4</v>
      </c>
      <c r="D122" s="8">
        <v>0</v>
      </c>
      <c r="E122" s="13">
        <f t="shared" si="4"/>
        <v>9.2165898617511521E-3</v>
      </c>
      <c r="F122" s="13" t="str">
        <f t="shared" si="5"/>
        <v/>
      </c>
      <c r="G122" s="12" t="str">
        <f t="shared" si="6"/>
        <v>0</v>
      </c>
      <c r="H122" s="17">
        <f t="shared" si="7"/>
        <v>0</v>
      </c>
    </row>
    <row r="123" spans="2:8" ht="15" x14ac:dyDescent="0.2">
      <c r="B123" s="5" t="s">
        <v>38</v>
      </c>
      <c r="C123" s="8">
        <v>9</v>
      </c>
      <c r="D123" s="8">
        <v>9</v>
      </c>
      <c r="E123" s="13">
        <f t="shared" si="4"/>
        <v>2.0737327188940093E-2</v>
      </c>
      <c r="F123" s="13">
        <f t="shared" si="5"/>
        <v>2.6627218934911243E-2</v>
      </c>
      <c r="G123" s="12">
        <f t="shared" si="6"/>
        <v>0</v>
      </c>
      <c r="H123" s="17">
        <f t="shared" si="7"/>
        <v>0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12</v>
      </c>
      <c r="D125" s="8">
        <v>0</v>
      </c>
      <c r="E125" s="13">
        <f t="shared" si="4"/>
        <v>2.7649769585253458E-2</v>
      </c>
      <c r="F125" s="13" t="str">
        <f t="shared" si="5"/>
        <v/>
      </c>
      <c r="G125" s="12" t="str">
        <f t="shared" si="6"/>
        <v>0</v>
      </c>
      <c r="H125" s="17">
        <f t="shared" si="7"/>
        <v>0</v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0</v>
      </c>
      <c r="D127" s="8">
        <v>1</v>
      </c>
      <c r="E127" s="13" t="str">
        <f t="shared" si="4"/>
        <v/>
      </c>
      <c r="F127" s="13">
        <f t="shared" si="5"/>
        <v>2.9585798816568047E-3</v>
      </c>
      <c r="G127" s="12" t="str">
        <f t="shared" si="6"/>
        <v>0</v>
      </c>
      <c r="H127" s="17" t="str">
        <f t="shared" si="7"/>
        <v/>
      </c>
    </row>
    <row r="128" spans="2:8" ht="15" x14ac:dyDescent="0.2">
      <c r="B128" s="5" t="s">
        <v>258</v>
      </c>
      <c r="C128" s="8">
        <v>1</v>
      </c>
      <c r="D128" s="8">
        <v>4</v>
      </c>
      <c r="E128" s="13">
        <f t="shared" si="4"/>
        <v>2.304147465437788E-3</v>
      </c>
      <c r="F128" s="13">
        <f t="shared" si="5"/>
        <v>1.1834319526627219E-2</v>
      </c>
      <c r="G128" s="12">
        <f t="shared" si="6"/>
        <v>3</v>
      </c>
      <c r="H128" s="17">
        <f t="shared" si="7"/>
        <v>6.9124423963133636E-3</v>
      </c>
    </row>
    <row r="129" spans="2:8" ht="30" x14ac:dyDescent="0.2">
      <c r="B129" s="5" t="s">
        <v>259</v>
      </c>
      <c r="C129" s="8">
        <v>2</v>
      </c>
      <c r="D129" s="8">
        <v>2</v>
      </c>
      <c r="E129" s="13">
        <f t="shared" si="4"/>
        <v>4.608294930875576E-3</v>
      </c>
      <c r="F129" s="13">
        <f t="shared" si="5"/>
        <v>5.9171597633136093E-3</v>
      </c>
      <c r="G129" s="12">
        <f t="shared" si="6"/>
        <v>0</v>
      </c>
      <c r="H129" s="17">
        <f t="shared" si="7"/>
        <v>0</v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0</v>
      </c>
      <c r="D131" s="8">
        <v>1</v>
      </c>
      <c r="E131" s="13" t="str">
        <f t="shared" si="4"/>
        <v/>
      </c>
      <c r="F131" s="13">
        <f t="shared" si="5"/>
        <v>2.9585798816568047E-3</v>
      </c>
      <c r="G131" s="12" t="str">
        <f t="shared" si="6"/>
        <v>0</v>
      </c>
      <c r="H131" s="17" t="str">
        <f t="shared" si="7"/>
        <v/>
      </c>
    </row>
    <row r="132" spans="2:8" ht="15" x14ac:dyDescent="0.2">
      <c r="B132" s="5" t="s">
        <v>51</v>
      </c>
      <c r="C132" s="8">
        <v>0</v>
      </c>
      <c r="D132" s="8">
        <v>3</v>
      </c>
      <c r="E132" s="13" t="str">
        <f t="shared" si="4"/>
        <v/>
      </c>
      <c r="F132" s="13">
        <f t="shared" si="5"/>
        <v>8.8757396449704144E-3</v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2</v>
      </c>
      <c r="D134" s="8">
        <v>3</v>
      </c>
      <c r="E134" s="13">
        <f t="shared" si="4"/>
        <v>4.608294930875576E-3</v>
      </c>
      <c r="F134" s="13">
        <f t="shared" si="5"/>
        <v>8.8757396449704144E-3</v>
      </c>
      <c r="G134" s="12">
        <f t="shared" si="6"/>
        <v>0.5</v>
      </c>
      <c r="H134" s="17">
        <f t="shared" si="7"/>
        <v>2.304147465437788E-3</v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1</v>
      </c>
      <c r="D137" s="8">
        <v>0</v>
      </c>
      <c r="E137" s="13">
        <f t="shared" si="8"/>
        <v>2.304147465437788E-3</v>
      </c>
      <c r="F137" s="13" t="str">
        <f t="shared" si="9"/>
        <v/>
      </c>
      <c r="G137" s="12" t="str">
        <f t="shared" si="10"/>
        <v>0</v>
      </c>
      <c r="H137" s="17">
        <f t="shared" si="11"/>
        <v>0</v>
      </c>
    </row>
    <row r="138" spans="2:8" ht="15" x14ac:dyDescent="0.2">
      <c r="B138" s="5" t="s">
        <v>262</v>
      </c>
      <c r="C138" s="8">
        <v>1</v>
      </c>
      <c r="D138" s="8">
        <v>3</v>
      </c>
      <c r="E138" s="13">
        <f t="shared" si="8"/>
        <v>2.304147465437788E-3</v>
      </c>
      <c r="F138" s="13">
        <f t="shared" si="9"/>
        <v>8.8757396449704144E-3</v>
      </c>
      <c r="G138" s="12">
        <f t="shared" si="10"/>
        <v>2</v>
      </c>
      <c r="H138" s="17">
        <f t="shared" si="11"/>
        <v>4.608294930875576E-3</v>
      </c>
    </row>
    <row r="139" spans="2:8" ht="30" x14ac:dyDescent="0.2">
      <c r="B139" s="5" t="s">
        <v>263</v>
      </c>
      <c r="C139" s="8">
        <v>2</v>
      </c>
      <c r="D139" s="8">
        <v>0</v>
      </c>
      <c r="E139" s="13">
        <f t="shared" si="8"/>
        <v>4.608294930875576E-3</v>
      </c>
      <c r="F139" s="13" t="str">
        <f t="shared" si="9"/>
        <v/>
      </c>
      <c r="G139" s="12" t="str">
        <f t="shared" si="10"/>
        <v>0</v>
      </c>
      <c r="H139" s="17">
        <f t="shared" si="11"/>
        <v>0</v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0</v>
      </c>
      <c r="D142" s="8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7" t="str">
        <f t="shared" si="11"/>
        <v/>
      </c>
    </row>
    <row r="143" spans="2:8" ht="15" x14ac:dyDescent="0.2">
      <c r="B143" s="5" t="s">
        <v>50</v>
      </c>
      <c r="C143" s="8">
        <v>0</v>
      </c>
      <c r="D143" s="8">
        <v>0</v>
      </c>
      <c r="E143" s="13" t="str">
        <f t="shared" si="8"/>
        <v/>
      </c>
      <c r="F143" s="13" t="str">
        <f t="shared" si="9"/>
        <v/>
      </c>
      <c r="G143" s="12" t="str">
        <f t="shared" si="10"/>
        <v>0</v>
      </c>
      <c r="H143" s="17" t="str">
        <f t="shared" si="11"/>
        <v/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474</v>
      </c>
      <c r="D151" s="40">
        <f>SUM(D152:D288)</f>
        <v>355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-0.25105485232067509</v>
      </c>
      <c r="H151" s="39">
        <f>+IF(OR(AND(E151=""),(G151="")),"",E151*G151)</f>
        <v>-0.25105485232067509</v>
      </c>
    </row>
    <row r="152" spans="2:8" ht="15" x14ac:dyDescent="0.2">
      <c r="B152" s="7" t="s">
        <v>55</v>
      </c>
      <c r="C152" s="8">
        <v>7</v>
      </c>
      <c r="D152" s="8">
        <v>1</v>
      </c>
      <c r="E152" s="13">
        <f>+IF(C152=0,"",C152/C$151)</f>
        <v>1.4767932489451477E-2</v>
      </c>
      <c r="F152" s="13">
        <f>+IF(D152=0,"",D152/D$151)</f>
        <v>2.8169014084507044E-3</v>
      </c>
      <c r="G152" s="12">
        <f>+IF(OR(AND(D152=0),(C152=0)),"0",((D152-C152)/C152))</f>
        <v>-0.8571428571428571</v>
      </c>
      <c r="H152" s="17">
        <f>+IF(OR(AND(E152=""),(G152="")),"",E152*G152)</f>
        <v>-1.2658227848101266E-2</v>
      </c>
    </row>
    <row r="153" spans="2:8" ht="15" x14ac:dyDescent="0.2">
      <c r="B153" s="7" t="s">
        <v>59</v>
      </c>
      <c r="C153" s="8">
        <v>2</v>
      </c>
      <c r="D153" s="8">
        <v>1</v>
      </c>
      <c r="E153" s="13">
        <f t="shared" ref="E153:E216" si="12">+IF(C153=0,"",C153/C$151)</f>
        <v>4.2194092827004216E-3</v>
      </c>
      <c r="F153" s="13">
        <f t="shared" ref="F153:F216" si="13">+IF(D153=0,"",D153/D$151)</f>
        <v>2.8169014084507044E-3</v>
      </c>
      <c r="G153" s="12">
        <f t="shared" ref="G153:G216" si="14">+IF(OR(AND(D153=0),(C153=0)),"0",((D153-C153)/C153))</f>
        <v>-0.5</v>
      </c>
      <c r="H153" s="17">
        <f t="shared" ref="H153:H216" si="15">+IF(OR(AND(E153=""),(G153="")),"",E153*G153)</f>
        <v>-2.1097046413502108E-3</v>
      </c>
    </row>
    <row r="154" spans="2:8" ht="15" x14ac:dyDescent="0.2">
      <c r="B154" s="7" t="s">
        <v>266</v>
      </c>
      <c r="C154" s="8">
        <v>0</v>
      </c>
      <c r="D154" s="8">
        <v>1</v>
      </c>
      <c r="E154" s="13" t="str">
        <f t="shared" si="12"/>
        <v/>
      </c>
      <c r="F154" s="13">
        <f t="shared" si="13"/>
        <v>2.8169014084507044E-3</v>
      </c>
      <c r="G154" s="12" t="str">
        <f t="shared" si="14"/>
        <v>0</v>
      </c>
      <c r="H154" s="17" t="str">
        <f t="shared" si="15"/>
        <v/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9</v>
      </c>
      <c r="D156" s="8">
        <v>8</v>
      </c>
      <c r="E156" s="13">
        <f t="shared" si="12"/>
        <v>1.8987341772151899E-2</v>
      </c>
      <c r="F156" s="13">
        <f t="shared" si="13"/>
        <v>2.2535211267605635E-2</v>
      </c>
      <c r="G156" s="12">
        <f t="shared" si="14"/>
        <v>-0.1111111111111111</v>
      </c>
      <c r="H156" s="17">
        <f t="shared" si="15"/>
        <v>-2.1097046413502108E-3</v>
      </c>
    </row>
    <row r="157" spans="2:8" ht="15" x14ac:dyDescent="0.2">
      <c r="B157" s="7" t="s">
        <v>54</v>
      </c>
      <c r="C157" s="8">
        <v>39</v>
      </c>
      <c r="D157" s="8">
        <v>6</v>
      </c>
      <c r="E157" s="13">
        <f t="shared" si="12"/>
        <v>8.2278481012658222E-2</v>
      </c>
      <c r="F157" s="13">
        <f t="shared" si="13"/>
        <v>1.6901408450704224E-2</v>
      </c>
      <c r="G157" s="12">
        <f t="shared" si="14"/>
        <v>-0.84615384615384615</v>
      </c>
      <c r="H157" s="17">
        <f t="shared" si="15"/>
        <v>-6.9620253164556958E-2</v>
      </c>
    </row>
    <row r="158" spans="2:8" ht="15" x14ac:dyDescent="0.2">
      <c r="B158" s="7" t="s">
        <v>60</v>
      </c>
      <c r="C158" s="8">
        <v>0</v>
      </c>
      <c r="D158" s="8">
        <v>3</v>
      </c>
      <c r="E158" s="13" t="str">
        <f t="shared" si="12"/>
        <v/>
      </c>
      <c r="F158" s="13">
        <f t="shared" si="13"/>
        <v>8.4507042253521118E-3</v>
      </c>
      <c r="G158" s="12" t="str">
        <f t="shared" si="14"/>
        <v>0</v>
      </c>
      <c r="H158" s="17" t="str">
        <f t="shared" si="15"/>
        <v/>
      </c>
    </row>
    <row r="159" spans="2:8" ht="15" x14ac:dyDescent="0.2">
      <c r="B159" s="7" t="s">
        <v>269</v>
      </c>
      <c r="C159" s="8">
        <v>1</v>
      </c>
      <c r="D159" s="8">
        <v>0</v>
      </c>
      <c r="E159" s="13">
        <f t="shared" si="12"/>
        <v>2.1097046413502108E-3</v>
      </c>
      <c r="F159" s="13" t="str">
        <f t="shared" si="13"/>
        <v/>
      </c>
      <c r="G159" s="12" t="str">
        <f t="shared" si="14"/>
        <v>0</v>
      </c>
      <c r="H159" s="17">
        <f t="shared" si="15"/>
        <v>0</v>
      </c>
    </row>
    <row r="160" spans="2:8" ht="15" x14ac:dyDescent="0.2">
      <c r="B160" s="7" t="s">
        <v>56</v>
      </c>
      <c r="C160" s="8">
        <v>0</v>
      </c>
      <c r="D160" s="8">
        <v>0</v>
      </c>
      <c r="E160" s="13" t="str">
        <f t="shared" si="12"/>
        <v/>
      </c>
      <c r="F160" s="13" t="str">
        <f t="shared" si="13"/>
        <v/>
      </c>
      <c r="G160" s="12" t="str">
        <f t="shared" si="14"/>
        <v>0</v>
      </c>
      <c r="H160" s="17" t="str">
        <f t="shared" si="15"/>
        <v/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7</v>
      </c>
      <c r="D163" s="8">
        <v>2</v>
      </c>
      <c r="E163" s="13">
        <f t="shared" si="12"/>
        <v>1.4767932489451477E-2</v>
      </c>
      <c r="F163" s="13">
        <f t="shared" si="13"/>
        <v>5.6338028169014088E-3</v>
      </c>
      <c r="G163" s="12">
        <f t="shared" si="14"/>
        <v>-0.7142857142857143</v>
      </c>
      <c r="H163" s="17">
        <f t="shared" si="15"/>
        <v>-1.0548523206751054E-2</v>
      </c>
    </row>
    <row r="164" spans="2:8" ht="15" x14ac:dyDescent="0.2">
      <c r="B164" s="7" t="s">
        <v>57</v>
      </c>
      <c r="C164" s="8">
        <v>1</v>
      </c>
      <c r="D164" s="8">
        <v>2</v>
      </c>
      <c r="E164" s="13">
        <f t="shared" si="12"/>
        <v>2.1097046413502108E-3</v>
      </c>
      <c r="F164" s="13">
        <f t="shared" si="13"/>
        <v>5.6338028169014088E-3</v>
      </c>
      <c r="G164" s="12">
        <f t="shared" si="14"/>
        <v>1</v>
      </c>
      <c r="H164" s="17">
        <f t="shared" si="15"/>
        <v>2.1097046413502108E-3</v>
      </c>
    </row>
    <row r="165" spans="2:8" ht="15" x14ac:dyDescent="0.2">
      <c r="B165" s="7" t="s">
        <v>58</v>
      </c>
      <c r="C165" s="8">
        <v>0</v>
      </c>
      <c r="D165" s="8">
        <v>0</v>
      </c>
      <c r="E165" s="13" t="str">
        <f t="shared" si="12"/>
        <v/>
      </c>
      <c r="F165" s="13" t="str">
        <f t="shared" si="13"/>
        <v/>
      </c>
      <c r="G165" s="12" t="str">
        <f t="shared" si="14"/>
        <v>0</v>
      </c>
      <c r="H165" s="17" t="str">
        <f t="shared" si="15"/>
        <v/>
      </c>
    </row>
    <row r="166" spans="2:8" ht="15" x14ac:dyDescent="0.2">
      <c r="B166" s="7" t="s">
        <v>271</v>
      </c>
      <c r="C166" s="8">
        <v>3</v>
      </c>
      <c r="D166" s="8">
        <v>3</v>
      </c>
      <c r="E166" s="13">
        <f t="shared" si="12"/>
        <v>6.3291139240506328E-3</v>
      </c>
      <c r="F166" s="13">
        <f t="shared" si="13"/>
        <v>8.4507042253521118E-3</v>
      </c>
      <c r="G166" s="12">
        <f t="shared" si="14"/>
        <v>0</v>
      </c>
      <c r="H166" s="17">
        <f t="shared" si="15"/>
        <v>0</v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6</v>
      </c>
      <c r="D169" s="8">
        <v>8</v>
      </c>
      <c r="E169" s="13">
        <f t="shared" si="12"/>
        <v>1.2658227848101266E-2</v>
      </c>
      <c r="F169" s="13">
        <f t="shared" si="13"/>
        <v>2.2535211267605635E-2</v>
      </c>
      <c r="G169" s="12">
        <f t="shared" si="14"/>
        <v>0.33333333333333331</v>
      </c>
      <c r="H169" s="17">
        <f t="shared" si="15"/>
        <v>4.2194092827004216E-3</v>
      </c>
    </row>
    <row r="170" spans="2:8" ht="15" x14ac:dyDescent="0.2">
      <c r="B170" s="7" t="s">
        <v>273</v>
      </c>
      <c r="C170" s="8">
        <v>1</v>
      </c>
      <c r="D170" s="8">
        <v>1</v>
      </c>
      <c r="E170" s="13">
        <f t="shared" si="12"/>
        <v>2.1097046413502108E-3</v>
      </c>
      <c r="F170" s="13">
        <f t="shared" si="13"/>
        <v>2.8169014084507044E-3</v>
      </c>
      <c r="G170" s="12">
        <f t="shared" si="14"/>
        <v>0</v>
      </c>
      <c r="H170" s="17">
        <f t="shared" si="15"/>
        <v>0</v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0</v>
      </c>
      <c r="D173" s="8">
        <v>1</v>
      </c>
      <c r="E173" s="13" t="str">
        <f t="shared" si="12"/>
        <v/>
      </c>
      <c r="F173" s="13">
        <f t="shared" si="13"/>
        <v>2.8169014084507044E-3</v>
      </c>
      <c r="G173" s="12" t="str">
        <f t="shared" si="14"/>
        <v>0</v>
      </c>
      <c r="H173" s="17" t="str">
        <f t="shared" si="15"/>
        <v/>
      </c>
    </row>
    <row r="174" spans="2:8" ht="15" x14ac:dyDescent="0.2">
      <c r="B174" s="7" t="s">
        <v>277</v>
      </c>
      <c r="C174" s="8">
        <v>17</v>
      </c>
      <c r="D174" s="8">
        <v>11</v>
      </c>
      <c r="E174" s="13">
        <f t="shared" si="12"/>
        <v>3.5864978902953586E-2</v>
      </c>
      <c r="F174" s="13">
        <f t="shared" si="13"/>
        <v>3.0985915492957747E-2</v>
      </c>
      <c r="G174" s="12">
        <f t="shared" si="14"/>
        <v>-0.35294117647058826</v>
      </c>
      <c r="H174" s="17">
        <f t="shared" si="15"/>
        <v>-1.2658227848101266E-2</v>
      </c>
    </row>
    <row r="175" spans="2:8" ht="15" x14ac:dyDescent="0.2">
      <c r="B175" s="7" t="s">
        <v>278</v>
      </c>
      <c r="C175" s="8">
        <v>14</v>
      </c>
      <c r="D175" s="8">
        <v>7</v>
      </c>
      <c r="E175" s="13">
        <f t="shared" si="12"/>
        <v>2.9535864978902954E-2</v>
      </c>
      <c r="F175" s="13">
        <f t="shared" si="13"/>
        <v>1.9718309859154931E-2</v>
      </c>
      <c r="G175" s="12">
        <f t="shared" si="14"/>
        <v>-0.5</v>
      </c>
      <c r="H175" s="17">
        <f t="shared" si="15"/>
        <v>-1.4767932489451477E-2</v>
      </c>
    </row>
    <row r="176" spans="2:8" ht="15" x14ac:dyDescent="0.2">
      <c r="B176" s="7" t="s">
        <v>279</v>
      </c>
      <c r="C176" s="8">
        <v>4</v>
      </c>
      <c r="D176" s="8">
        <v>5</v>
      </c>
      <c r="E176" s="13">
        <f t="shared" si="12"/>
        <v>8.4388185654008432E-3</v>
      </c>
      <c r="F176" s="13">
        <f t="shared" si="13"/>
        <v>1.4084507042253521E-2</v>
      </c>
      <c r="G176" s="12">
        <f t="shared" si="14"/>
        <v>0.25</v>
      </c>
      <c r="H176" s="17">
        <f t="shared" si="15"/>
        <v>2.1097046413502108E-3</v>
      </c>
    </row>
    <row r="177" spans="2:8" ht="15" x14ac:dyDescent="0.2">
      <c r="B177" s="7" t="s">
        <v>280</v>
      </c>
      <c r="C177" s="8">
        <v>22</v>
      </c>
      <c r="D177" s="8">
        <v>15</v>
      </c>
      <c r="E177" s="13">
        <f t="shared" si="12"/>
        <v>4.6413502109704644E-2</v>
      </c>
      <c r="F177" s="13">
        <f t="shared" si="13"/>
        <v>4.2253521126760563E-2</v>
      </c>
      <c r="G177" s="12">
        <f t="shared" si="14"/>
        <v>-0.31818181818181818</v>
      </c>
      <c r="H177" s="17">
        <f t="shared" si="15"/>
        <v>-1.4767932489451477E-2</v>
      </c>
    </row>
    <row r="178" spans="2:8" ht="15" x14ac:dyDescent="0.2">
      <c r="B178" s="7" t="s">
        <v>281</v>
      </c>
      <c r="C178" s="8">
        <v>16</v>
      </c>
      <c r="D178" s="8">
        <v>34</v>
      </c>
      <c r="E178" s="13">
        <f t="shared" si="12"/>
        <v>3.3755274261603373E-2</v>
      </c>
      <c r="F178" s="13">
        <f t="shared" si="13"/>
        <v>9.5774647887323941E-2</v>
      </c>
      <c r="G178" s="12">
        <f t="shared" si="14"/>
        <v>1.125</v>
      </c>
      <c r="H178" s="17">
        <f t="shared" si="15"/>
        <v>3.7974683544303792E-2</v>
      </c>
    </row>
    <row r="179" spans="2:8" ht="15" x14ac:dyDescent="0.2">
      <c r="B179" s="7" t="s">
        <v>282</v>
      </c>
      <c r="C179" s="8">
        <v>12</v>
      </c>
      <c r="D179" s="8">
        <v>16</v>
      </c>
      <c r="E179" s="13">
        <f t="shared" si="12"/>
        <v>2.5316455696202531E-2</v>
      </c>
      <c r="F179" s="13">
        <f t="shared" si="13"/>
        <v>4.507042253521127E-2</v>
      </c>
      <c r="G179" s="12">
        <f t="shared" si="14"/>
        <v>0.33333333333333331</v>
      </c>
      <c r="H179" s="17">
        <f t="shared" si="15"/>
        <v>8.4388185654008432E-3</v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0</v>
      </c>
      <c r="E181" s="13" t="str">
        <f t="shared" si="12"/>
        <v/>
      </c>
      <c r="F181" s="13" t="str">
        <f t="shared" si="13"/>
        <v/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2</v>
      </c>
      <c r="D182" s="8">
        <v>8</v>
      </c>
      <c r="E182" s="13">
        <f t="shared" si="12"/>
        <v>4.2194092827004216E-3</v>
      </c>
      <c r="F182" s="13">
        <f t="shared" si="13"/>
        <v>2.2535211267605635E-2</v>
      </c>
      <c r="G182" s="12">
        <f t="shared" si="14"/>
        <v>3</v>
      </c>
      <c r="H182" s="17">
        <f t="shared" si="15"/>
        <v>1.2658227848101264E-2</v>
      </c>
    </row>
    <row r="183" spans="2:8" ht="15" x14ac:dyDescent="0.2">
      <c r="B183" s="7" t="s">
        <v>286</v>
      </c>
      <c r="C183" s="8">
        <v>2</v>
      </c>
      <c r="D183" s="8">
        <v>16</v>
      </c>
      <c r="E183" s="13">
        <f t="shared" si="12"/>
        <v>4.2194092827004216E-3</v>
      </c>
      <c r="F183" s="13">
        <f t="shared" si="13"/>
        <v>4.507042253521127E-2</v>
      </c>
      <c r="G183" s="12">
        <f t="shared" si="14"/>
        <v>7</v>
      </c>
      <c r="H183" s="17">
        <f t="shared" si="15"/>
        <v>2.953586497890295E-2</v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12</v>
      </c>
      <c r="D186" s="8">
        <v>42</v>
      </c>
      <c r="E186" s="13">
        <f t="shared" si="12"/>
        <v>2.5316455696202531E-2</v>
      </c>
      <c r="F186" s="13">
        <f t="shared" si="13"/>
        <v>0.11830985915492957</v>
      </c>
      <c r="G186" s="12">
        <f t="shared" si="14"/>
        <v>2.5</v>
      </c>
      <c r="H186" s="17">
        <f t="shared" si="15"/>
        <v>6.3291139240506333E-2</v>
      </c>
    </row>
    <row r="187" spans="2:8" ht="15" x14ac:dyDescent="0.2">
      <c r="B187" s="7" t="s">
        <v>288</v>
      </c>
      <c r="C187" s="8">
        <v>0</v>
      </c>
      <c r="D187" s="8">
        <v>1</v>
      </c>
      <c r="E187" s="13" t="str">
        <f t="shared" si="12"/>
        <v/>
      </c>
      <c r="F187" s="13">
        <f t="shared" si="13"/>
        <v>2.8169014084507044E-3</v>
      </c>
      <c r="G187" s="12" t="str">
        <f t="shared" si="14"/>
        <v>0</v>
      </c>
      <c r="H187" s="17" t="str">
        <f t="shared" si="15"/>
        <v/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1</v>
      </c>
      <c r="D193" s="8">
        <v>0</v>
      </c>
      <c r="E193" s="13">
        <f t="shared" si="12"/>
        <v>2.1097046413502108E-3</v>
      </c>
      <c r="F193" s="13" t="str">
        <f t="shared" si="13"/>
        <v/>
      </c>
      <c r="G193" s="12" t="str">
        <f t="shared" si="14"/>
        <v>0</v>
      </c>
      <c r="H193" s="17">
        <f t="shared" si="15"/>
        <v>0</v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1</v>
      </c>
      <c r="E195" s="13" t="str">
        <f t="shared" si="12"/>
        <v/>
      </c>
      <c r="F195" s="13">
        <f t="shared" si="13"/>
        <v>2.8169014084507044E-3</v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21</v>
      </c>
      <c r="D196" s="8">
        <v>24</v>
      </c>
      <c r="E196" s="13">
        <f t="shared" si="12"/>
        <v>4.4303797468354431E-2</v>
      </c>
      <c r="F196" s="13">
        <f t="shared" si="13"/>
        <v>6.7605633802816895E-2</v>
      </c>
      <c r="G196" s="12">
        <f t="shared" si="14"/>
        <v>0.14285714285714285</v>
      </c>
      <c r="H196" s="17">
        <f t="shared" si="15"/>
        <v>6.3291139240506328E-3</v>
      </c>
    </row>
    <row r="197" spans="2:8" ht="15" x14ac:dyDescent="0.2">
      <c r="B197" s="7" t="s">
        <v>295</v>
      </c>
      <c r="C197" s="8">
        <v>1</v>
      </c>
      <c r="D197" s="8">
        <v>0</v>
      </c>
      <c r="E197" s="13">
        <f t="shared" si="12"/>
        <v>2.1097046413502108E-3</v>
      </c>
      <c r="F197" s="13" t="str">
        <f t="shared" si="13"/>
        <v/>
      </c>
      <c r="G197" s="12" t="str">
        <f t="shared" si="14"/>
        <v>0</v>
      </c>
      <c r="H197" s="17">
        <f t="shared" si="15"/>
        <v>0</v>
      </c>
    </row>
    <row r="198" spans="2:8" ht="15" x14ac:dyDescent="0.2">
      <c r="B198" s="7" t="s">
        <v>296</v>
      </c>
      <c r="C198" s="8">
        <v>1</v>
      </c>
      <c r="D198" s="8">
        <v>0</v>
      </c>
      <c r="E198" s="13">
        <f t="shared" si="12"/>
        <v>2.1097046413502108E-3</v>
      </c>
      <c r="F198" s="13" t="str">
        <f t="shared" si="13"/>
        <v/>
      </c>
      <c r="G198" s="12" t="str">
        <f t="shared" si="14"/>
        <v>0</v>
      </c>
      <c r="H198" s="17">
        <f t="shared" si="15"/>
        <v>0</v>
      </c>
    </row>
    <row r="199" spans="2:8" ht="15" x14ac:dyDescent="0.2">
      <c r="B199" s="7" t="s">
        <v>297</v>
      </c>
      <c r="C199" s="8">
        <v>0</v>
      </c>
      <c r="D199" s="8">
        <v>1</v>
      </c>
      <c r="E199" s="13" t="str">
        <f t="shared" si="12"/>
        <v/>
      </c>
      <c r="F199" s="13">
        <f t="shared" si="13"/>
        <v>2.8169014084507044E-3</v>
      </c>
      <c r="G199" s="12" t="str">
        <f t="shared" si="14"/>
        <v>0</v>
      </c>
      <c r="H199" s="17" t="str">
        <f t="shared" si="15"/>
        <v/>
      </c>
    </row>
    <row r="200" spans="2:8" ht="15" x14ac:dyDescent="0.2">
      <c r="B200" s="7" t="s">
        <v>298</v>
      </c>
      <c r="C200" s="8">
        <v>0</v>
      </c>
      <c r="D200" s="8">
        <v>2</v>
      </c>
      <c r="E200" s="13" t="str">
        <f t="shared" si="12"/>
        <v/>
      </c>
      <c r="F200" s="13">
        <f t="shared" si="13"/>
        <v>5.6338028169014088E-3</v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16</v>
      </c>
      <c r="D201" s="8">
        <v>0</v>
      </c>
      <c r="E201" s="13">
        <f t="shared" si="12"/>
        <v>3.3755274261603373E-2</v>
      </c>
      <c r="F201" s="13" t="str">
        <f t="shared" si="13"/>
        <v/>
      </c>
      <c r="G201" s="12" t="str">
        <f t="shared" si="14"/>
        <v>0</v>
      </c>
      <c r="H201" s="17">
        <f t="shared" si="15"/>
        <v>0</v>
      </c>
    </row>
    <row r="202" spans="2:8" ht="15" x14ac:dyDescent="0.2">
      <c r="B202" s="7" t="s">
        <v>300</v>
      </c>
      <c r="C202" s="8">
        <v>1</v>
      </c>
      <c r="D202" s="8">
        <v>0</v>
      </c>
      <c r="E202" s="13">
        <f t="shared" si="12"/>
        <v>2.1097046413502108E-3</v>
      </c>
      <c r="F202" s="13" t="str">
        <f t="shared" si="13"/>
        <v/>
      </c>
      <c r="G202" s="12" t="str">
        <f t="shared" si="14"/>
        <v>0</v>
      </c>
      <c r="H202" s="17">
        <f t="shared" si="15"/>
        <v>0</v>
      </c>
    </row>
    <row r="203" spans="2:8" ht="15" x14ac:dyDescent="0.2">
      <c r="B203" s="7" t="s">
        <v>68</v>
      </c>
      <c r="C203" s="8">
        <v>4</v>
      </c>
      <c r="D203" s="8">
        <v>0</v>
      </c>
      <c r="E203" s="13">
        <f t="shared" si="12"/>
        <v>8.4388185654008432E-3</v>
      </c>
      <c r="F203" s="13" t="str">
        <f t="shared" si="13"/>
        <v/>
      </c>
      <c r="G203" s="12" t="str">
        <f t="shared" si="14"/>
        <v>0</v>
      </c>
      <c r="H203" s="17">
        <f t="shared" si="15"/>
        <v>0</v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0</v>
      </c>
      <c r="E206" s="13" t="str">
        <f t="shared" si="12"/>
        <v/>
      </c>
      <c r="F206" s="13" t="str">
        <f t="shared" si="13"/>
        <v/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0</v>
      </c>
      <c r="D208" s="8">
        <v>2</v>
      </c>
      <c r="E208" s="13" t="str">
        <f t="shared" si="12"/>
        <v/>
      </c>
      <c r="F208" s="13">
        <f t="shared" si="13"/>
        <v>5.6338028169014088E-3</v>
      </c>
      <c r="G208" s="12" t="str">
        <f t="shared" si="14"/>
        <v>0</v>
      </c>
      <c r="H208" s="17" t="str">
        <f t="shared" si="15"/>
        <v/>
      </c>
    </row>
    <row r="209" spans="2:8" ht="15" x14ac:dyDescent="0.2">
      <c r="B209" s="7" t="s">
        <v>72</v>
      </c>
      <c r="C209" s="8">
        <v>0</v>
      </c>
      <c r="D209" s="8">
        <v>0</v>
      </c>
      <c r="E209" s="13" t="str">
        <f t="shared" si="12"/>
        <v/>
      </c>
      <c r="F209" s="13" t="str">
        <f t="shared" si="13"/>
        <v/>
      </c>
      <c r="G209" s="12" t="str">
        <f t="shared" si="14"/>
        <v>0</v>
      </c>
      <c r="H209" s="17" t="str">
        <f t="shared" si="15"/>
        <v/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0</v>
      </c>
      <c r="D211" s="8">
        <v>0</v>
      </c>
      <c r="E211" s="13" t="str">
        <f t="shared" si="12"/>
        <v/>
      </c>
      <c r="F211" s="13" t="str">
        <f t="shared" si="13"/>
        <v/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1</v>
      </c>
      <c r="D213" s="8">
        <v>1</v>
      </c>
      <c r="E213" s="13">
        <f t="shared" si="12"/>
        <v>2.1097046413502108E-3</v>
      </c>
      <c r="F213" s="13">
        <f t="shared" si="13"/>
        <v>2.8169014084507044E-3</v>
      </c>
      <c r="G213" s="12">
        <f t="shared" si="14"/>
        <v>0</v>
      </c>
      <c r="H213" s="17">
        <f t="shared" si="15"/>
        <v>0</v>
      </c>
    </row>
    <row r="214" spans="2:8" ht="15" x14ac:dyDescent="0.2">
      <c r="B214" s="7" t="s">
        <v>71</v>
      </c>
      <c r="C214" s="8">
        <v>0</v>
      </c>
      <c r="D214" s="8">
        <v>3</v>
      </c>
      <c r="E214" s="13" t="str">
        <f t="shared" si="12"/>
        <v/>
      </c>
      <c r="F214" s="13">
        <f t="shared" si="13"/>
        <v>8.4507042253521118E-3</v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1</v>
      </c>
      <c r="D216" s="8">
        <v>1</v>
      </c>
      <c r="E216" s="13">
        <f t="shared" si="12"/>
        <v>2.1097046413502108E-3</v>
      </c>
      <c r="F216" s="13">
        <f t="shared" si="13"/>
        <v>2.8169014084507044E-3</v>
      </c>
      <c r="G216" s="12">
        <f t="shared" si="14"/>
        <v>0</v>
      </c>
      <c r="H216" s="17">
        <f t="shared" si="15"/>
        <v>0</v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2</v>
      </c>
      <c r="D220" s="8">
        <v>0</v>
      </c>
      <c r="E220" s="13">
        <f t="shared" si="16"/>
        <v>4.2194092827004216E-3</v>
      </c>
      <c r="F220" s="13" t="str">
        <f t="shared" si="17"/>
        <v/>
      </c>
      <c r="G220" s="12" t="str">
        <f t="shared" si="18"/>
        <v>0</v>
      </c>
      <c r="H220" s="17">
        <f t="shared" si="19"/>
        <v>0</v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0</v>
      </c>
      <c r="D222" s="8">
        <v>0</v>
      </c>
      <c r="E222" s="13" t="str">
        <f t="shared" si="16"/>
        <v/>
      </c>
      <c r="F222" s="13" t="str">
        <f t="shared" si="17"/>
        <v/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1</v>
      </c>
      <c r="E226" s="13" t="str">
        <f t="shared" si="16"/>
        <v/>
      </c>
      <c r="F226" s="13">
        <f t="shared" si="17"/>
        <v>2.8169014084507044E-3</v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12</v>
      </c>
      <c r="D229" s="8">
        <v>8</v>
      </c>
      <c r="E229" s="13">
        <f t="shared" si="16"/>
        <v>2.5316455696202531E-2</v>
      </c>
      <c r="F229" s="13">
        <f t="shared" si="17"/>
        <v>2.2535211267605635E-2</v>
      </c>
      <c r="G229" s="12">
        <f t="shared" si="18"/>
        <v>-0.33333333333333331</v>
      </c>
      <c r="H229" s="17">
        <f t="shared" si="19"/>
        <v>-8.4388185654008432E-3</v>
      </c>
    </row>
    <row r="230" spans="2:8" ht="15" x14ac:dyDescent="0.2">
      <c r="B230" s="7" t="s">
        <v>313</v>
      </c>
      <c r="C230" s="8">
        <v>1</v>
      </c>
      <c r="D230" s="8">
        <v>0</v>
      </c>
      <c r="E230" s="13">
        <f t="shared" si="16"/>
        <v>2.1097046413502108E-3</v>
      </c>
      <c r="F230" s="13" t="str">
        <f t="shared" si="17"/>
        <v/>
      </c>
      <c r="G230" s="12" t="str">
        <f t="shared" si="18"/>
        <v>0</v>
      </c>
      <c r="H230" s="17">
        <f t="shared" si="19"/>
        <v>0</v>
      </c>
    </row>
    <row r="231" spans="2:8" ht="30" x14ac:dyDescent="0.2">
      <c r="B231" s="7" t="s">
        <v>314</v>
      </c>
      <c r="C231" s="8">
        <v>6</v>
      </c>
      <c r="D231" s="8">
        <v>4</v>
      </c>
      <c r="E231" s="13">
        <f t="shared" si="16"/>
        <v>1.2658227848101266E-2</v>
      </c>
      <c r="F231" s="13">
        <f t="shared" si="17"/>
        <v>1.1267605633802818E-2</v>
      </c>
      <c r="G231" s="12">
        <f t="shared" si="18"/>
        <v>-0.33333333333333331</v>
      </c>
      <c r="H231" s="17">
        <f t="shared" si="19"/>
        <v>-4.2194092827004216E-3</v>
      </c>
    </row>
    <row r="232" spans="2:8" ht="15" x14ac:dyDescent="0.2">
      <c r="B232" s="7" t="s">
        <v>78</v>
      </c>
      <c r="C232" s="8">
        <v>13</v>
      </c>
      <c r="D232" s="8">
        <v>2</v>
      </c>
      <c r="E232" s="13">
        <f t="shared" si="16"/>
        <v>2.7426160337552744E-2</v>
      </c>
      <c r="F232" s="13">
        <f t="shared" si="17"/>
        <v>5.6338028169014088E-3</v>
      </c>
      <c r="G232" s="12">
        <f t="shared" si="18"/>
        <v>-0.84615384615384615</v>
      </c>
      <c r="H232" s="17">
        <f t="shared" si="19"/>
        <v>-2.3206751054852322E-2</v>
      </c>
    </row>
    <row r="233" spans="2:8" ht="15" x14ac:dyDescent="0.2">
      <c r="B233" s="7" t="s">
        <v>75</v>
      </c>
      <c r="C233" s="8">
        <v>3</v>
      </c>
      <c r="D233" s="8">
        <v>1</v>
      </c>
      <c r="E233" s="13">
        <f t="shared" si="16"/>
        <v>6.3291139240506328E-3</v>
      </c>
      <c r="F233" s="13">
        <f t="shared" si="17"/>
        <v>2.8169014084507044E-3</v>
      </c>
      <c r="G233" s="12">
        <f t="shared" si="18"/>
        <v>-0.66666666666666663</v>
      </c>
      <c r="H233" s="17">
        <f t="shared" si="19"/>
        <v>-4.2194092827004216E-3</v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3</v>
      </c>
      <c r="D235" s="8">
        <v>6</v>
      </c>
      <c r="E235" s="13">
        <f t="shared" si="16"/>
        <v>6.3291139240506328E-3</v>
      </c>
      <c r="F235" s="13">
        <f t="shared" si="17"/>
        <v>1.6901408450704224E-2</v>
      </c>
      <c r="G235" s="12">
        <f t="shared" si="18"/>
        <v>1</v>
      </c>
      <c r="H235" s="17">
        <f t="shared" si="19"/>
        <v>6.3291139240506328E-3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23</v>
      </c>
      <c r="D237" s="8">
        <v>18</v>
      </c>
      <c r="E237" s="13">
        <f t="shared" si="16"/>
        <v>4.852320675105485E-2</v>
      </c>
      <c r="F237" s="13">
        <f t="shared" si="17"/>
        <v>5.0704225352112678E-2</v>
      </c>
      <c r="G237" s="12">
        <f t="shared" si="18"/>
        <v>-0.21739130434782608</v>
      </c>
      <c r="H237" s="17">
        <f t="shared" si="19"/>
        <v>-1.0548523206751054E-2</v>
      </c>
    </row>
    <row r="238" spans="2:8" ht="15" x14ac:dyDescent="0.2">
      <c r="B238" s="7" t="s">
        <v>86</v>
      </c>
      <c r="C238" s="8">
        <v>24</v>
      </c>
      <c r="D238" s="8">
        <v>13</v>
      </c>
      <c r="E238" s="13">
        <f t="shared" si="16"/>
        <v>5.0632911392405063E-2</v>
      </c>
      <c r="F238" s="13">
        <f t="shared" si="17"/>
        <v>3.6619718309859155E-2</v>
      </c>
      <c r="G238" s="12">
        <f t="shared" si="18"/>
        <v>-0.45833333333333331</v>
      </c>
      <c r="H238" s="17">
        <f t="shared" si="19"/>
        <v>-2.3206751054852318E-2</v>
      </c>
    </row>
    <row r="239" spans="2:8" ht="15" x14ac:dyDescent="0.2">
      <c r="B239" s="7" t="s">
        <v>82</v>
      </c>
      <c r="C239" s="8">
        <v>1</v>
      </c>
      <c r="D239" s="8">
        <v>2</v>
      </c>
      <c r="E239" s="13">
        <f t="shared" si="16"/>
        <v>2.1097046413502108E-3</v>
      </c>
      <c r="F239" s="13">
        <f t="shared" si="17"/>
        <v>5.6338028169014088E-3</v>
      </c>
      <c r="G239" s="12">
        <f t="shared" si="18"/>
        <v>1</v>
      </c>
      <c r="H239" s="17">
        <f t="shared" si="19"/>
        <v>2.1097046413502108E-3</v>
      </c>
    </row>
    <row r="240" spans="2:8" ht="15" x14ac:dyDescent="0.2">
      <c r="B240" s="7" t="s">
        <v>317</v>
      </c>
      <c r="C240" s="8">
        <v>0</v>
      </c>
      <c r="D240" s="8">
        <v>1</v>
      </c>
      <c r="E240" s="13" t="str">
        <f t="shared" si="16"/>
        <v/>
      </c>
      <c r="F240" s="13">
        <f t="shared" si="17"/>
        <v>2.8169014084507044E-3</v>
      </c>
      <c r="G240" s="12" t="str">
        <f t="shared" si="18"/>
        <v>0</v>
      </c>
      <c r="H240" s="17" t="str">
        <f t="shared" si="19"/>
        <v/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1</v>
      </c>
      <c r="D244" s="8">
        <v>2</v>
      </c>
      <c r="E244" s="13">
        <f t="shared" si="16"/>
        <v>2.1097046413502108E-3</v>
      </c>
      <c r="F244" s="13">
        <f t="shared" si="17"/>
        <v>5.6338028169014088E-3</v>
      </c>
      <c r="G244" s="12">
        <f t="shared" si="18"/>
        <v>1</v>
      </c>
      <c r="H244" s="17">
        <f t="shared" si="19"/>
        <v>2.1097046413502108E-3</v>
      </c>
    </row>
    <row r="245" spans="2:8" ht="15" x14ac:dyDescent="0.2">
      <c r="B245" s="7" t="s">
        <v>85</v>
      </c>
      <c r="C245" s="8">
        <v>2</v>
      </c>
      <c r="D245" s="8">
        <v>1</v>
      </c>
      <c r="E245" s="13">
        <f t="shared" si="16"/>
        <v>4.2194092827004216E-3</v>
      </c>
      <c r="F245" s="13">
        <f t="shared" si="17"/>
        <v>2.8169014084507044E-3</v>
      </c>
      <c r="G245" s="12">
        <f t="shared" si="18"/>
        <v>-0.5</v>
      </c>
      <c r="H245" s="17">
        <f t="shared" si="19"/>
        <v>-2.1097046413502108E-3</v>
      </c>
    </row>
    <row r="246" spans="2:8" ht="15" x14ac:dyDescent="0.2">
      <c r="B246" s="7" t="s">
        <v>319</v>
      </c>
      <c r="C246" s="8">
        <v>10</v>
      </c>
      <c r="D246" s="8">
        <v>7</v>
      </c>
      <c r="E246" s="13">
        <f t="shared" si="16"/>
        <v>2.1097046413502109E-2</v>
      </c>
      <c r="F246" s="13">
        <f t="shared" si="17"/>
        <v>1.9718309859154931E-2</v>
      </c>
      <c r="G246" s="12">
        <f t="shared" si="18"/>
        <v>-0.3</v>
      </c>
      <c r="H246" s="17">
        <f t="shared" si="19"/>
        <v>-6.3291139240506328E-3</v>
      </c>
    </row>
    <row r="247" spans="2:8" ht="15" x14ac:dyDescent="0.2">
      <c r="B247" s="7" t="s">
        <v>320</v>
      </c>
      <c r="C247" s="8">
        <v>45</v>
      </c>
      <c r="D247" s="8">
        <v>11</v>
      </c>
      <c r="E247" s="13">
        <f t="shared" si="16"/>
        <v>9.49367088607595E-2</v>
      </c>
      <c r="F247" s="13">
        <f t="shared" si="17"/>
        <v>3.0985915492957747E-2</v>
      </c>
      <c r="G247" s="12">
        <f t="shared" si="18"/>
        <v>-0.75555555555555554</v>
      </c>
      <c r="H247" s="17">
        <f t="shared" si="19"/>
        <v>-7.1729957805907171E-2</v>
      </c>
    </row>
    <row r="248" spans="2:8" ht="15" x14ac:dyDescent="0.2">
      <c r="B248" s="7" t="s">
        <v>87</v>
      </c>
      <c r="C248" s="8">
        <v>1</v>
      </c>
      <c r="D248" s="8">
        <v>1</v>
      </c>
      <c r="E248" s="13">
        <f t="shared" si="16"/>
        <v>2.1097046413502108E-3</v>
      </c>
      <c r="F248" s="13">
        <f t="shared" si="17"/>
        <v>2.8169014084507044E-3</v>
      </c>
      <c r="G248" s="12">
        <f t="shared" si="18"/>
        <v>0</v>
      </c>
      <c r="H248" s="17">
        <f t="shared" si="19"/>
        <v>0</v>
      </c>
    </row>
    <row r="249" spans="2:8" ht="15" x14ac:dyDescent="0.2">
      <c r="B249" s="7" t="s">
        <v>88</v>
      </c>
      <c r="C249" s="8">
        <v>50</v>
      </c>
      <c r="D249" s="8">
        <v>21</v>
      </c>
      <c r="E249" s="13">
        <f t="shared" si="16"/>
        <v>0.10548523206751055</v>
      </c>
      <c r="F249" s="13">
        <f t="shared" si="17"/>
        <v>5.9154929577464786E-2</v>
      </c>
      <c r="G249" s="12">
        <f t="shared" si="18"/>
        <v>-0.57999999999999996</v>
      </c>
      <c r="H249" s="17">
        <f t="shared" si="19"/>
        <v>-6.1181434599156113E-2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0</v>
      </c>
      <c r="D252" s="8">
        <v>4</v>
      </c>
      <c r="E252" s="13" t="str">
        <f t="shared" si="16"/>
        <v/>
      </c>
      <c r="F252" s="13">
        <f t="shared" si="17"/>
        <v>1.1267605633802818E-2</v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4</v>
      </c>
      <c r="D253" s="8">
        <v>3</v>
      </c>
      <c r="E253" s="13">
        <f t="shared" si="16"/>
        <v>8.4388185654008432E-3</v>
      </c>
      <c r="F253" s="13">
        <f t="shared" si="17"/>
        <v>8.4507042253521118E-3</v>
      </c>
      <c r="G253" s="12">
        <f t="shared" si="18"/>
        <v>-0.25</v>
      </c>
      <c r="H253" s="17">
        <f t="shared" si="19"/>
        <v>-2.1097046413502108E-3</v>
      </c>
    </row>
    <row r="254" spans="2:8" ht="15" x14ac:dyDescent="0.2">
      <c r="B254" s="7" t="s">
        <v>324</v>
      </c>
      <c r="C254" s="8">
        <v>0</v>
      </c>
      <c r="D254" s="8">
        <v>0</v>
      </c>
      <c r="E254" s="13" t="str">
        <f t="shared" si="16"/>
        <v/>
      </c>
      <c r="F254" s="13" t="str">
        <f t="shared" si="17"/>
        <v/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1</v>
      </c>
      <c r="D256" s="8">
        <v>1</v>
      </c>
      <c r="E256" s="13">
        <f t="shared" si="16"/>
        <v>2.1097046413502108E-3</v>
      </c>
      <c r="F256" s="13">
        <f t="shared" si="17"/>
        <v>2.8169014084507044E-3</v>
      </c>
      <c r="G256" s="12">
        <f t="shared" si="18"/>
        <v>0</v>
      </c>
      <c r="H256" s="17">
        <f t="shared" si="19"/>
        <v>0</v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1</v>
      </c>
      <c r="D259" s="8">
        <v>0</v>
      </c>
      <c r="E259" s="13">
        <f t="shared" si="16"/>
        <v>2.1097046413502108E-3</v>
      </c>
      <c r="F259" s="13" t="str">
        <f t="shared" si="17"/>
        <v/>
      </c>
      <c r="G259" s="12" t="str">
        <f t="shared" si="18"/>
        <v>0</v>
      </c>
      <c r="H259" s="17">
        <f t="shared" si="19"/>
        <v>0</v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0</v>
      </c>
      <c r="D262" s="8">
        <v>1</v>
      </c>
      <c r="E262" s="13" t="str">
        <f t="shared" si="16"/>
        <v/>
      </c>
      <c r="F262" s="13">
        <f t="shared" si="17"/>
        <v>2.8169014084507044E-3</v>
      </c>
      <c r="G262" s="12" t="str">
        <f t="shared" si="18"/>
        <v>0</v>
      </c>
      <c r="H262" s="17" t="str">
        <f t="shared" si="19"/>
        <v/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1</v>
      </c>
      <c r="E264" s="13" t="str">
        <f t="shared" si="16"/>
        <v/>
      </c>
      <c r="F264" s="13">
        <f t="shared" si="17"/>
        <v>2.8169014084507044E-3</v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8</v>
      </c>
      <c r="D266" s="8">
        <v>6</v>
      </c>
      <c r="E266" s="13">
        <f t="shared" si="16"/>
        <v>1.6877637130801686E-2</v>
      </c>
      <c r="F266" s="13">
        <f t="shared" si="17"/>
        <v>1.6901408450704224E-2</v>
      </c>
      <c r="G266" s="12">
        <f t="shared" si="18"/>
        <v>-0.25</v>
      </c>
      <c r="H266" s="17">
        <f t="shared" si="19"/>
        <v>-4.2194092827004216E-3</v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1</v>
      </c>
      <c r="D268" s="8">
        <v>8</v>
      </c>
      <c r="E268" s="13">
        <f t="shared" si="16"/>
        <v>2.1097046413502108E-3</v>
      </c>
      <c r="F268" s="13">
        <f t="shared" si="17"/>
        <v>2.2535211267605635E-2</v>
      </c>
      <c r="G268" s="12">
        <f t="shared" si="18"/>
        <v>7</v>
      </c>
      <c r="H268" s="17">
        <f t="shared" si="19"/>
        <v>1.4767932489451475E-2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0</v>
      </c>
      <c r="D270" s="8">
        <v>1</v>
      </c>
      <c r="E270" s="13" t="str">
        <f t="shared" si="16"/>
        <v/>
      </c>
      <c r="F270" s="13">
        <f t="shared" si="17"/>
        <v>2.8169014084507044E-3</v>
      </c>
      <c r="G270" s="12" t="str">
        <f t="shared" si="18"/>
        <v>0</v>
      </c>
      <c r="H270" s="17" t="str">
        <f t="shared" si="19"/>
        <v/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0</v>
      </c>
      <c r="D273" s="8">
        <v>2</v>
      </c>
      <c r="E273" s="13" t="str">
        <f t="shared" si="16"/>
        <v/>
      </c>
      <c r="F273" s="13">
        <f t="shared" si="17"/>
        <v>5.6338028169014088E-3</v>
      </c>
      <c r="G273" s="12" t="str">
        <f t="shared" si="18"/>
        <v>0</v>
      </c>
      <c r="H273" s="17" t="str">
        <f t="shared" si="19"/>
        <v/>
      </c>
    </row>
    <row r="274" spans="2:8" ht="15" x14ac:dyDescent="0.2">
      <c r="B274" s="7" t="s">
        <v>339</v>
      </c>
      <c r="C274" s="8">
        <v>0</v>
      </c>
      <c r="D274" s="8">
        <v>1</v>
      </c>
      <c r="E274" s="13" t="str">
        <f t="shared" si="16"/>
        <v/>
      </c>
      <c r="F274" s="13">
        <f t="shared" si="17"/>
        <v>2.8169014084507044E-3</v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38</v>
      </c>
      <c r="D281" s="8">
        <v>0</v>
      </c>
      <c r="E281" s="13">
        <f t="shared" ref="E281:E288" si="20">+IF(C281=0,"",C281/C$151)</f>
        <v>8.0168776371308023E-2</v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>
        <f t="shared" ref="H281:H288" si="23">+IF(OR(AND(E281=""),(G281="")),"",E281*G281)</f>
        <v>0</v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1</v>
      </c>
      <c r="E283" s="13" t="str">
        <f t="shared" si="20"/>
        <v/>
      </c>
      <c r="F283" s="13">
        <f t="shared" si="21"/>
        <v>2.8169014084507044E-3</v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2068</v>
      </c>
      <c r="D294" s="40">
        <f>SUM(D295:D499)</f>
        <v>2351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0.13684719535783366</v>
      </c>
      <c r="H294" s="39">
        <f>+IF(OR(AND(E294=""),(G294="")),"",E294*G294)</f>
        <v>0.13684719535783366</v>
      </c>
    </row>
    <row r="295" spans="2:8" ht="15" x14ac:dyDescent="0.2">
      <c r="B295" s="5" t="s">
        <v>101</v>
      </c>
      <c r="C295" s="8">
        <v>162</v>
      </c>
      <c r="D295" s="8">
        <v>103</v>
      </c>
      <c r="E295" s="13">
        <f>+IF(C295=0,"",C295/C$294)</f>
        <v>7.8336557059961315E-2</v>
      </c>
      <c r="F295" s="13">
        <f>+IF(D295=0,"",D295/D$294)</f>
        <v>4.3811144193960018E-2</v>
      </c>
      <c r="G295" s="12">
        <f>+IF(OR(AND(D295=0),(C295=0)),"0",((D295-C295)/C295))</f>
        <v>-0.36419753086419754</v>
      </c>
      <c r="H295" s="17">
        <f>+IF(OR(AND(E295=""),(G295="")),"",E295*G295)</f>
        <v>-2.8529980657640234E-2</v>
      </c>
    </row>
    <row r="296" spans="2:8" ht="15" x14ac:dyDescent="0.2">
      <c r="B296" s="5" t="s">
        <v>114</v>
      </c>
      <c r="C296" s="8">
        <v>5</v>
      </c>
      <c r="D296" s="8">
        <v>3</v>
      </c>
      <c r="E296" s="13">
        <f t="shared" ref="E296:E359" si="24">+IF(C296=0,"",C296/C$294)</f>
        <v>2.4177949709864605E-3</v>
      </c>
      <c r="F296" s="13">
        <f t="shared" ref="F296:F359" si="25">+IF(D296=0,"",D296/D$294)</f>
        <v>1.2760527435133986E-3</v>
      </c>
      <c r="G296" s="12">
        <f t="shared" ref="G296:G359" si="26">+IF(OR(AND(D296=0),(C296=0)),"0",((D296-C296)/C296))</f>
        <v>-0.4</v>
      </c>
      <c r="H296" s="17">
        <f t="shared" ref="H296:H359" si="27">+IF(OR(AND(E296=""),(G296="")),"",E296*G296)</f>
        <v>-9.6711798839458425E-4</v>
      </c>
    </row>
    <row r="297" spans="2:8" ht="15" x14ac:dyDescent="0.2">
      <c r="B297" s="5" t="s">
        <v>105</v>
      </c>
      <c r="C297" s="8">
        <v>13</v>
      </c>
      <c r="D297" s="8">
        <v>9</v>
      </c>
      <c r="E297" s="13">
        <f t="shared" si="24"/>
        <v>6.2862669245647967E-3</v>
      </c>
      <c r="F297" s="13">
        <f t="shared" si="25"/>
        <v>3.8281582305401958E-3</v>
      </c>
      <c r="G297" s="12">
        <f t="shared" si="26"/>
        <v>-0.30769230769230771</v>
      </c>
      <c r="H297" s="17">
        <f t="shared" si="27"/>
        <v>-1.9342359767891683E-3</v>
      </c>
    </row>
    <row r="298" spans="2:8" ht="15" x14ac:dyDescent="0.2">
      <c r="B298" s="5" t="s">
        <v>96</v>
      </c>
      <c r="C298" s="8">
        <v>11</v>
      </c>
      <c r="D298" s="8">
        <v>12</v>
      </c>
      <c r="E298" s="13">
        <f t="shared" si="24"/>
        <v>5.3191489361702126E-3</v>
      </c>
      <c r="F298" s="13">
        <f t="shared" si="25"/>
        <v>5.1042109740535944E-3</v>
      </c>
      <c r="G298" s="12">
        <f t="shared" si="26"/>
        <v>9.0909090909090912E-2</v>
      </c>
      <c r="H298" s="17">
        <f t="shared" si="27"/>
        <v>4.8355899419729207E-4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1</v>
      </c>
      <c r="E300" s="13" t="str">
        <f t="shared" si="24"/>
        <v/>
      </c>
      <c r="F300" s="13">
        <f t="shared" si="25"/>
        <v>4.253509145044662E-4</v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86</v>
      </c>
      <c r="D301" s="8">
        <v>86</v>
      </c>
      <c r="E301" s="13">
        <f t="shared" si="24"/>
        <v>4.1586073500967116E-2</v>
      </c>
      <c r="F301" s="13">
        <f t="shared" si="25"/>
        <v>3.6580178647384089E-2</v>
      </c>
      <c r="G301" s="12">
        <f t="shared" si="26"/>
        <v>0</v>
      </c>
      <c r="H301" s="17">
        <f t="shared" si="27"/>
        <v>0</v>
      </c>
    </row>
    <row r="302" spans="2:8" ht="15" x14ac:dyDescent="0.2">
      <c r="B302" s="5" t="s">
        <v>110</v>
      </c>
      <c r="C302" s="8">
        <v>7</v>
      </c>
      <c r="D302" s="8">
        <v>0</v>
      </c>
      <c r="E302" s="13">
        <f t="shared" si="24"/>
        <v>3.3849129593810446E-3</v>
      </c>
      <c r="F302" s="13" t="str">
        <f t="shared" si="25"/>
        <v/>
      </c>
      <c r="G302" s="12" t="str">
        <f t="shared" si="26"/>
        <v>0</v>
      </c>
      <c r="H302" s="17">
        <f t="shared" si="27"/>
        <v>0</v>
      </c>
    </row>
    <row r="303" spans="2:8" ht="15" x14ac:dyDescent="0.2">
      <c r="B303" s="5" t="s">
        <v>109</v>
      </c>
      <c r="C303" s="8">
        <v>2</v>
      </c>
      <c r="D303" s="8">
        <v>3</v>
      </c>
      <c r="E303" s="13">
        <f t="shared" si="24"/>
        <v>9.6711798839458415E-4</v>
      </c>
      <c r="F303" s="13">
        <f t="shared" si="25"/>
        <v>1.2760527435133986E-3</v>
      </c>
      <c r="G303" s="12">
        <f t="shared" si="26"/>
        <v>0.5</v>
      </c>
      <c r="H303" s="17">
        <f t="shared" si="27"/>
        <v>4.8355899419729207E-4</v>
      </c>
    </row>
    <row r="304" spans="2:8" ht="15" x14ac:dyDescent="0.2">
      <c r="B304" s="5" t="s">
        <v>108</v>
      </c>
      <c r="C304" s="8">
        <v>18</v>
      </c>
      <c r="D304" s="8">
        <v>9</v>
      </c>
      <c r="E304" s="13">
        <f t="shared" si="24"/>
        <v>8.7040618955512572E-3</v>
      </c>
      <c r="F304" s="13">
        <f t="shared" si="25"/>
        <v>3.8281582305401958E-3</v>
      </c>
      <c r="G304" s="12">
        <f t="shared" si="26"/>
        <v>-0.5</v>
      </c>
      <c r="H304" s="17">
        <f t="shared" si="27"/>
        <v>-4.3520309477756286E-3</v>
      </c>
    </row>
    <row r="305" spans="2:8" ht="15" x14ac:dyDescent="0.2">
      <c r="B305" s="5" t="s">
        <v>352</v>
      </c>
      <c r="C305" s="8">
        <v>1</v>
      </c>
      <c r="D305" s="8">
        <v>1</v>
      </c>
      <c r="E305" s="13">
        <f t="shared" si="24"/>
        <v>4.8355899419729207E-4</v>
      </c>
      <c r="F305" s="13">
        <f t="shared" si="25"/>
        <v>4.253509145044662E-4</v>
      </c>
      <c r="G305" s="12">
        <f t="shared" si="26"/>
        <v>0</v>
      </c>
      <c r="H305" s="17">
        <f t="shared" si="27"/>
        <v>0</v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37</v>
      </c>
      <c r="D307" s="8">
        <v>42</v>
      </c>
      <c r="E307" s="13">
        <f t="shared" si="24"/>
        <v>1.7891682785299807E-2</v>
      </c>
      <c r="F307" s="13">
        <f t="shared" si="25"/>
        <v>1.7864738409187581E-2</v>
      </c>
      <c r="G307" s="12">
        <f t="shared" si="26"/>
        <v>0.13513513513513514</v>
      </c>
      <c r="H307" s="17">
        <f t="shared" si="27"/>
        <v>2.4177949709864605E-3</v>
      </c>
    </row>
    <row r="308" spans="2:8" ht="15" x14ac:dyDescent="0.2">
      <c r="B308" s="5" t="s">
        <v>100</v>
      </c>
      <c r="C308" s="8">
        <v>4</v>
      </c>
      <c r="D308" s="8">
        <v>5</v>
      </c>
      <c r="E308" s="13">
        <f t="shared" si="24"/>
        <v>1.9342359767891683E-3</v>
      </c>
      <c r="F308" s="13">
        <f t="shared" si="25"/>
        <v>2.126754572522331E-3</v>
      </c>
      <c r="G308" s="12">
        <f t="shared" si="26"/>
        <v>0.25</v>
      </c>
      <c r="H308" s="17">
        <f t="shared" si="27"/>
        <v>4.8355899419729207E-4</v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11</v>
      </c>
      <c r="D310" s="8">
        <v>26</v>
      </c>
      <c r="E310" s="13">
        <f t="shared" si="24"/>
        <v>5.3191489361702126E-3</v>
      </c>
      <c r="F310" s="13">
        <f t="shared" si="25"/>
        <v>1.105912377711612E-2</v>
      </c>
      <c r="G310" s="12">
        <f t="shared" si="26"/>
        <v>1.3636363636363635</v>
      </c>
      <c r="H310" s="17">
        <f t="shared" si="27"/>
        <v>7.2533849129593807E-3</v>
      </c>
    </row>
    <row r="311" spans="2:8" ht="15" x14ac:dyDescent="0.2">
      <c r="B311" s="5" t="s">
        <v>103</v>
      </c>
      <c r="C311" s="8">
        <v>4</v>
      </c>
      <c r="D311" s="8">
        <v>8</v>
      </c>
      <c r="E311" s="13">
        <f t="shared" si="24"/>
        <v>1.9342359767891683E-3</v>
      </c>
      <c r="F311" s="13">
        <f t="shared" si="25"/>
        <v>3.4028073160357296E-3</v>
      </c>
      <c r="G311" s="12">
        <f t="shared" si="26"/>
        <v>1</v>
      </c>
      <c r="H311" s="17">
        <f t="shared" si="27"/>
        <v>1.9342359767891683E-3</v>
      </c>
    </row>
    <row r="312" spans="2:8" ht="15" x14ac:dyDescent="0.2">
      <c r="B312" s="5" t="s">
        <v>98</v>
      </c>
      <c r="C312" s="8">
        <v>1</v>
      </c>
      <c r="D312" s="8">
        <v>0</v>
      </c>
      <c r="E312" s="13">
        <f t="shared" si="24"/>
        <v>4.8355899419729207E-4</v>
      </c>
      <c r="F312" s="13" t="str">
        <f t="shared" si="25"/>
        <v/>
      </c>
      <c r="G312" s="12" t="str">
        <f t="shared" si="26"/>
        <v>0</v>
      </c>
      <c r="H312" s="17">
        <f t="shared" si="27"/>
        <v>0</v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63</v>
      </c>
      <c r="D314" s="8">
        <v>74</v>
      </c>
      <c r="E314" s="13">
        <f t="shared" si="24"/>
        <v>3.04642166344294E-2</v>
      </c>
      <c r="F314" s="13">
        <f t="shared" si="25"/>
        <v>3.1475967673330496E-2</v>
      </c>
      <c r="G314" s="12">
        <f t="shared" si="26"/>
        <v>0.17460317460317459</v>
      </c>
      <c r="H314" s="17">
        <f t="shared" si="27"/>
        <v>5.3191489361702126E-3</v>
      </c>
    </row>
    <row r="315" spans="2:8" ht="15" x14ac:dyDescent="0.2">
      <c r="B315" s="5" t="s">
        <v>355</v>
      </c>
      <c r="C315" s="8">
        <v>2</v>
      </c>
      <c r="D315" s="8">
        <v>4</v>
      </c>
      <c r="E315" s="13">
        <f t="shared" si="24"/>
        <v>9.6711798839458415E-4</v>
      </c>
      <c r="F315" s="13">
        <f t="shared" si="25"/>
        <v>1.7014036580178648E-3</v>
      </c>
      <c r="G315" s="12">
        <f t="shared" si="26"/>
        <v>1</v>
      </c>
      <c r="H315" s="17">
        <f t="shared" si="27"/>
        <v>9.6711798839458415E-4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17</v>
      </c>
      <c r="D317" s="8">
        <v>26</v>
      </c>
      <c r="E317" s="13">
        <f t="shared" si="24"/>
        <v>8.2205029013539647E-3</v>
      </c>
      <c r="F317" s="13">
        <f t="shared" si="25"/>
        <v>1.105912377711612E-2</v>
      </c>
      <c r="G317" s="12">
        <f t="shared" si="26"/>
        <v>0.52941176470588236</v>
      </c>
      <c r="H317" s="17">
        <f t="shared" si="27"/>
        <v>4.3520309477756286E-3</v>
      </c>
    </row>
    <row r="318" spans="2:8" ht="15" x14ac:dyDescent="0.2">
      <c r="B318" s="5" t="s">
        <v>356</v>
      </c>
      <c r="C318" s="8">
        <v>53</v>
      </c>
      <c r="D318" s="8">
        <v>48</v>
      </c>
      <c r="E318" s="13">
        <f t="shared" si="24"/>
        <v>2.5628626692456479E-2</v>
      </c>
      <c r="F318" s="13">
        <f t="shared" si="25"/>
        <v>2.0416843896214378E-2</v>
      </c>
      <c r="G318" s="12">
        <f t="shared" si="26"/>
        <v>-9.4339622641509441E-2</v>
      </c>
      <c r="H318" s="17">
        <f t="shared" si="27"/>
        <v>-2.4177949709864605E-3</v>
      </c>
    </row>
    <row r="319" spans="2:8" ht="15" x14ac:dyDescent="0.2">
      <c r="B319" s="5" t="s">
        <v>116</v>
      </c>
      <c r="C319" s="8">
        <v>40</v>
      </c>
      <c r="D319" s="8">
        <v>6</v>
      </c>
      <c r="E319" s="13">
        <f t="shared" si="24"/>
        <v>1.9342359767891684E-2</v>
      </c>
      <c r="F319" s="13">
        <f t="shared" si="25"/>
        <v>2.5521054870267972E-3</v>
      </c>
      <c r="G319" s="12">
        <f t="shared" si="26"/>
        <v>-0.85</v>
      </c>
      <c r="H319" s="17">
        <f t="shared" si="27"/>
        <v>-1.6441005802707929E-2</v>
      </c>
    </row>
    <row r="320" spans="2:8" ht="15" x14ac:dyDescent="0.2">
      <c r="B320" s="5" t="s">
        <v>115</v>
      </c>
      <c r="C320" s="8">
        <v>4</v>
      </c>
      <c r="D320" s="8">
        <v>2</v>
      </c>
      <c r="E320" s="13">
        <f t="shared" si="24"/>
        <v>1.9342359767891683E-3</v>
      </c>
      <c r="F320" s="13">
        <f t="shared" si="25"/>
        <v>8.507018290089324E-4</v>
      </c>
      <c r="G320" s="12">
        <f t="shared" si="26"/>
        <v>-0.5</v>
      </c>
      <c r="H320" s="17">
        <f t="shared" si="27"/>
        <v>-9.6711798839458415E-4</v>
      </c>
    </row>
    <row r="321" spans="2:8" ht="15" x14ac:dyDescent="0.2">
      <c r="B321" s="5" t="s">
        <v>99</v>
      </c>
      <c r="C321" s="8">
        <v>2</v>
      </c>
      <c r="D321" s="8">
        <v>0</v>
      </c>
      <c r="E321" s="13">
        <f t="shared" si="24"/>
        <v>9.6711798839458415E-4</v>
      </c>
      <c r="F321" s="13" t="str">
        <f t="shared" si="25"/>
        <v/>
      </c>
      <c r="G321" s="12" t="str">
        <f t="shared" si="26"/>
        <v>0</v>
      </c>
      <c r="H321" s="17">
        <f t="shared" si="27"/>
        <v>0</v>
      </c>
    </row>
    <row r="322" spans="2:8" ht="15" x14ac:dyDescent="0.2">
      <c r="B322" s="5" t="s">
        <v>357</v>
      </c>
      <c r="C322" s="8">
        <v>1</v>
      </c>
      <c r="D322" s="8">
        <v>0</v>
      </c>
      <c r="E322" s="13">
        <f t="shared" si="24"/>
        <v>4.8355899419729207E-4</v>
      </c>
      <c r="F322" s="13" t="str">
        <f t="shared" si="25"/>
        <v/>
      </c>
      <c r="G322" s="12" t="str">
        <f t="shared" si="26"/>
        <v>0</v>
      </c>
      <c r="H322" s="17">
        <f t="shared" si="27"/>
        <v>0</v>
      </c>
    </row>
    <row r="323" spans="2:8" ht="15" x14ac:dyDescent="0.2">
      <c r="B323" s="5" t="s">
        <v>478</v>
      </c>
      <c r="C323" s="8">
        <v>2</v>
      </c>
      <c r="D323" s="8">
        <v>0</v>
      </c>
      <c r="E323" s="13">
        <f t="shared" si="24"/>
        <v>9.6711798839458415E-4</v>
      </c>
      <c r="F323" s="13" t="str">
        <f t="shared" si="25"/>
        <v/>
      </c>
      <c r="G323" s="12" t="str">
        <f t="shared" si="26"/>
        <v>0</v>
      </c>
      <c r="H323" s="17">
        <f t="shared" si="27"/>
        <v>0</v>
      </c>
    </row>
    <row r="324" spans="2:8" ht="15" x14ac:dyDescent="0.2">
      <c r="B324" s="5" t="s">
        <v>479</v>
      </c>
      <c r="C324" s="8">
        <v>2</v>
      </c>
      <c r="D324" s="8">
        <v>1</v>
      </c>
      <c r="E324" s="13">
        <f t="shared" si="24"/>
        <v>9.6711798839458415E-4</v>
      </c>
      <c r="F324" s="13">
        <f t="shared" si="25"/>
        <v>4.253509145044662E-4</v>
      </c>
      <c r="G324" s="12">
        <f t="shared" si="26"/>
        <v>-0.5</v>
      </c>
      <c r="H324" s="17">
        <f t="shared" si="27"/>
        <v>-4.8355899419729207E-4</v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20</v>
      </c>
      <c r="D326" s="8">
        <v>30</v>
      </c>
      <c r="E326" s="13">
        <f t="shared" si="24"/>
        <v>9.6711798839458421E-3</v>
      </c>
      <c r="F326" s="13">
        <f t="shared" si="25"/>
        <v>1.2760527435133985E-2</v>
      </c>
      <c r="G326" s="12">
        <f t="shared" si="26"/>
        <v>0.5</v>
      </c>
      <c r="H326" s="17">
        <f t="shared" si="27"/>
        <v>4.8355899419729211E-3</v>
      </c>
    </row>
    <row r="327" spans="2:8" ht="15" x14ac:dyDescent="0.2">
      <c r="B327" s="5" t="s">
        <v>359</v>
      </c>
      <c r="C327" s="8">
        <v>1</v>
      </c>
      <c r="D327" s="8">
        <v>1</v>
      </c>
      <c r="E327" s="13">
        <f t="shared" si="24"/>
        <v>4.8355899419729207E-4</v>
      </c>
      <c r="F327" s="13">
        <f t="shared" si="25"/>
        <v>4.253509145044662E-4</v>
      </c>
      <c r="G327" s="12">
        <f t="shared" si="26"/>
        <v>0</v>
      </c>
      <c r="H327" s="17">
        <f t="shared" si="27"/>
        <v>0</v>
      </c>
    </row>
    <row r="328" spans="2:8" ht="15" x14ac:dyDescent="0.2">
      <c r="B328" s="5" t="s">
        <v>117</v>
      </c>
      <c r="C328" s="8">
        <v>0</v>
      </c>
      <c r="D328" s="8">
        <v>0</v>
      </c>
      <c r="E328" s="13" t="str">
        <f t="shared" si="24"/>
        <v/>
      </c>
      <c r="F328" s="13" t="str">
        <f t="shared" si="25"/>
        <v/>
      </c>
      <c r="G328" s="12" t="str">
        <f t="shared" si="26"/>
        <v>0</v>
      </c>
      <c r="H328" s="17" t="str">
        <f t="shared" si="27"/>
        <v/>
      </c>
    </row>
    <row r="329" spans="2:8" ht="15" x14ac:dyDescent="0.2">
      <c r="B329" s="5" t="s">
        <v>360</v>
      </c>
      <c r="C329" s="8">
        <v>2</v>
      </c>
      <c r="D329" s="8">
        <v>1</v>
      </c>
      <c r="E329" s="13">
        <f t="shared" si="24"/>
        <v>9.6711798839458415E-4</v>
      </c>
      <c r="F329" s="13">
        <f t="shared" si="25"/>
        <v>4.253509145044662E-4</v>
      </c>
      <c r="G329" s="12">
        <f t="shared" si="26"/>
        <v>-0.5</v>
      </c>
      <c r="H329" s="17">
        <f t="shared" si="27"/>
        <v>-4.8355899419729207E-4</v>
      </c>
    </row>
    <row r="330" spans="2:8" ht="15" x14ac:dyDescent="0.2">
      <c r="B330" s="5" t="s">
        <v>361</v>
      </c>
      <c r="C330" s="8">
        <v>21</v>
      </c>
      <c r="D330" s="8">
        <v>12</v>
      </c>
      <c r="E330" s="13">
        <f t="shared" si="24"/>
        <v>1.0154738878143133E-2</v>
      </c>
      <c r="F330" s="13">
        <f t="shared" si="25"/>
        <v>5.1042109740535944E-3</v>
      </c>
      <c r="G330" s="12">
        <f t="shared" si="26"/>
        <v>-0.42857142857142855</v>
      </c>
      <c r="H330" s="17">
        <f t="shared" si="27"/>
        <v>-4.3520309477756277E-3</v>
      </c>
    </row>
    <row r="331" spans="2:8" ht="15" x14ac:dyDescent="0.2">
      <c r="B331" s="5" t="s">
        <v>118</v>
      </c>
      <c r="C331" s="8">
        <v>0</v>
      </c>
      <c r="D331" s="8">
        <v>1</v>
      </c>
      <c r="E331" s="13" t="str">
        <f t="shared" si="24"/>
        <v/>
      </c>
      <c r="F331" s="13">
        <f t="shared" si="25"/>
        <v>4.253509145044662E-4</v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362</v>
      </c>
      <c r="D332" s="8">
        <v>518</v>
      </c>
      <c r="E332" s="13">
        <f t="shared" si="24"/>
        <v>0.17504835589941972</v>
      </c>
      <c r="F332" s="13">
        <f t="shared" si="25"/>
        <v>0.22033177371331347</v>
      </c>
      <c r="G332" s="12">
        <f t="shared" si="26"/>
        <v>0.43093922651933703</v>
      </c>
      <c r="H332" s="17">
        <f t="shared" si="27"/>
        <v>7.5435203094777567E-2</v>
      </c>
    </row>
    <row r="333" spans="2:8" ht="15" x14ac:dyDescent="0.2">
      <c r="B333" s="5" t="s">
        <v>131</v>
      </c>
      <c r="C333" s="8">
        <v>123</v>
      </c>
      <c r="D333" s="8">
        <v>76</v>
      </c>
      <c r="E333" s="13">
        <f t="shared" si="24"/>
        <v>5.9477756286266927E-2</v>
      </c>
      <c r="F333" s="13">
        <f t="shared" si="25"/>
        <v>3.2326669502339429E-2</v>
      </c>
      <c r="G333" s="12">
        <f t="shared" si="26"/>
        <v>-0.38211382113821141</v>
      </c>
      <c r="H333" s="17">
        <f t="shared" si="27"/>
        <v>-2.2727272727272728E-2</v>
      </c>
    </row>
    <row r="334" spans="2:8" ht="15" x14ac:dyDescent="0.2">
      <c r="B334" s="5" t="s">
        <v>120</v>
      </c>
      <c r="C334" s="8">
        <v>107</v>
      </c>
      <c r="D334" s="8">
        <v>54</v>
      </c>
      <c r="E334" s="13">
        <f t="shared" si="24"/>
        <v>5.1740812379110254E-2</v>
      </c>
      <c r="F334" s="13">
        <f t="shared" si="25"/>
        <v>2.2968949383241174E-2</v>
      </c>
      <c r="G334" s="12">
        <f t="shared" si="26"/>
        <v>-0.49532710280373832</v>
      </c>
      <c r="H334" s="17">
        <f t="shared" si="27"/>
        <v>-2.5628626692456483E-2</v>
      </c>
    </row>
    <row r="335" spans="2:8" ht="15" x14ac:dyDescent="0.2">
      <c r="B335" s="5" t="s">
        <v>129</v>
      </c>
      <c r="C335" s="8">
        <v>50</v>
      </c>
      <c r="D335" s="8">
        <v>42</v>
      </c>
      <c r="E335" s="13">
        <f t="shared" si="24"/>
        <v>2.4177949709864602E-2</v>
      </c>
      <c r="F335" s="13">
        <f t="shared" si="25"/>
        <v>1.7864738409187581E-2</v>
      </c>
      <c r="G335" s="12">
        <f t="shared" si="26"/>
        <v>-0.16</v>
      </c>
      <c r="H335" s="17">
        <f t="shared" si="27"/>
        <v>-3.8684719535783366E-3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3</v>
      </c>
      <c r="D337" s="8">
        <v>1</v>
      </c>
      <c r="E337" s="13">
        <f t="shared" si="24"/>
        <v>1.4506769825918763E-3</v>
      </c>
      <c r="F337" s="13">
        <f t="shared" si="25"/>
        <v>4.253509145044662E-4</v>
      </c>
      <c r="G337" s="12">
        <f t="shared" si="26"/>
        <v>-0.66666666666666663</v>
      </c>
      <c r="H337" s="17">
        <f t="shared" si="27"/>
        <v>-9.6711798839458415E-4</v>
      </c>
    </row>
    <row r="338" spans="2:8" ht="30" x14ac:dyDescent="0.2">
      <c r="B338" s="5" t="s">
        <v>363</v>
      </c>
      <c r="C338" s="8">
        <v>1</v>
      </c>
      <c r="D338" s="8">
        <v>0</v>
      </c>
      <c r="E338" s="13">
        <f t="shared" si="24"/>
        <v>4.8355899419729207E-4</v>
      </c>
      <c r="F338" s="13" t="str">
        <f t="shared" si="25"/>
        <v/>
      </c>
      <c r="G338" s="12" t="str">
        <f t="shared" si="26"/>
        <v>0</v>
      </c>
      <c r="H338" s="17">
        <f t="shared" si="27"/>
        <v>0</v>
      </c>
    </row>
    <row r="339" spans="2:8" ht="15" x14ac:dyDescent="0.2">
      <c r="B339" s="5" t="s">
        <v>364</v>
      </c>
      <c r="C339" s="8">
        <v>6</v>
      </c>
      <c r="D339" s="8">
        <v>3</v>
      </c>
      <c r="E339" s="13">
        <f t="shared" si="24"/>
        <v>2.9013539651837525E-3</v>
      </c>
      <c r="F339" s="13">
        <f t="shared" si="25"/>
        <v>1.2760527435133986E-3</v>
      </c>
      <c r="G339" s="12">
        <f t="shared" si="26"/>
        <v>-0.5</v>
      </c>
      <c r="H339" s="17">
        <f t="shared" si="27"/>
        <v>-1.4506769825918763E-3</v>
      </c>
    </row>
    <row r="340" spans="2:8" ht="15" x14ac:dyDescent="0.2">
      <c r="B340" s="5" t="s">
        <v>365</v>
      </c>
      <c r="C340" s="8">
        <v>0</v>
      </c>
      <c r="D340" s="8">
        <v>0</v>
      </c>
      <c r="E340" s="13" t="str">
        <f t="shared" si="24"/>
        <v/>
      </c>
      <c r="F340" s="13" t="str">
        <f t="shared" si="25"/>
        <v/>
      </c>
      <c r="G340" s="12" t="str">
        <f t="shared" si="26"/>
        <v>0</v>
      </c>
      <c r="H340" s="17" t="str">
        <f t="shared" si="27"/>
        <v/>
      </c>
    </row>
    <row r="341" spans="2:8" ht="15" x14ac:dyDescent="0.2">
      <c r="B341" s="5" t="s">
        <v>119</v>
      </c>
      <c r="C341" s="8">
        <v>0</v>
      </c>
      <c r="D341" s="8">
        <v>1</v>
      </c>
      <c r="E341" s="13" t="str">
        <f t="shared" si="24"/>
        <v/>
      </c>
      <c r="F341" s="13">
        <f t="shared" si="25"/>
        <v>4.253509145044662E-4</v>
      </c>
      <c r="G341" s="12" t="str">
        <f t="shared" si="26"/>
        <v>0</v>
      </c>
      <c r="H341" s="17" t="str">
        <f t="shared" si="27"/>
        <v/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21</v>
      </c>
      <c r="D343" s="8">
        <v>12</v>
      </c>
      <c r="E343" s="13">
        <f t="shared" si="24"/>
        <v>1.0154738878143133E-2</v>
      </c>
      <c r="F343" s="13">
        <f t="shared" si="25"/>
        <v>5.1042109740535944E-3</v>
      </c>
      <c r="G343" s="12">
        <f t="shared" si="26"/>
        <v>-0.42857142857142855</v>
      </c>
      <c r="H343" s="17">
        <f t="shared" si="27"/>
        <v>-4.3520309477756277E-3</v>
      </c>
    </row>
    <row r="344" spans="2:8" ht="15" x14ac:dyDescent="0.2">
      <c r="B344" s="5" t="s">
        <v>132</v>
      </c>
      <c r="C344" s="8">
        <v>36</v>
      </c>
      <c r="D344" s="8">
        <v>33</v>
      </c>
      <c r="E344" s="13">
        <f t="shared" si="24"/>
        <v>1.7408123791102514E-2</v>
      </c>
      <c r="F344" s="13">
        <f t="shared" si="25"/>
        <v>1.4036580178647383E-2</v>
      </c>
      <c r="G344" s="12">
        <f t="shared" si="26"/>
        <v>-8.3333333333333329E-2</v>
      </c>
      <c r="H344" s="17">
        <f t="shared" si="27"/>
        <v>-1.4506769825918761E-3</v>
      </c>
    </row>
    <row r="345" spans="2:8" ht="15" x14ac:dyDescent="0.2">
      <c r="B345" s="5" t="s">
        <v>367</v>
      </c>
      <c r="C345" s="8">
        <v>58</v>
      </c>
      <c r="D345" s="8">
        <v>36</v>
      </c>
      <c r="E345" s="13">
        <f t="shared" si="24"/>
        <v>2.8046421663442941E-2</v>
      </c>
      <c r="F345" s="13">
        <f t="shared" si="25"/>
        <v>1.5312632922160783E-2</v>
      </c>
      <c r="G345" s="12">
        <f t="shared" si="26"/>
        <v>-0.37931034482758619</v>
      </c>
      <c r="H345" s="17">
        <f t="shared" si="27"/>
        <v>-1.0638297872340425E-2</v>
      </c>
    </row>
    <row r="346" spans="2:8" ht="15" x14ac:dyDescent="0.2">
      <c r="B346" s="5" t="s">
        <v>123</v>
      </c>
      <c r="C346" s="8">
        <v>14</v>
      </c>
      <c r="D346" s="8">
        <v>4</v>
      </c>
      <c r="E346" s="13">
        <f t="shared" si="24"/>
        <v>6.7698259187620891E-3</v>
      </c>
      <c r="F346" s="13">
        <f t="shared" si="25"/>
        <v>1.7014036580178648E-3</v>
      </c>
      <c r="G346" s="12">
        <f t="shared" si="26"/>
        <v>-0.7142857142857143</v>
      </c>
      <c r="H346" s="17">
        <f t="shared" si="27"/>
        <v>-4.8355899419729211E-3</v>
      </c>
    </row>
    <row r="347" spans="2:8" ht="15" x14ac:dyDescent="0.2">
      <c r="B347" s="5" t="s">
        <v>122</v>
      </c>
      <c r="C347" s="8">
        <v>24</v>
      </c>
      <c r="D347" s="8">
        <v>26</v>
      </c>
      <c r="E347" s="13">
        <f t="shared" si="24"/>
        <v>1.160541586073501E-2</v>
      </c>
      <c r="F347" s="13">
        <f t="shared" si="25"/>
        <v>1.105912377711612E-2</v>
      </c>
      <c r="G347" s="12">
        <f t="shared" si="26"/>
        <v>8.3333333333333329E-2</v>
      </c>
      <c r="H347" s="17">
        <f t="shared" si="27"/>
        <v>9.6711798839458415E-4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1</v>
      </c>
      <c r="E351" s="13" t="str">
        <f t="shared" si="24"/>
        <v/>
      </c>
      <c r="F351" s="13">
        <f t="shared" si="25"/>
        <v>4.253509145044662E-4</v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29</v>
      </c>
      <c r="D354" s="8">
        <v>13</v>
      </c>
      <c r="E354" s="13">
        <f t="shared" si="24"/>
        <v>1.4023210831721471E-2</v>
      </c>
      <c r="F354" s="13">
        <f t="shared" si="25"/>
        <v>5.5295618885580601E-3</v>
      </c>
      <c r="G354" s="12">
        <f t="shared" si="26"/>
        <v>-0.55172413793103448</v>
      </c>
      <c r="H354" s="17">
        <f t="shared" si="27"/>
        <v>-7.7369439071566732E-3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29</v>
      </c>
      <c r="D357" s="8">
        <v>60</v>
      </c>
      <c r="E357" s="13">
        <f t="shared" si="24"/>
        <v>1.4023210831721471E-2</v>
      </c>
      <c r="F357" s="13">
        <f t="shared" si="25"/>
        <v>2.552105487026797E-2</v>
      </c>
      <c r="G357" s="12">
        <f t="shared" si="26"/>
        <v>1.0689655172413792</v>
      </c>
      <c r="H357" s="17">
        <f t="shared" si="27"/>
        <v>1.4990328820116054E-2</v>
      </c>
    </row>
    <row r="358" spans="2:8" ht="15" x14ac:dyDescent="0.2">
      <c r="B358" s="5" t="s">
        <v>128</v>
      </c>
      <c r="C358" s="8">
        <v>57</v>
      </c>
      <c r="D358" s="8">
        <v>58</v>
      </c>
      <c r="E358" s="13">
        <f t="shared" si="24"/>
        <v>2.7562862669245649E-2</v>
      </c>
      <c r="F358" s="13">
        <f t="shared" si="25"/>
        <v>2.467035304125904E-2</v>
      </c>
      <c r="G358" s="12">
        <f t="shared" si="26"/>
        <v>1.7543859649122806E-2</v>
      </c>
      <c r="H358" s="17">
        <f t="shared" si="27"/>
        <v>4.8355899419729207E-4</v>
      </c>
    </row>
    <row r="359" spans="2:8" ht="15" x14ac:dyDescent="0.2">
      <c r="B359" s="5" t="s">
        <v>124</v>
      </c>
      <c r="C359" s="8">
        <v>4</v>
      </c>
      <c r="D359" s="8">
        <v>0</v>
      </c>
      <c r="E359" s="13">
        <f t="shared" si="24"/>
        <v>1.9342359767891683E-3</v>
      </c>
      <c r="F359" s="13" t="str">
        <f t="shared" si="25"/>
        <v/>
      </c>
      <c r="G359" s="12" t="str">
        <f t="shared" si="26"/>
        <v>0</v>
      </c>
      <c r="H359" s="17">
        <f t="shared" si="27"/>
        <v>0</v>
      </c>
    </row>
    <row r="360" spans="2:8" ht="15" x14ac:dyDescent="0.2">
      <c r="B360" s="5" t="s">
        <v>374</v>
      </c>
      <c r="C360" s="8">
        <v>1</v>
      </c>
      <c r="D360" s="8">
        <v>0</v>
      </c>
      <c r="E360" s="13">
        <f t="shared" ref="E360:E423" si="28">+IF(C360=0,"",C360/C$294)</f>
        <v>4.8355899419729207E-4</v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>
        <f t="shared" ref="H360:H423" si="31">+IF(OR(AND(E360=""),(G360="")),"",E360*G360)</f>
        <v>0</v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1</v>
      </c>
      <c r="E362" s="13" t="str">
        <f t="shared" si="28"/>
        <v/>
      </c>
      <c r="F362" s="13">
        <f t="shared" si="29"/>
        <v>4.253509145044662E-4</v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1</v>
      </c>
      <c r="D363" s="8">
        <v>0</v>
      </c>
      <c r="E363" s="13">
        <f t="shared" si="28"/>
        <v>4.8355899419729207E-4</v>
      </c>
      <c r="F363" s="13" t="str">
        <f t="shared" si="29"/>
        <v/>
      </c>
      <c r="G363" s="12" t="str">
        <f t="shared" si="30"/>
        <v>0</v>
      </c>
      <c r="H363" s="17">
        <f t="shared" si="31"/>
        <v>0</v>
      </c>
    </row>
    <row r="364" spans="2:8" ht="15" x14ac:dyDescent="0.2">
      <c r="B364" s="5" t="s">
        <v>378</v>
      </c>
      <c r="C364" s="8">
        <v>0</v>
      </c>
      <c r="D364" s="8">
        <v>1</v>
      </c>
      <c r="E364" s="13" t="str">
        <f t="shared" si="28"/>
        <v/>
      </c>
      <c r="F364" s="13">
        <f t="shared" si="29"/>
        <v>4.253509145044662E-4</v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3</v>
      </c>
      <c r="E368" s="13" t="str">
        <f t="shared" si="28"/>
        <v/>
      </c>
      <c r="F368" s="13">
        <f t="shared" si="29"/>
        <v>1.2760527435133986E-3</v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0</v>
      </c>
      <c r="D369" s="8">
        <v>0</v>
      </c>
      <c r="E369" s="13" t="str">
        <f t="shared" si="28"/>
        <v/>
      </c>
      <c r="F369" s="13" t="str">
        <f t="shared" si="29"/>
        <v/>
      </c>
      <c r="G369" s="12" t="str">
        <f t="shared" si="30"/>
        <v>0</v>
      </c>
      <c r="H369" s="17" t="str">
        <f t="shared" si="31"/>
        <v/>
      </c>
    </row>
    <row r="370" spans="2:8" ht="15" x14ac:dyDescent="0.2">
      <c r="B370" s="5" t="s">
        <v>136</v>
      </c>
      <c r="C370" s="8">
        <v>0</v>
      </c>
      <c r="D370" s="8">
        <v>0</v>
      </c>
      <c r="E370" s="13" t="str">
        <f t="shared" si="28"/>
        <v/>
      </c>
      <c r="F370" s="13" t="str">
        <f t="shared" si="29"/>
        <v/>
      </c>
      <c r="G370" s="12" t="str">
        <f t="shared" si="30"/>
        <v>0</v>
      </c>
      <c r="H370" s="17" t="str">
        <f t="shared" si="31"/>
        <v/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0</v>
      </c>
      <c r="D372" s="8">
        <v>1</v>
      </c>
      <c r="E372" s="13" t="str">
        <f t="shared" si="28"/>
        <v/>
      </c>
      <c r="F372" s="13">
        <f t="shared" si="29"/>
        <v>4.253509145044662E-4</v>
      </c>
      <c r="G372" s="12" t="str">
        <f t="shared" si="30"/>
        <v>0</v>
      </c>
      <c r="H372" s="17" t="str">
        <f t="shared" si="31"/>
        <v/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2</v>
      </c>
      <c r="D375" s="8">
        <v>6</v>
      </c>
      <c r="E375" s="13">
        <f t="shared" si="28"/>
        <v>9.6711798839458415E-4</v>
      </c>
      <c r="F375" s="13">
        <f t="shared" si="29"/>
        <v>2.5521054870267972E-3</v>
      </c>
      <c r="G375" s="12">
        <f t="shared" si="30"/>
        <v>2</v>
      </c>
      <c r="H375" s="17">
        <f t="shared" si="31"/>
        <v>1.9342359767891683E-3</v>
      </c>
    </row>
    <row r="376" spans="2:8" ht="15" x14ac:dyDescent="0.2">
      <c r="B376" s="5" t="s">
        <v>142</v>
      </c>
      <c r="C376" s="8">
        <v>0</v>
      </c>
      <c r="D376" s="8">
        <v>2</v>
      </c>
      <c r="E376" s="13" t="str">
        <f t="shared" si="28"/>
        <v/>
      </c>
      <c r="F376" s="13">
        <f t="shared" si="29"/>
        <v>8.507018290089324E-4</v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28</v>
      </c>
      <c r="D377" s="8">
        <v>32</v>
      </c>
      <c r="E377" s="13">
        <f t="shared" si="28"/>
        <v>1.3539651837524178E-2</v>
      </c>
      <c r="F377" s="13">
        <f t="shared" si="29"/>
        <v>1.3611229264142918E-2</v>
      </c>
      <c r="G377" s="12">
        <f t="shared" si="30"/>
        <v>0.14285714285714285</v>
      </c>
      <c r="H377" s="17">
        <f t="shared" si="31"/>
        <v>1.9342359767891683E-3</v>
      </c>
    </row>
    <row r="378" spans="2:8" ht="15" x14ac:dyDescent="0.2">
      <c r="B378" s="5" t="s">
        <v>150</v>
      </c>
      <c r="C378" s="8">
        <v>6</v>
      </c>
      <c r="D378" s="8">
        <v>21</v>
      </c>
      <c r="E378" s="13">
        <f t="shared" si="28"/>
        <v>2.9013539651837525E-3</v>
      </c>
      <c r="F378" s="13">
        <f t="shared" si="29"/>
        <v>8.9323692045937906E-3</v>
      </c>
      <c r="G378" s="12">
        <f t="shared" si="30"/>
        <v>2.5</v>
      </c>
      <c r="H378" s="17">
        <f t="shared" si="31"/>
        <v>7.2533849129593816E-3</v>
      </c>
    </row>
    <row r="379" spans="2:8" ht="15" x14ac:dyDescent="0.2">
      <c r="B379" s="5" t="s">
        <v>385</v>
      </c>
      <c r="C379" s="8">
        <v>0</v>
      </c>
      <c r="D379" s="8">
        <v>2</v>
      </c>
      <c r="E379" s="13" t="str">
        <f t="shared" si="28"/>
        <v/>
      </c>
      <c r="F379" s="13">
        <f t="shared" si="29"/>
        <v>8.507018290089324E-4</v>
      </c>
      <c r="G379" s="12" t="str">
        <f t="shared" si="30"/>
        <v>0</v>
      </c>
      <c r="H379" s="17" t="str">
        <f t="shared" si="31"/>
        <v/>
      </c>
    </row>
    <row r="380" spans="2:8" ht="30" x14ac:dyDescent="0.2">
      <c r="B380" s="5" t="s">
        <v>386</v>
      </c>
      <c r="C380" s="8">
        <v>2</v>
      </c>
      <c r="D380" s="8">
        <v>6</v>
      </c>
      <c r="E380" s="13">
        <f t="shared" si="28"/>
        <v>9.6711798839458415E-4</v>
      </c>
      <c r="F380" s="13">
        <f t="shared" si="29"/>
        <v>2.5521054870267972E-3</v>
      </c>
      <c r="G380" s="12">
        <f t="shared" si="30"/>
        <v>2</v>
      </c>
      <c r="H380" s="17">
        <f t="shared" si="31"/>
        <v>1.9342359767891683E-3</v>
      </c>
    </row>
    <row r="381" spans="2:8" ht="30" x14ac:dyDescent="0.2">
      <c r="B381" s="5" t="s">
        <v>387</v>
      </c>
      <c r="C381" s="8">
        <v>0</v>
      </c>
      <c r="D381" s="8">
        <v>0</v>
      </c>
      <c r="E381" s="13" t="str">
        <f t="shared" si="28"/>
        <v/>
      </c>
      <c r="F381" s="13" t="str">
        <f t="shared" si="29"/>
        <v/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1</v>
      </c>
      <c r="D382" s="8">
        <v>2</v>
      </c>
      <c r="E382" s="13">
        <f t="shared" si="28"/>
        <v>4.8355899419729207E-4</v>
      </c>
      <c r="F382" s="13">
        <f t="shared" si="29"/>
        <v>8.507018290089324E-4</v>
      </c>
      <c r="G382" s="12">
        <f t="shared" si="30"/>
        <v>1</v>
      </c>
      <c r="H382" s="17">
        <f t="shared" si="31"/>
        <v>4.8355899419729207E-4</v>
      </c>
    </row>
    <row r="383" spans="2:8" ht="15" x14ac:dyDescent="0.2">
      <c r="B383" s="5" t="s">
        <v>146</v>
      </c>
      <c r="C383" s="8">
        <v>11</v>
      </c>
      <c r="D383" s="8">
        <v>18</v>
      </c>
      <c r="E383" s="13">
        <f t="shared" si="28"/>
        <v>5.3191489361702126E-3</v>
      </c>
      <c r="F383" s="13">
        <f t="shared" si="29"/>
        <v>7.6563164610803916E-3</v>
      </c>
      <c r="G383" s="12">
        <f t="shared" si="30"/>
        <v>0.63636363636363635</v>
      </c>
      <c r="H383" s="17">
        <f t="shared" si="31"/>
        <v>3.3849129593810446E-3</v>
      </c>
    </row>
    <row r="384" spans="2:8" ht="15" x14ac:dyDescent="0.2">
      <c r="B384" s="5" t="s">
        <v>389</v>
      </c>
      <c r="C384" s="8">
        <v>1</v>
      </c>
      <c r="D384" s="8">
        <v>0</v>
      </c>
      <c r="E384" s="13">
        <f t="shared" si="28"/>
        <v>4.8355899419729207E-4</v>
      </c>
      <c r="F384" s="13" t="str">
        <f t="shared" si="29"/>
        <v/>
      </c>
      <c r="G384" s="12" t="str">
        <f t="shared" si="30"/>
        <v>0</v>
      </c>
      <c r="H384" s="17">
        <f t="shared" si="31"/>
        <v>0</v>
      </c>
    </row>
    <row r="385" spans="2:8" ht="15" x14ac:dyDescent="0.2">
      <c r="B385" s="5" t="s">
        <v>147</v>
      </c>
      <c r="C385" s="8">
        <v>4</v>
      </c>
      <c r="D385" s="8">
        <v>20</v>
      </c>
      <c r="E385" s="13">
        <f t="shared" si="28"/>
        <v>1.9342359767891683E-3</v>
      </c>
      <c r="F385" s="13">
        <f t="shared" si="29"/>
        <v>8.507018290089324E-3</v>
      </c>
      <c r="G385" s="12">
        <f t="shared" si="30"/>
        <v>4</v>
      </c>
      <c r="H385" s="17">
        <f t="shared" si="31"/>
        <v>7.7369439071566732E-3</v>
      </c>
    </row>
    <row r="386" spans="2:8" ht="15" x14ac:dyDescent="0.2">
      <c r="B386" s="5" t="s">
        <v>482</v>
      </c>
      <c r="C386" s="8">
        <v>0</v>
      </c>
      <c r="D386" s="8">
        <v>2</v>
      </c>
      <c r="E386" s="13" t="str">
        <f t="shared" si="28"/>
        <v/>
      </c>
      <c r="F386" s="13">
        <f t="shared" si="29"/>
        <v>8.507018290089324E-4</v>
      </c>
      <c r="G386" s="12" t="str">
        <f t="shared" si="30"/>
        <v>0</v>
      </c>
      <c r="H386" s="17" t="str">
        <f t="shared" si="31"/>
        <v/>
      </c>
    </row>
    <row r="387" spans="2:8" ht="15" x14ac:dyDescent="0.2">
      <c r="B387" s="5" t="s">
        <v>145</v>
      </c>
      <c r="C387" s="8">
        <v>59</v>
      </c>
      <c r="D387" s="8">
        <v>68</v>
      </c>
      <c r="E387" s="13">
        <f t="shared" si="28"/>
        <v>2.852998065764023E-2</v>
      </c>
      <c r="F387" s="13">
        <f t="shared" si="29"/>
        <v>2.89238621863037E-2</v>
      </c>
      <c r="G387" s="12">
        <f t="shared" si="30"/>
        <v>0.15254237288135594</v>
      </c>
      <c r="H387" s="17">
        <f t="shared" si="31"/>
        <v>4.3520309477756286E-3</v>
      </c>
    </row>
    <row r="388" spans="2:8" ht="15" x14ac:dyDescent="0.2">
      <c r="B388" s="5" t="s">
        <v>390</v>
      </c>
      <c r="C388" s="8">
        <v>4</v>
      </c>
      <c r="D388" s="8">
        <v>10</v>
      </c>
      <c r="E388" s="13">
        <f t="shared" si="28"/>
        <v>1.9342359767891683E-3</v>
      </c>
      <c r="F388" s="13">
        <f t="shared" si="29"/>
        <v>4.253509145044662E-3</v>
      </c>
      <c r="G388" s="12">
        <f t="shared" si="30"/>
        <v>1.5</v>
      </c>
      <c r="H388" s="17">
        <f t="shared" si="31"/>
        <v>2.9013539651837525E-3</v>
      </c>
    </row>
    <row r="389" spans="2:8" ht="15" x14ac:dyDescent="0.2">
      <c r="B389" s="5" t="s">
        <v>144</v>
      </c>
      <c r="C389" s="8">
        <v>1</v>
      </c>
      <c r="D389" s="8">
        <v>4</v>
      </c>
      <c r="E389" s="13">
        <f t="shared" si="28"/>
        <v>4.8355899419729207E-4</v>
      </c>
      <c r="F389" s="13">
        <f t="shared" si="29"/>
        <v>1.7014036580178648E-3</v>
      </c>
      <c r="G389" s="12">
        <f t="shared" si="30"/>
        <v>3</v>
      </c>
      <c r="H389" s="17">
        <f t="shared" si="31"/>
        <v>1.4506769825918763E-3</v>
      </c>
    </row>
    <row r="390" spans="2:8" ht="15" x14ac:dyDescent="0.2">
      <c r="B390" s="5" t="s">
        <v>483</v>
      </c>
      <c r="C390" s="8">
        <v>0</v>
      </c>
      <c r="D390" s="8">
        <v>3</v>
      </c>
      <c r="E390" s="13" t="str">
        <f t="shared" si="28"/>
        <v/>
      </c>
      <c r="F390" s="13">
        <f t="shared" si="29"/>
        <v>1.2760527435133986E-3</v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8</v>
      </c>
      <c r="D391" s="8">
        <v>13</v>
      </c>
      <c r="E391" s="13">
        <f t="shared" si="28"/>
        <v>3.8684719535783366E-3</v>
      </c>
      <c r="F391" s="13">
        <f t="shared" si="29"/>
        <v>5.5295618885580601E-3</v>
      </c>
      <c r="G391" s="12">
        <f t="shared" si="30"/>
        <v>0.625</v>
      </c>
      <c r="H391" s="17">
        <f t="shared" si="31"/>
        <v>2.4177949709864605E-3</v>
      </c>
    </row>
    <row r="392" spans="2:8" ht="15" x14ac:dyDescent="0.2">
      <c r="B392" s="5" t="s">
        <v>141</v>
      </c>
      <c r="C392" s="8">
        <v>0</v>
      </c>
      <c r="D392" s="8">
        <v>4</v>
      </c>
      <c r="E392" s="13" t="str">
        <f t="shared" si="28"/>
        <v/>
      </c>
      <c r="F392" s="13">
        <f t="shared" si="29"/>
        <v>1.7014036580178648E-3</v>
      </c>
      <c r="G392" s="12" t="str">
        <f t="shared" si="30"/>
        <v>0</v>
      </c>
      <c r="H392" s="17" t="str">
        <f t="shared" si="31"/>
        <v/>
      </c>
    </row>
    <row r="393" spans="2:8" ht="15" x14ac:dyDescent="0.2">
      <c r="B393" s="5" t="s">
        <v>391</v>
      </c>
      <c r="C393" s="8">
        <v>7</v>
      </c>
      <c r="D393" s="8">
        <v>243</v>
      </c>
      <c r="E393" s="13">
        <f t="shared" si="28"/>
        <v>3.3849129593810446E-3</v>
      </c>
      <c r="F393" s="13">
        <f t="shared" si="29"/>
        <v>0.10336027222458528</v>
      </c>
      <c r="G393" s="12">
        <f t="shared" si="30"/>
        <v>33.714285714285715</v>
      </c>
      <c r="H393" s="17">
        <f t="shared" si="31"/>
        <v>0.11411992263056094</v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1</v>
      </c>
      <c r="D395" s="8">
        <v>0</v>
      </c>
      <c r="E395" s="13">
        <f t="shared" si="28"/>
        <v>4.8355899419729207E-4</v>
      </c>
      <c r="F395" s="13" t="str">
        <f t="shared" si="29"/>
        <v/>
      </c>
      <c r="G395" s="12" t="str">
        <f t="shared" si="30"/>
        <v>0</v>
      </c>
      <c r="H395" s="17">
        <f t="shared" si="31"/>
        <v>0</v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3</v>
      </c>
      <c r="D397" s="8">
        <v>1</v>
      </c>
      <c r="E397" s="13">
        <f t="shared" si="28"/>
        <v>1.4506769825918763E-3</v>
      </c>
      <c r="F397" s="13">
        <f t="shared" si="29"/>
        <v>4.253509145044662E-4</v>
      </c>
      <c r="G397" s="12">
        <f t="shared" si="30"/>
        <v>-0.66666666666666663</v>
      </c>
      <c r="H397" s="17">
        <f t="shared" si="31"/>
        <v>-9.6711798839458415E-4</v>
      </c>
    </row>
    <row r="398" spans="2:8" ht="15" x14ac:dyDescent="0.2">
      <c r="B398" s="5" t="s">
        <v>143</v>
      </c>
      <c r="C398" s="8">
        <v>3</v>
      </c>
      <c r="D398" s="8">
        <v>3</v>
      </c>
      <c r="E398" s="13">
        <f t="shared" si="28"/>
        <v>1.4506769825918763E-3</v>
      </c>
      <c r="F398" s="13">
        <f t="shared" si="29"/>
        <v>1.2760527435133986E-3</v>
      </c>
      <c r="G398" s="12">
        <f t="shared" si="30"/>
        <v>0</v>
      </c>
      <c r="H398" s="17">
        <f t="shared" si="31"/>
        <v>0</v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5</v>
      </c>
      <c r="D400" s="8">
        <v>2</v>
      </c>
      <c r="E400" s="13">
        <f t="shared" si="28"/>
        <v>2.4177949709864605E-3</v>
      </c>
      <c r="F400" s="13">
        <f t="shared" si="29"/>
        <v>8.507018290089324E-4</v>
      </c>
      <c r="G400" s="12">
        <f t="shared" si="30"/>
        <v>-0.6</v>
      </c>
      <c r="H400" s="17">
        <f t="shared" si="31"/>
        <v>-1.4506769825918763E-3</v>
      </c>
    </row>
    <row r="401" spans="2:8" ht="15" x14ac:dyDescent="0.2">
      <c r="B401" s="5" t="s">
        <v>393</v>
      </c>
      <c r="C401" s="8">
        <v>39</v>
      </c>
      <c r="D401" s="8">
        <v>66</v>
      </c>
      <c r="E401" s="13">
        <f t="shared" si="28"/>
        <v>1.8858800773694392E-2</v>
      </c>
      <c r="F401" s="13">
        <f t="shared" si="29"/>
        <v>2.8073160357294766E-2</v>
      </c>
      <c r="G401" s="12">
        <f t="shared" si="30"/>
        <v>0.69230769230769229</v>
      </c>
      <c r="H401" s="17">
        <f t="shared" si="31"/>
        <v>1.3056092843326886E-2</v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1</v>
      </c>
      <c r="D403" s="8">
        <v>4</v>
      </c>
      <c r="E403" s="13">
        <f t="shared" si="28"/>
        <v>4.8355899419729207E-4</v>
      </c>
      <c r="F403" s="13">
        <f t="shared" si="29"/>
        <v>1.7014036580178648E-3</v>
      </c>
      <c r="G403" s="12">
        <f t="shared" si="30"/>
        <v>3</v>
      </c>
      <c r="H403" s="17">
        <f t="shared" si="31"/>
        <v>1.4506769825918763E-3</v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3</v>
      </c>
      <c r="D405" s="8">
        <v>12</v>
      </c>
      <c r="E405" s="13">
        <f t="shared" si="28"/>
        <v>1.4506769825918763E-3</v>
      </c>
      <c r="F405" s="13">
        <f t="shared" si="29"/>
        <v>5.1042109740535944E-3</v>
      </c>
      <c r="G405" s="12">
        <f t="shared" si="30"/>
        <v>3</v>
      </c>
      <c r="H405" s="17">
        <f t="shared" si="31"/>
        <v>4.3520309477756286E-3</v>
      </c>
    </row>
    <row r="406" spans="2:8" ht="15" x14ac:dyDescent="0.2">
      <c r="B406" s="5" t="s">
        <v>398</v>
      </c>
      <c r="C406" s="8">
        <v>26</v>
      </c>
      <c r="D406" s="8">
        <v>23</v>
      </c>
      <c r="E406" s="13">
        <f t="shared" si="28"/>
        <v>1.2572533849129593E-2</v>
      </c>
      <c r="F406" s="13">
        <f t="shared" si="29"/>
        <v>9.7830710336027221E-3</v>
      </c>
      <c r="G406" s="12">
        <f t="shared" si="30"/>
        <v>-0.11538461538461539</v>
      </c>
      <c r="H406" s="17">
        <f t="shared" si="31"/>
        <v>-1.4506769825918763E-3</v>
      </c>
    </row>
    <row r="407" spans="2:8" ht="15" x14ac:dyDescent="0.2">
      <c r="B407" s="5" t="s">
        <v>399</v>
      </c>
      <c r="C407" s="8">
        <v>5</v>
      </c>
      <c r="D407" s="8">
        <v>12</v>
      </c>
      <c r="E407" s="13">
        <f t="shared" si="28"/>
        <v>2.4177949709864605E-3</v>
      </c>
      <c r="F407" s="13">
        <f t="shared" si="29"/>
        <v>5.1042109740535944E-3</v>
      </c>
      <c r="G407" s="12">
        <f t="shared" si="30"/>
        <v>1.4</v>
      </c>
      <c r="H407" s="17">
        <f t="shared" si="31"/>
        <v>3.3849129593810446E-3</v>
      </c>
    </row>
    <row r="408" spans="2:8" ht="15" x14ac:dyDescent="0.2">
      <c r="B408" s="5" t="s">
        <v>400</v>
      </c>
      <c r="C408" s="8">
        <v>13</v>
      </c>
      <c r="D408" s="8">
        <v>10</v>
      </c>
      <c r="E408" s="13">
        <f t="shared" si="28"/>
        <v>6.2862669245647967E-3</v>
      </c>
      <c r="F408" s="13">
        <f t="shared" si="29"/>
        <v>4.253509145044662E-3</v>
      </c>
      <c r="G408" s="12">
        <f t="shared" si="30"/>
        <v>-0.23076923076923078</v>
      </c>
      <c r="H408" s="17">
        <f t="shared" si="31"/>
        <v>-1.4506769825918763E-3</v>
      </c>
    </row>
    <row r="409" spans="2:8" ht="15" x14ac:dyDescent="0.2">
      <c r="B409" s="5" t="s">
        <v>140</v>
      </c>
      <c r="C409" s="8">
        <v>2</v>
      </c>
      <c r="D409" s="8">
        <v>0</v>
      </c>
      <c r="E409" s="13">
        <f t="shared" si="28"/>
        <v>9.6711798839458415E-4</v>
      </c>
      <c r="F409" s="13" t="str">
        <f t="shared" si="29"/>
        <v/>
      </c>
      <c r="G409" s="12" t="str">
        <f t="shared" si="30"/>
        <v>0</v>
      </c>
      <c r="H409" s="17">
        <f t="shared" si="31"/>
        <v>0</v>
      </c>
    </row>
    <row r="410" spans="2:8" ht="15" x14ac:dyDescent="0.2">
      <c r="B410" s="5" t="s">
        <v>401</v>
      </c>
      <c r="C410" s="8">
        <v>1</v>
      </c>
      <c r="D410" s="8">
        <v>2</v>
      </c>
      <c r="E410" s="13">
        <f t="shared" si="28"/>
        <v>4.8355899419729207E-4</v>
      </c>
      <c r="F410" s="13">
        <f t="shared" si="29"/>
        <v>8.507018290089324E-4</v>
      </c>
      <c r="G410" s="12">
        <f t="shared" si="30"/>
        <v>1</v>
      </c>
      <c r="H410" s="17">
        <f t="shared" si="31"/>
        <v>4.8355899419729207E-4</v>
      </c>
    </row>
    <row r="411" spans="2:8" ht="15" x14ac:dyDescent="0.2">
      <c r="B411" s="5" t="s">
        <v>402</v>
      </c>
      <c r="C411" s="8">
        <v>11</v>
      </c>
      <c r="D411" s="8">
        <v>14</v>
      </c>
      <c r="E411" s="13">
        <f t="shared" si="28"/>
        <v>5.3191489361702126E-3</v>
      </c>
      <c r="F411" s="13">
        <f t="shared" si="29"/>
        <v>5.9549128030625268E-3</v>
      </c>
      <c r="G411" s="12">
        <f t="shared" si="30"/>
        <v>0.27272727272727271</v>
      </c>
      <c r="H411" s="17">
        <f t="shared" si="31"/>
        <v>1.4506769825918761E-3</v>
      </c>
    </row>
    <row r="412" spans="2:8" ht="15" x14ac:dyDescent="0.2">
      <c r="B412" s="5" t="s">
        <v>403</v>
      </c>
      <c r="C412" s="8">
        <v>7</v>
      </c>
      <c r="D412" s="8">
        <v>4</v>
      </c>
      <c r="E412" s="13">
        <f t="shared" si="28"/>
        <v>3.3849129593810446E-3</v>
      </c>
      <c r="F412" s="13">
        <f t="shared" si="29"/>
        <v>1.7014036580178648E-3</v>
      </c>
      <c r="G412" s="12">
        <f t="shared" si="30"/>
        <v>-0.42857142857142855</v>
      </c>
      <c r="H412" s="17">
        <f t="shared" si="31"/>
        <v>-1.4506769825918761E-3</v>
      </c>
    </row>
    <row r="413" spans="2:8" ht="15" x14ac:dyDescent="0.2">
      <c r="B413" s="5" t="s">
        <v>404</v>
      </c>
      <c r="C413" s="8">
        <v>2</v>
      </c>
      <c r="D413" s="8">
        <v>1</v>
      </c>
      <c r="E413" s="13">
        <f t="shared" si="28"/>
        <v>9.6711798839458415E-4</v>
      </c>
      <c r="F413" s="13">
        <f t="shared" si="29"/>
        <v>4.253509145044662E-4</v>
      </c>
      <c r="G413" s="12">
        <f t="shared" si="30"/>
        <v>-0.5</v>
      </c>
      <c r="H413" s="17">
        <f t="shared" si="31"/>
        <v>-4.8355899419729207E-4</v>
      </c>
    </row>
    <row r="414" spans="2:8" ht="15" x14ac:dyDescent="0.2">
      <c r="B414" s="5" t="s">
        <v>405</v>
      </c>
      <c r="C414" s="8">
        <v>1</v>
      </c>
      <c r="D414" s="8">
        <v>1</v>
      </c>
      <c r="E414" s="13">
        <f t="shared" si="28"/>
        <v>4.8355899419729207E-4</v>
      </c>
      <c r="F414" s="13">
        <f t="shared" si="29"/>
        <v>4.253509145044662E-4</v>
      </c>
      <c r="G414" s="12">
        <f t="shared" si="30"/>
        <v>0</v>
      </c>
      <c r="H414" s="17">
        <f t="shared" si="31"/>
        <v>0</v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0</v>
      </c>
      <c r="D416" s="8">
        <v>0</v>
      </c>
      <c r="E416" s="13" t="str">
        <f t="shared" si="28"/>
        <v/>
      </c>
      <c r="F416" s="13" t="str">
        <f t="shared" si="29"/>
        <v/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4</v>
      </c>
      <c r="D417" s="8">
        <v>1</v>
      </c>
      <c r="E417" s="13">
        <f t="shared" si="28"/>
        <v>1.9342359767891683E-3</v>
      </c>
      <c r="F417" s="13">
        <f t="shared" si="29"/>
        <v>4.253509145044662E-4</v>
      </c>
      <c r="G417" s="12">
        <f t="shared" si="30"/>
        <v>-0.75</v>
      </c>
      <c r="H417" s="17">
        <f t="shared" si="31"/>
        <v>-1.4506769825918763E-3</v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0</v>
      </c>
      <c r="D419" s="8">
        <v>0</v>
      </c>
      <c r="E419" s="13" t="str">
        <f t="shared" si="28"/>
        <v/>
      </c>
      <c r="F419" s="13" t="str">
        <f t="shared" si="29"/>
        <v/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1</v>
      </c>
      <c r="D420" s="8">
        <v>1</v>
      </c>
      <c r="E420" s="13">
        <f t="shared" si="28"/>
        <v>4.8355899419729207E-4</v>
      </c>
      <c r="F420" s="13">
        <f t="shared" si="29"/>
        <v>4.253509145044662E-4</v>
      </c>
      <c r="G420" s="12">
        <f t="shared" si="30"/>
        <v>0</v>
      </c>
      <c r="H420" s="17">
        <f t="shared" si="31"/>
        <v>0</v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2</v>
      </c>
      <c r="D422" s="8">
        <v>0</v>
      </c>
      <c r="E422" s="13">
        <f t="shared" si="28"/>
        <v>9.6711798839458415E-4</v>
      </c>
      <c r="F422" s="13" t="str">
        <f t="shared" si="29"/>
        <v/>
      </c>
      <c r="G422" s="12" t="str">
        <f t="shared" si="30"/>
        <v>0</v>
      </c>
      <c r="H422" s="17">
        <f t="shared" si="31"/>
        <v>0</v>
      </c>
    </row>
    <row r="423" spans="2:8" ht="15" x14ac:dyDescent="0.2">
      <c r="B423" s="5" t="s">
        <v>411</v>
      </c>
      <c r="C423" s="8">
        <v>0</v>
      </c>
      <c r="D423" s="8">
        <v>3</v>
      </c>
      <c r="E423" s="13" t="str">
        <f t="shared" si="28"/>
        <v/>
      </c>
      <c r="F423" s="13">
        <f t="shared" si="29"/>
        <v>1.2760527435133986E-3</v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1</v>
      </c>
      <c r="D426" s="8">
        <v>0</v>
      </c>
      <c r="E426" s="13">
        <f t="shared" si="32"/>
        <v>4.8355899419729207E-4</v>
      </c>
      <c r="F426" s="13" t="str">
        <f t="shared" si="33"/>
        <v/>
      </c>
      <c r="G426" s="12" t="str">
        <f t="shared" si="34"/>
        <v>0</v>
      </c>
      <c r="H426" s="17">
        <f t="shared" si="35"/>
        <v>0</v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0</v>
      </c>
      <c r="E429" s="13" t="str">
        <f t="shared" si="32"/>
        <v/>
      </c>
      <c r="F429" s="13" t="str">
        <f t="shared" si="33"/>
        <v/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1</v>
      </c>
      <c r="D430" s="8">
        <v>2</v>
      </c>
      <c r="E430" s="13">
        <f t="shared" si="32"/>
        <v>4.8355899419729207E-4</v>
      </c>
      <c r="F430" s="13">
        <f t="shared" si="33"/>
        <v>8.507018290089324E-4</v>
      </c>
      <c r="G430" s="12">
        <f t="shared" si="34"/>
        <v>1</v>
      </c>
      <c r="H430" s="17">
        <f t="shared" si="35"/>
        <v>4.8355899419729207E-4</v>
      </c>
    </row>
    <row r="431" spans="2:8" ht="15" x14ac:dyDescent="0.2">
      <c r="B431" s="5" t="s">
        <v>170</v>
      </c>
      <c r="C431" s="8">
        <v>0</v>
      </c>
      <c r="D431" s="8">
        <v>1</v>
      </c>
      <c r="E431" s="13" t="str">
        <f t="shared" si="32"/>
        <v/>
      </c>
      <c r="F431" s="13">
        <f t="shared" si="33"/>
        <v>4.253509145044662E-4</v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26</v>
      </c>
      <c r="D432" s="8">
        <v>27</v>
      </c>
      <c r="E432" s="13">
        <f t="shared" si="32"/>
        <v>1.2572533849129593E-2</v>
      </c>
      <c r="F432" s="13">
        <f t="shared" si="33"/>
        <v>1.1484474691620587E-2</v>
      </c>
      <c r="G432" s="12">
        <f t="shared" si="34"/>
        <v>3.8461538461538464E-2</v>
      </c>
      <c r="H432" s="17">
        <f t="shared" si="35"/>
        <v>4.8355899419729207E-4</v>
      </c>
    </row>
    <row r="433" spans="2:8" ht="15" x14ac:dyDescent="0.2">
      <c r="B433" s="5" t="s">
        <v>163</v>
      </c>
      <c r="C433" s="8">
        <v>15</v>
      </c>
      <c r="D433" s="8">
        <v>6</v>
      </c>
      <c r="E433" s="13">
        <f t="shared" si="32"/>
        <v>7.2533849129593807E-3</v>
      </c>
      <c r="F433" s="13">
        <f t="shared" si="33"/>
        <v>2.5521054870267972E-3</v>
      </c>
      <c r="G433" s="12">
        <f t="shared" si="34"/>
        <v>-0.6</v>
      </c>
      <c r="H433" s="17">
        <f t="shared" si="35"/>
        <v>-4.3520309477756286E-3</v>
      </c>
    </row>
    <row r="434" spans="2:8" ht="30" x14ac:dyDescent="0.2">
      <c r="B434" s="5" t="s">
        <v>419</v>
      </c>
      <c r="C434" s="8">
        <v>16</v>
      </c>
      <c r="D434" s="8">
        <v>8</v>
      </c>
      <c r="E434" s="13">
        <f t="shared" si="32"/>
        <v>7.7369439071566732E-3</v>
      </c>
      <c r="F434" s="13">
        <f t="shared" si="33"/>
        <v>3.4028073160357296E-3</v>
      </c>
      <c r="G434" s="12">
        <f t="shared" si="34"/>
        <v>-0.5</v>
      </c>
      <c r="H434" s="17">
        <f t="shared" si="35"/>
        <v>-3.8684719535783366E-3</v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10</v>
      </c>
      <c r="D436" s="8">
        <v>1</v>
      </c>
      <c r="E436" s="13">
        <f t="shared" si="32"/>
        <v>4.8355899419729211E-3</v>
      </c>
      <c r="F436" s="13">
        <f t="shared" si="33"/>
        <v>4.253509145044662E-4</v>
      </c>
      <c r="G436" s="12">
        <f t="shared" si="34"/>
        <v>-0.9</v>
      </c>
      <c r="H436" s="17">
        <f t="shared" si="35"/>
        <v>-4.3520309477756295E-3</v>
      </c>
    </row>
    <row r="437" spans="2:8" ht="30" x14ac:dyDescent="0.2">
      <c r="B437" s="5" t="s">
        <v>421</v>
      </c>
      <c r="C437" s="8">
        <v>7</v>
      </c>
      <c r="D437" s="8">
        <v>3</v>
      </c>
      <c r="E437" s="13">
        <f t="shared" si="32"/>
        <v>3.3849129593810446E-3</v>
      </c>
      <c r="F437" s="13">
        <f t="shared" si="33"/>
        <v>1.2760527435133986E-3</v>
      </c>
      <c r="G437" s="12">
        <f t="shared" si="34"/>
        <v>-0.5714285714285714</v>
      </c>
      <c r="H437" s="17">
        <f t="shared" si="35"/>
        <v>-1.9342359767891683E-3</v>
      </c>
    </row>
    <row r="438" spans="2:8" ht="15" x14ac:dyDescent="0.2">
      <c r="B438" s="5" t="s">
        <v>156</v>
      </c>
      <c r="C438" s="8">
        <v>0</v>
      </c>
      <c r="D438" s="8">
        <v>2</v>
      </c>
      <c r="E438" s="13" t="str">
        <f t="shared" si="32"/>
        <v/>
      </c>
      <c r="F438" s="13">
        <f t="shared" si="33"/>
        <v>8.507018290089324E-4</v>
      </c>
      <c r="G438" s="12" t="str">
        <f t="shared" si="34"/>
        <v>0</v>
      </c>
      <c r="H438" s="17" t="str">
        <f t="shared" si="35"/>
        <v/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0</v>
      </c>
      <c r="E441" s="13" t="str">
        <f t="shared" si="32"/>
        <v/>
      </c>
      <c r="F441" s="13" t="str">
        <f t="shared" si="33"/>
        <v/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3</v>
      </c>
      <c r="D442" s="8">
        <v>0</v>
      </c>
      <c r="E442" s="13">
        <f t="shared" si="32"/>
        <v>1.4506769825918763E-3</v>
      </c>
      <c r="F442" s="13" t="str">
        <f t="shared" si="33"/>
        <v/>
      </c>
      <c r="G442" s="12" t="str">
        <f t="shared" si="34"/>
        <v>0</v>
      </c>
      <c r="H442" s="17">
        <f t="shared" si="35"/>
        <v>0</v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0</v>
      </c>
      <c r="E449" s="13" t="str">
        <f t="shared" si="32"/>
        <v/>
      </c>
      <c r="F449" s="13" t="str">
        <f t="shared" si="33"/>
        <v/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0</v>
      </c>
      <c r="E454" s="13" t="str">
        <f t="shared" si="32"/>
        <v/>
      </c>
      <c r="F454" s="13" t="str">
        <f t="shared" si="33"/>
        <v/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4</v>
      </c>
      <c r="E455" s="13" t="str">
        <f t="shared" si="32"/>
        <v/>
      </c>
      <c r="F455" s="13">
        <f t="shared" si="33"/>
        <v>1.7014036580178648E-3</v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1</v>
      </c>
      <c r="D456" s="8">
        <v>0</v>
      </c>
      <c r="E456" s="13">
        <f t="shared" si="32"/>
        <v>4.8355899419729207E-4</v>
      </c>
      <c r="F456" s="13" t="str">
        <f t="shared" si="33"/>
        <v/>
      </c>
      <c r="G456" s="12" t="str">
        <f t="shared" si="34"/>
        <v>0</v>
      </c>
      <c r="H456" s="17">
        <f t="shared" si="35"/>
        <v>0</v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1</v>
      </c>
      <c r="D458" s="8">
        <v>4</v>
      </c>
      <c r="E458" s="13">
        <f t="shared" si="32"/>
        <v>4.8355899419729207E-4</v>
      </c>
      <c r="F458" s="13">
        <f t="shared" si="33"/>
        <v>1.7014036580178648E-3</v>
      </c>
      <c r="G458" s="12">
        <f t="shared" si="34"/>
        <v>3</v>
      </c>
      <c r="H458" s="17">
        <f t="shared" si="35"/>
        <v>1.4506769825918763E-3</v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4</v>
      </c>
      <c r="D460" s="8">
        <v>6</v>
      </c>
      <c r="E460" s="13">
        <f t="shared" si="32"/>
        <v>1.9342359767891683E-3</v>
      </c>
      <c r="F460" s="13">
        <f t="shared" si="33"/>
        <v>2.5521054870267972E-3</v>
      </c>
      <c r="G460" s="12">
        <f t="shared" si="34"/>
        <v>0.5</v>
      </c>
      <c r="H460" s="17">
        <f t="shared" si="35"/>
        <v>9.6711798839458415E-4</v>
      </c>
    </row>
    <row r="461" spans="2:8" ht="30" x14ac:dyDescent="0.2">
      <c r="B461" s="5" t="s">
        <v>174</v>
      </c>
      <c r="C461" s="8">
        <v>0</v>
      </c>
      <c r="D461" s="8">
        <v>0</v>
      </c>
      <c r="E461" s="13" t="str">
        <f t="shared" si="32"/>
        <v/>
      </c>
      <c r="F461" s="13" t="str">
        <f t="shared" si="33"/>
        <v/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3</v>
      </c>
      <c r="D463" s="8">
        <v>24</v>
      </c>
      <c r="E463" s="13">
        <f t="shared" si="32"/>
        <v>1.4506769825918763E-3</v>
      </c>
      <c r="F463" s="13">
        <f t="shared" si="33"/>
        <v>1.0208421948107189E-2</v>
      </c>
      <c r="G463" s="12">
        <f t="shared" si="34"/>
        <v>7</v>
      </c>
      <c r="H463" s="17">
        <f t="shared" si="35"/>
        <v>1.0154738878143135E-2</v>
      </c>
    </row>
    <row r="464" spans="2:8" ht="15" x14ac:dyDescent="0.2">
      <c r="B464" s="5" t="s">
        <v>485</v>
      </c>
      <c r="C464" s="8">
        <v>59</v>
      </c>
      <c r="D464" s="8">
        <v>60</v>
      </c>
      <c r="E464" s="13">
        <f t="shared" si="32"/>
        <v>2.852998065764023E-2</v>
      </c>
      <c r="F464" s="13">
        <f t="shared" si="33"/>
        <v>2.552105487026797E-2</v>
      </c>
      <c r="G464" s="12">
        <f t="shared" si="34"/>
        <v>1.6949152542372881E-2</v>
      </c>
      <c r="H464" s="17">
        <f t="shared" si="35"/>
        <v>4.8355899419729202E-4</v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1</v>
      </c>
      <c r="D466" s="8">
        <v>1</v>
      </c>
      <c r="E466" s="13">
        <f t="shared" si="32"/>
        <v>4.8355899419729207E-4</v>
      </c>
      <c r="F466" s="13">
        <f t="shared" si="33"/>
        <v>4.253509145044662E-4</v>
      </c>
      <c r="G466" s="12">
        <f t="shared" si="34"/>
        <v>0</v>
      </c>
      <c r="H466" s="17">
        <f t="shared" si="35"/>
        <v>0</v>
      </c>
    </row>
    <row r="467" spans="2:8" ht="15" x14ac:dyDescent="0.2">
      <c r="B467" s="5" t="s">
        <v>486</v>
      </c>
      <c r="C467" s="8">
        <v>16</v>
      </c>
      <c r="D467" s="8">
        <v>2</v>
      </c>
      <c r="E467" s="13">
        <f t="shared" si="32"/>
        <v>7.7369439071566732E-3</v>
      </c>
      <c r="F467" s="13">
        <f t="shared" si="33"/>
        <v>8.507018290089324E-4</v>
      </c>
      <c r="G467" s="12">
        <f t="shared" si="34"/>
        <v>-0.875</v>
      </c>
      <c r="H467" s="17">
        <f t="shared" si="35"/>
        <v>-6.7698259187620891E-3</v>
      </c>
    </row>
    <row r="468" spans="2:8" ht="15" x14ac:dyDescent="0.2">
      <c r="B468" s="5" t="s">
        <v>183</v>
      </c>
      <c r="C468" s="8">
        <v>2</v>
      </c>
      <c r="D468" s="8">
        <v>1</v>
      </c>
      <c r="E468" s="13">
        <f t="shared" si="32"/>
        <v>9.6711798839458415E-4</v>
      </c>
      <c r="F468" s="13">
        <f t="shared" si="33"/>
        <v>4.253509145044662E-4</v>
      </c>
      <c r="G468" s="12">
        <f t="shared" si="34"/>
        <v>-0.5</v>
      </c>
      <c r="H468" s="17">
        <f t="shared" si="35"/>
        <v>-4.8355899419729207E-4</v>
      </c>
    </row>
    <row r="469" spans="2:8" ht="15" x14ac:dyDescent="0.2">
      <c r="B469" s="5" t="s">
        <v>176</v>
      </c>
      <c r="C469" s="8">
        <v>2</v>
      </c>
      <c r="D469" s="8">
        <v>0</v>
      </c>
      <c r="E469" s="13">
        <f t="shared" si="32"/>
        <v>9.6711798839458415E-4</v>
      </c>
      <c r="F469" s="13" t="str">
        <f t="shared" si="33"/>
        <v/>
      </c>
      <c r="G469" s="12" t="str">
        <f t="shared" si="34"/>
        <v>0</v>
      </c>
      <c r="H469" s="17">
        <f t="shared" si="35"/>
        <v>0</v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1</v>
      </c>
      <c r="D471" s="8">
        <v>0</v>
      </c>
      <c r="E471" s="13">
        <f t="shared" si="32"/>
        <v>4.8355899419729207E-4</v>
      </c>
      <c r="F471" s="13" t="str">
        <f t="shared" si="33"/>
        <v/>
      </c>
      <c r="G471" s="12" t="str">
        <f t="shared" si="34"/>
        <v>0</v>
      </c>
      <c r="H471" s="17">
        <f t="shared" si="35"/>
        <v>0</v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1</v>
      </c>
      <c r="D473" s="8">
        <v>0</v>
      </c>
      <c r="E473" s="13">
        <f t="shared" si="32"/>
        <v>4.8355899419729207E-4</v>
      </c>
      <c r="F473" s="13" t="str">
        <f t="shared" si="33"/>
        <v/>
      </c>
      <c r="G473" s="12" t="str">
        <f t="shared" si="34"/>
        <v>0</v>
      </c>
      <c r="H473" s="17">
        <f t="shared" si="35"/>
        <v>0</v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0</v>
      </c>
      <c r="D475" s="8">
        <v>3</v>
      </c>
      <c r="E475" s="13" t="str">
        <f t="shared" si="32"/>
        <v/>
      </c>
      <c r="F475" s="13">
        <f t="shared" si="33"/>
        <v>1.2760527435133986E-3</v>
      </c>
      <c r="G475" s="12" t="str">
        <f t="shared" si="34"/>
        <v>0</v>
      </c>
      <c r="H475" s="17" t="str">
        <f t="shared" si="35"/>
        <v/>
      </c>
    </row>
    <row r="476" spans="2:8" ht="30" x14ac:dyDescent="0.2">
      <c r="B476" s="5" t="s">
        <v>439</v>
      </c>
      <c r="C476" s="8">
        <v>0</v>
      </c>
      <c r="D476" s="8">
        <v>0</v>
      </c>
      <c r="E476" s="13" t="str">
        <f t="shared" si="32"/>
        <v/>
      </c>
      <c r="F476" s="13" t="str">
        <f t="shared" si="33"/>
        <v/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9</v>
      </c>
      <c r="D478" s="8">
        <v>17</v>
      </c>
      <c r="E478" s="13">
        <f t="shared" si="32"/>
        <v>4.3520309477756286E-3</v>
      </c>
      <c r="F478" s="13">
        <f t="shared" si="33"/>
        <v>7.2309655465759249E-3</v>
      </c>
      <c r="G478" s="12">
        <f t="shared" si="34"/>
        <v>0.88888888888888884</v>
      </c>
      <c r="H478" s="17">
        <f t="shared" si="35"/>
        <v>3.8684719535783361E-3</v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2</v>
      </c>
      <c r="D480" s="8">
        <v>0</v>
      </c>
      <c r="E480" s="13">
        <f t="shared" si="32"/>
        <v>9.6711798839458415E-4</v>
      </c>
      <c r="F480" s="13" t="str">
        <f t="shared" si="33"/>
        <v/>
      </c>
      <c r="G480" s="12" t="str">
        <f t="shared" si="34"/>
        <v>0</v>
      </c>
      <c r="H480" s="17">
        <f t="shared" si="35"/>
        <v>0</v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33</v>
      </c>
      <c r="D483" s="8">
        <v>38</v>
      </c>
      <c r="E483" s="13">
        <f t="shared" si="32"/>
        <v>1.5957446808510637E-2</v>
      </c>
      <c r="F483" s="13">
        <f t="shared" si="33"/>
        <v>1.6163334751169715E-2</v>
      </c>
      <c r="G483" s="12">
        <f t="shared" si="34"/>
        <v>0.15151515151515152</v>
      </c>
      <c r="H483" s="17">
        <f t="shared" si="35"/>
        <v>2.4177949709864601E-3</v>
      </c>
    </row>
    <row r="484" spans="2:8" ht="30" x14ac:dyDescent="0.2">
      <c r="B484" s="5" t="s">
        <v>185</v>
      </c>
      <c r="C484" s="8">
        <v>4</v>
      </c>
      <c r="D484" s="8">
        <v>5</v>
      </c>
      <c r="E484" s="13">
        <f t="shared" si="32"/>
        <v>1.9342359767891683E-3</v>
      </c>
      <c r="F484" s="13">
        <f t="shared" si="33"/>
        <v>2.126754572522331E-3</v>
      </c>
      <c r="G484" s="12">
        <f t="shared" si="34"/>
        <v>0.25</v>
      </c>
      <c r="H484" s="17">
        <f t="shared" si="35"/>
        <v>4.8355899419729207E-4</v>
      </c>
    </row>
    <row r="485" spans="2:8" ht="15" x14ac:dyDescent="0.2">
      <c r="B485" s="5" t="s">
        <v>444</v>
      </c>
      <c r="C485" s="8">
        <v>26</v>
      </c>
      <c r="D485" s="8">
        <v>16</v>
      </c>
      <c r="E485" s="13">
        <f t="shared" si="32"/>
        <v>1.2572533849129593E-2</v>
      </c>
      <c r="F485" s="13">
        <f t="shared" si="33"/>
        <v>6.8056146320714592E-3</v>
      </c>
      <c r="G485" s="12">
        <f t="shared" si="34"/>
        <v>-0.38461538461538464</v>
      </c>
      <c r="H485" s="17">
        <f t="shared" si="35"/>
        <v>-4.8355899419729211E-3</v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14</v>
      </c>
      <c r="D491" s="8">
        <v>23</v>
      </c>
      <c r="E491" s="13">
        <f t="shared" si="36"/>
        <v>6.7698259187620891E-3</v>
      </c>
      <c r="F491" s="13">
        <f t="shared" si="37"/>
        <v>9.7830710336027221E-3</v>
      </c>
      <c r="G491" s="12">
        <f t="shared" si="38"/>
        <v>0.6428571428571429</v>
      </c>
      <c r="H491" s="17">
        <f t="shared" si="39"/>
        <v>4.3520309477756295E-3</v>
      </c>
    </row>
    <row r="492" spans="2:8" ht="15" x14ac:dyDescent="0.2">
      <c r="B492" s="5" t="s">
        <v>487</v>
      </c>
      <c r="C492" s="8">
        <v>0</v>
      </c>
      <c r="D492" s="8">
        <v>3</v>
      </c>
      <c r="E492" s="13" t="str">
        <f t="shared" si="36"/>
        <v/>
      </c>
      <c r="F492" s="13">
        <f t="shared" si="37"/>
        <v>1.2760527435133986E-3</v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25</v>
      </c>
      <c r="D493" s="8">
        <v>14</v>
      </c>
      <c r="E493" s="13">
        <f t="shared" si="36"/>
        <v>1.2088974854932301E-2</v>
      </c>
      <c r="F493" s="13">
        <f t="shared" si="37"/>
        <v>5.9549128030625268E-3</v>
      </c>
      <c r="G493" s="12">
        <f t="shared" si="38"/>
        <v>-0.44</v>
      </c>
      <c r="H493" s="17">
        <f t="shared" si="39"/>
        <v>-5.3191489361702126E-3</v>
      </c>
    </row>
    <row r="494" spans="2:8" ht="15" x14ac:dyDescent="0.2">
      <c r="B494" s="5" t="s">
        <v>449</v>
      </c>
      <c r="C494" s="8">
        <v>1</v>
      </c>
      <c r="D494" s="8">
        <v>1</v>
      </c>
      <c r="E494" s="13">
        <f t="shared" si="36"/>
        <v>4.8355899419729207E-4</v>
      </c>
      <c r="F494" s="13">
        <f t="shared" si="37"/>
        <v>4.253509145044662E-4</v>
      </c>
      <c r="G494" s="12">
        <f t="shared" si="38"/>
        <v>0</v>
      </c>
      <c r="H494" s="17">
        <f t="shared" si="39"/>
        <v>0</v>
      </c>
    </row>
    <row r="495" spans="2:8" ht="13.5" customHeight="1" x14ac:dyDescent="0.2">
      <c r="B495" s="5" t="s">
        <v>450</v>
      </c>
      <c r="C495" s="8">
        <v>2</v>
      </c>
      <c r="D495" s="8">
        <v>1</v>
      </c>
      <c r="E495" s="13">
        <f t="shared" si="36"/>
        <v>9.6711798839458415E-4</v>
      </c>
      <c r="F495" s="13">
        <f t="shared" si="37"/>
        <v>4.253509145044662E-4</v>
      </c>
      <c r="G495" s="12">
        <f t="shared" si="38"/>
        <v>-0.5</v>
      </c>
      <c r="H495" s="17">
        <f t="shared" si="39"/>
        <v>-4.8355899419729207E-4</v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0</v>
      </c>
      <c r="D497" s="8">
        <v>4</v>
      </c>
      <c r="E497" s="13" t="str">
        <f t="shared" si="36"/>
        <v/>
      </c>
      <c r="F497" s="13">
        <f t="shared" si="37"/>
        <v>1.7014036580178648E-3</v>
      </c>
      <c r="G497" s="12" t="str">
        <f t="shared" si="38"/>
        <v>0</v>
      </c>
      <c r="H497" s="17" t="str">
        <f t="shared" si="39"/>
        <v/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293</v>
      </c>
      <c r="D505" s="40">
        <f>SUM(D506:D530)</f>
        <v>907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2.0955631399317407</v>
      </c>
      <c r="H505" s="39">
        <f>+IF(OR(AND(E505=""),(G505="")),"",E505*G505)</f>
        <v>2.0955631399317407</v>
      </c>
    </row>
    <row r="506" spans="2:8" ht="15" x14ac:dyDescent="0.2">
      <c r="B506" s="5" t="s">
        <v>455</v>
      </c>
      <c r="C506" s="8">
        <v>11</v>
      </c>
      <c r="D506" s="8">
        <v>1</v>
      </c>
      <c r="E506" s="13">
        <f>+IF(C506=0,"",C506/C$505)</f>
        <v>3.7542662116040959E-2</v>
      </c>
      <c r="F506" s="13">
        <f>+IF(D506=0,"",D506/D$505)</f>
        <v>1.1025358324145535E-3</v>
      </c>
      <c r="G506" s="12">
        <f>+IF(OR(AND(D506=0),(C506=0)),"0",((D506-C506)/C506))</f>
        <v>-0.90909090909090906</v>
      </c>
      <c r="H506" s="17">
        <f>+IF(OR(AND(E506=""),(G506="")),"",E506*G506)</f>
        <v>-3.4129692832764506E-2</v>
      </c>
    </row>
    <row r="507" spans="2:8" ht="15" x14ac:dyDescent="0.2">
      <c r="B507" s="5" t="s">
        <v>188</v>
      </c>
      <c r="C507" s="8">
        <v>49</v>
      </c>
      <c r="D507" s="8">
        <v>44</v>
      </c>
      <c r="E507" s="13">
        <f t="shared" ref="E507:E530" si="40">+IF(C507=0,"",C507/C$505)</f>
        <v>0.16723549488054607</v>
      </c>
      <c r="F507" s="13">
        <f t="shared" ref="F507:F530" si="41">+IF(D507=0,"",D507/D$505)</f>
        <v>4.8511576626240352E-2</v>
      </c>
      <c r="G507" s="12">
        <f t="shared" ref="G507:G530" si="42">+IF(OR(AND(D507=0),(C507=0)),"0",((D507-C507)/C507))</f>
        <v>-0.10204081632653061</v>
      </c>
      <c r="H507" s="17">
        <f t="shared" ref="H507:H530" si="43">+IF(OR(AND(E507=""),(G507="")),"",E507*G507)</f>
        <v>-1.7064846416382253E-2</v>
      </c>
    </row>
    <row r="508" spans="2:8" ht="15" x14ac:dyDescent="0.2">
      <c r="B508" s="5" t="s">
        <v>456</v>
      </c>
      <c r="C508" s="8">
        <v>58</v>
      </c>
      <c r="D508" s="8">
        <v>47</v>
      </c>
      <c r="E508" s="13">
        <f t="shared" si="40"/>
        <v>0.19795221843003413</v>
      </c>
      <c r="F508" s="13">
        <f t="shared" si="41"/>
        <v>5.1819184123484012E-2</v>
      </c>
      <c r="G508" s="12">
        <f t="shared" si="42"/>
        <v>-0.18965517241379309</v>
      </c>
      <c r="H508" s="17">
        <f t="shared" si="43"/>
        <v>-3.7542662116040952E-2</v>
      </c>
    </row>
    <row r="509" spans="2:8" ht="15" x14ac:dyDescent="0.2">
      <c r="B509" s="5" t="s">
        <v>457</v>
      </c>
      <c r="C509" s="8">
        <v>43</v>
      </c>
      <c r="D509" s="8">
        <v>50</v>
      </c>
      <c r="E509" s="13">
        <f t="shared" si="40"/>
        <v>0.14675767918088736</v>
      </c>
      <c r="F509" s="13">
        <f t="shared" si="41"/>
        <v>5.5126791620727672E-2</v>
      </c>
      <c r="G509" s="12">
        <f t="shared" si="42"/>
        <v>0.16279069767441862</v>
      </c>
      <c r="H509" s="17">
        <f t="shared" si="43"/>
        <v>2.3890784982935155E-2</v>
      </c>
    </row>
    <row r="510" spans="2:8" ht="15" x14ac:dyDescent="0.2">
      <c r="B510" s="5" t="s">
        <v>189</v>
      </c>
      <c r="C510" s="8">
        <v>18</v>
      </c>
      <c r="D510" s="8">
        <v>18</v>
      </c>
      <c r="E510" s="13">
        <f t="shared" si="40"/>
        <v>6.1433447098976107E-2</v>
      </c>
      <c r="F510" s="13">
        <f t="shared" si="41"/>
        <v>1.9845644983461964E-2</v>
      </c>
      <c r="G510" s="12">
        <f t="shared" si="42"/>
        <v>0</v>
      </c>
      <c r="H510" s="17">
        <f t="shared" si="43"/>
        <v>0</v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2</v>
      </c>
      <c r="D512" s="8">
        <v>2</v>
      </c>
      <c r="E512" s="13">
        <f t="shared" si="40"/>
        <v>6.8259385665529011E-3</v>
      </c>
      <c r="F512" s="13">
        <f t="shared" si="41"/>
        <v>2.205071664829107E-3</v>
      </c>
      <c r="G512" s="12">
        <f t="shared" si="42"/>
        <v>0</v>
      </c>
      <c r="H512" s="17">
        <f t="shared" si="43"/>
        <v>0</v>
      </c>
    </row>
    <row r="513" spans="2:8" ht="15" x14ac:dyDescent="0.2">
      <c r="B513" s="5" t="s">
        <v>458</v>
      </c>
      <c r="C513" s="8">
        <v>0</v>
      </c>
      <c r="D513" s="8">
        <v>0</v>
      </c>
      <c r="E513" s="13" t="str">
        <f t="shared" si="40"/>
        <v/>
      </c>
      <c r="F513" s="13" t="str">
        <f t="shared" si="41"/>
        <v/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3</v>
      </c>
      <c r="D514" s="8">
        <v>0</v>
      </c>
      <c r="E514" s="13">
        <f t="shared" si="40"/>
        <v>1.0238907849829351E-2</v>
      </c>
      <c r="F514" s="13" t="str">
        <f t="shared" si="41"/>
        <v/>
      </c>
      <c r="G514" s="12" t="str">
        <f t="shared" si="42"/>
        <v>0</v>
      </c>
      <c r="H514" s="17">
        <f t="shared" si="43"/>
        <v>0</v>
      </c>
    </row>
    <row r="515" spans="2:8" ht="15" x14ac:dyDescent="0.2">
      <c r="B515" s="5" t="s">
        <v>488</v>
      </c>
      <c r="C515" s="8">
        <v>5</v>
      </c>
      <c r="D515" s="8">
        <v>4</v>
      </c>
      <c r="E515" s="13">
        <f t="shared" si="40"/>
        <v>1.7064846416382253E-2</v>
      </c>
      <c r="F515" s="13">
        <f t="shared" si="41"/>
        <v>4.410143329658214E-3</v>
      </c>
      <c r="G515" s="12">
        <f t="shared" si="42"/>
        <v>-0.2</v>
      </c>
      <c r="H515" s="17">
        <f t="shared" si="43"/>
        <v>-3.412969283276451E-3</v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0</v>
      </c>
      <c r="D517" s="8">
        <v>5</v>
      </c>
      <c r="E517" s="13" t="str">
        <f t="shared" si="40"/>
        <v/>
      </c>
      <c r="F517" s="13">
        <f t="shared" si="41"/>
        <v>5.512679162072767E-3</v>
      </c>
      <c r="G517" s="12" t="str">
        <f t="shared" si="42"/>
        <v>0</v>
      </c>
      <c r="H517" s="17" t="str">
        <f t="shared" si="43"/>
        <v/>
      </c>
    </row>
    <row r="518" spans="2:8" ht="15" x14ac:dyDescent="0.2">
      <c r="B518" s="5" t="s">
        <v>191</v>
      </c>
      <c r="C518" s="8">
        <v>2</v>
      </c>
      <c r="D518" s="8">
        <v>0</v>
      </c>
      <c r="E518" s="13">
        <f t="shared" si="40"/>
        <v>6.8259385665529011E-3</v>
      </c>
      <c r="F518" s="13" t="str">
        <f t="shared" si="41"/>
        <v/>
      </c>
      <c r="G518" s="12" t="str">
        <f t="shared" si="42"/>
        <v>0</v>
      </c>
      <c r="H518" s="17">
        <f t="shared" si="43"/>
        <v>0</v>
      </c>
    </row>
    <row r="519" spans="2:8" ht="15" x14ac:dyDescent="0.2">
      <c r="B519" s="5" t="s">
        <v>193</v>
      </c>
      <c r="C519" s="8">
        <v>17</v>
      </c>
      <c r="D519" s="8">
        <v>14</v>
      </c>
      <c r="E519" s="13">
        <f t="shared" si="40"/>
        <v>5.8020477815699661E-2</v>
      </c>
      <c r="F519" s="13">
        <f t="shared" si="41"/>
        <v>1.5435501653803748E-2</v>
      </c>
      <c r="G519" s="12">
        <f t="shared" si="42"/>
        <v>-0.17647058823529413</v>
      </c>
      <c r="H519" s="17">
        <f t="shared" si="43"/>
        <v>-1.0238907849829353E-2</v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25</v>
      </c>
      <c r="D521" s="8">
        <v>586</v>
      </c>
      <c r="E521" s="13">
        <f t="shared" si="40"/>
        <v>8.5324232081911269E-2</v>
      </c>
      <c r="F521" s="13">
        <f t="shared" si="41"/>
        <v>0.64608599779492837</v>
      </c>
      <c r="G521" s="12">
        <f t="shared" si="42"/>
        <v>22.44</v>
      </c>
      <c r="H521" s="17">
        <f t="shared" si="43"/>
        <v>1.914675767918089</v>
      </c>
    </row>
    <row r="522" spans="2:8" ht="25.5" customHeight="1" x14ac:dyDescent="0.2">
      <c r="B522" s="5" t="s">
        <v>194</v>
      </c>
      <c r="C522" s="8">
        <v>26</v>
      </c>
      <c r="D522" s="8">
        <v>97</v>
      </c>
      <c r="E522" s="13">
        <f t="shared" si="40"/>
        <v>8.8737201365187715E-2</v>
      </c>
      <c r="F522" s="13">
        <f t="shared" si="41"/>
        <v>0.10694597574421169</v>
      </c>
      <c r="G522" s="12">
        <f t="shared" si="42"/>
        <v>2.7307692307692308</v>
      </c>
      <c r="H522" s="17">
        <f t="shared" si="43"/>
        <v>0.24232081911262801</v>
      </c>
    </row>
    <row r="523" spans="2:8" ht="13.5" customHeight="1" x14ac:dyDescent="0.2">
      <c r="B523" s="5" t="s">
        <v>463</v>
      </c>
      <c r="C523" s="8">
        <v>1</v>
      </c>
      <c r="D523" s="8">
        <v>2</v>
      </c>
      <c r="E523" s="13">
        <f t="shared" si="40"/>
        <v>3.4129692832764505E-3</v>
      </c>
      <c r="F523" s="13">
        <f t="shared" si="41"/>
        <v>2.205071664829107E-3</v>
      </c>
      <c r="G523" s="12">
        <f t="shared" si="42"/>
        <v>1</v>
      </c>
      <c r="H523" s="17">
        <f t="shared" si="43"/>
        <v>3.4129692832764505E-3</v>
      </c>
    </row>
    <row r="524" spans="2:8" ht="12" customHeight="1" x14ac:dyDescent="0.2">
      <c r="B524" s="5" t="s">
        <v>195</v>
      </c>
      <c r="C524" s="8">
        <v>3</v>
      </c>
      <c r="D524" s="8">
        <v>8</v>
      </c>
      <c r="E524" s="13">
        <f t="shared" si="40"/>
        <v>1.0238907849829351E-2</v>
      </c>
      <c r="F524" s="13">
        <f t="shared" si="41"/>
        <v>8.8202866593164279E-3</v>
      </c>
      <c r="G524" s="12">
        <f t="shared" si="42"/>
        <v>1.6666666666666667</v>
      </c>
      <c r="H524" s="17">
        <f t="shared" si="43"/>
        <v>1.7064846416382253E-2</v>
      </c>
    </row>
    <row r="525" spans="2:8" ht="13.5" customHeight="1" x14ac:dyDescent="0.2">
      <c r="B525" s="5" t="s">
        <v>196</v>
      </c>
      <c r="C525" s="8">
        <v>1</v>
      </c>
      <c r="D525" s="8">
        <v>0</v>
      </c>
      <c r="E525" s="13">
        <f t="shared" si="40"/>
        <v>3.4129692832764505E-3</v>
      </c>
      <c r="F525" s="13" t="str">
        <f t="shared" si="41"/>
        <v/>
      </c>
      <c r="G525" s="12" t="str">
        <f t="shared" si="42"/>
        <v>0</v>
      </c>
      <c r="H525" s="17">
        <f t="shared" si="43"/>
        <v>0</v>
      </c>
    </row>
    <row r="526" spans="2:8" ht="13.5" customHeight="1" x14ac:dyDescent="0.2">
      <c r="B526" s="5" t="s">
        <v>464</v>
      </c>
      <c r="C526" s="8">
        <v>8</v>
      </c>
      <c r="D526" s="8">
        <v>11</v>
      </c>
      <c r="E526" s="13">
        <f t="shared" si="40"/>
        <v>2.7303754266211604E-2</v>
      </c>
      <c r="F526" s="13">
        <f t="shared" si="41"/>
        <v>1.2127894156560088E-2</v>
      </c>
      <c r="G526" s="12">
        <f t="shared" si="42"/>
        <v>0.375</v>
      </c>
      <c r="H526" s="17">
        <f t="shared" si="43"/>
        <v>1.0238907849829351E-2</v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1</v>
      </c>
      <c r="D529" s="8">
        <v>4</v>
      </c>
      <c r="E529" s="13">
        <f t="shared" si="40"/>
        <v>3.4129692832764505E-3</v>
      </c>
      <c r="F529" s="13">
        <f t="shared" si="41"/>
        <v>4.410143329658214E-3</v>
      </c>
      <c r="G529" s="12">
        <f t="shared" si="42"/>
        <v>3</v>
      </c>
      <c r="H529" s="17">
        <f t="shared" si="43"/>
        <v>1.0238907849829351E-2</v>
      </c>
    </row>
    <row r="530" spans="2:8" ht="15" x14ac:dyDescent="0.2">
      <c r="B530" s="5" t="s">
        <v>468</v>
      </c>
      <c r="C530" s="8">
        <v>20</v>
      </c>
      <c r="D530" s="8">
        <v>14</v>
      </c>
      <c r="E530" s="13">
        <f t="shared" si="40"/>
        <v>6.8259385665529013E-2</v>
      </c>
      <c r="F530" s="13">
        <f t="shared" si="41"/>
        <v>1.5435501653803748E-2</v>
      </c>
      <c r="G530" s="12">
        <f t="shared" si="42"/>
        <v>-0.3</v>
      </c>
      <c r="H530" s="17">
        <f t="shared" si="43"/>
        <v>-2.0477815699658702E-2</v>
      </c>
    </row>
    <row r="531" spans="2:8" x14ac:dyDescent="0.2">
      <c r="B531" s="14" t="s">
        <v>571</v>
      </c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542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501</v>
      </c>
      <c r="C8" s="18">
        <f>+C18+C70+C151+C294+C505</f>
        <v>534</v>
      </c>
      <c r="D8" s="18">
        <f>+D18+D70+D151+D294+D505</f>
        <v>367</v>
      </c>
      <c r="E8" s="19">
        <f>SUM(E9:E13)</f>
        <v>1</v>
      </c>
      <c r="F8" s="19">
        <f>SUM(F9:F13)</f>
        <v>0.99999999999999989</v>
      </c>
      <c r="G8" s="16">
        <f>+(D8-C8)/C8</f>
        <v>-0.31273408239700373</v>
      </c>
      <c r="H8" s="32">
        <f>+E8*G8</f>
        <v>-0.31273408239700373</v>
      </c>
    </row>
    <row r="9" spans="2:8" x14ac:dyDescent="0.2">
      <c r="B9" s="46" t="str">
        <f>+B18</f>
        <v>Total Vacantes en ocupaciones de nivel Directivo</v>
      </c>
      <c r="C9" s="33">
        <f>+C18</f>
        <v>7</v>
      </c>
      <c r="D9" s="33">
        <f>+D18</f>
        <v>11</v>
      </c>
      <c r="E9" s="34">
        <f>C9/$C$8</f>
        <v>1.3108614232209739E-2</v>
      </c>
      <c r="F9" s="34">
        <f>D9/$D$8</f>
        <v>2.9972752043596729E-2</v>
      </c>
      <c r="G9" s="12">
        <f>+IF(OR(AND(D9=0),(C9=0)),"0",((D9-C9)/C9))</f>
        <v>0.5714285714285714</v>
      </c>
      <c r="H9" s="17">
        <f>+IF(OR(AND(E9=""),(G9="")),"",E9*G9)</f>
        <v>7.4906367041198503E-3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234</v>
      </c>
      <c r="D10" s="33">
        <f>+D70</f>
        <v>136</v>
      </c>
      <c r="E10" s="34">
        <f>C10/$C$8</f>
        <v>0.43820224719101125</v>
      </c>
      <c r="F10" s="34">
        <f>D10/$D$8</f>
        <v>0.37057220708446864</v>
      </c>
      <c r="G10" s="12">
        <f>+IF(OR(AND(D10=0),(C10=0)),"0",((D10-C10)/C10))</f>
        <v>-0.41880341880341881</v>
      </c>
      <c r="H10" s="17">
        <f>+IF(OR(AND(E10=""),(G10="")),"",E10*G10)</f>
        <v>-0.18352059925093633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48</v>
      </c>
      <c r="D11" s="33">
        <f>+D151</f>
        <v>54</v>
      </c>
      <c r="E11" s="34">
        <f>C11/$C$8</f>
        <v>8.98876404494382E-2</v>
      </c>
      <c r="F11" s="34">
        <f>D11/$D$8</f>
        <v>0.14713896457765668</v>
      </c>
      <c r="G11" s="12">
        <f>+IF(OR(AND(D11=0),(C11=0)),"0",((D11-C11)/C11))</f>
        <v>0.125</v>
      </c>
      <c r="H11" s="17">
        <f>+IF(OR(AND(E11=""),(G11="")),"",E11*G11)</f>
        <v>1.1235955056179775E-2</v>
      </c>
    </row>
    <row r="12" spans="2:8" x14ac:dyDescent="0.2">
      <c r="B12" s="46" t="str">
        <f>+B294</f>
        <v>Total Vacantes  en ocupaciones de nivel Calificados</v>
      </c>
      <c r="C12" s="33">
        <f>+C294</f>
        <v>88</v>
      </c>
      <c r="D12" s="33">
        <f>+D294</f>
        <v>145</v>
      </c>
      <c r="E12" s="34">
        <f>C12/$C$8</f>
        <v>0.16479400749063669</v>
      </c>
      <c r="F12" s="34">
        <f>D12/$D$8</f>
        <v>0.39509536784741145</v>
      </c>
      <c r="G12" s="12">
        <f>+IF(OR(AND(D12=0),(C12=0)),"0",((D12-C12)/C12))</f>
        <v>0.64772727272727271</v>
      </c>
      <c r="H12" s="17">
        <f>+IF(OR(AND(E12=""),(G12="")),"",E12*G12)</f>
        <v>0.10674157303370785</v>
      </c>
    </row>
    <row r="13" spans="2:8" x14ac:dyDescent="0.2">
      <c r="B13" s="46" t="str">
        <f>+B505</f>
        <v>Total Vacantes en ocupaciones de nivel Elemental</v>
      </c>
      <c r="C13" s="33">
        <f>+C505</f>
        <v>157</v>
      </c>
      <c r="D13" s="33">
        <f>+D505</f>
        <v>21</v>
      </c>
      <c r="E13" s="34">
        <f>C13/$C$8</f>
        <v>0.29400749063670412</v>
      </c>
      <c r="F13" s="34">
        <f>D13/$D$8</f>
        <v>5.7220708446866483E-2</v>
      </c>
      <c r="G13" s="12">
        <f>+IF(OR(AND(D13=0),(C13=0)),"0",((D13-C13)/C13))</f>
        <v>-0.86624203821656054</v>
      </c>
      <c r="H13" s="17">
        <f>+IF(OR(AND(E13=""),(G13="")),"",E13*G13)</f>
        <v>-0.25468164794007492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7</v>
      </c>
      <c r="D18" s="36">
        <f>SUM(D19:D64)</f>
        <v>11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0.5714285714285714</v>
      </c>
      <c r="H18" s="39">
        <f>+IF(OR(AND(E18=""),(G18="")),"",E18*G18)</f>
        <v>0.5714285714285714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0</v>
      </c>
      <c r="D23" s="8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7" t="str">
        <f t="shared" si="3"/>
        <v/>
      </c>
    </row>
    <row r="24" spans="2:8" ht="20.100000000000001" customHeight="1" x14ac:dyDescent="0.2">
      <c r="B24" s="5" t="s">
        <v>200</v>
      </c>
      <c r="C24" s="8">
        <v>2</v>
      </c>
      <c r="D24" s="8">
        <v>0</v>
      </c>
      <c r="E24" s="11">
        <f t="shared" si="0"/>
        <v>0.2857142857142857</v>
      </c>
      <c r="F24" s="11" t="str">
        <f t="shared" si="1"/>
        <v/>
      </c>
      <c r="G24" s="12" t="str">
        <f t="shared" si="2"/>
        <v>0</v>
      </c>
      <c r="H24" s="17">
        <f t="shared" si="3"/>
        <v>0</v>
      </c>
    </row>
    <row r="25" spans="2:8" ht="20.100000000000001" customHeight="1" x14ac:dyDescent="0.2">
      <c r="B25" s="5" t="s">
        <v>3</v>
      </c>
      <c r="C25" s="8">
        <v>0</v>
      </c>
      <c r="D25" s="8">
        <v>3</v>
      </c>
      <c r="E25" s="11" t="str">
        <f t="shared" si="0"/>
        <v/>
      </c>
      <c r="F25" s="11">
        <f t="shared" si="1"/>
        <v>0.27272727272727271</v>
      </c>
      <c r="G25" s="12" t="str">
        <f t="shared" si="2"/>
        <v>0</v>
      </c>
      <c r="H25" s="17" t="str">
        <f t="shared" si="3"/>
        <v/>
      </c>
    </row>
    <row r="26" spans="2:8" ht="20.100000000000001" customHeight="1" x14ac:dyDescent="0.2">
      <c r="B26" s="5" t="s">
        <v>7</v>
      </c>
      <c r="C26" s="8">
        <v>0</v>
      </c>
      <c r="D26" s="8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>0</v>
      </c>
      <c r="H26" s="17" t="str">
        <f t="shared" si="3"/>
        <v/>
      </c>
    </row>
    <row r="27" spans="2:8" ht="20.100000000000001" customHeight="1" x14ac:dyDescent="0.2">
      <c r="B27" s="5" t="s">
        <v>4</v>
      </c>
      <c r="C27" s="8">
        <v>0</v>
      </c>
      <c r="D27" s="8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>0</v>
      </c>
      <c r="H27" s="17" t="str">
        <f t="shared" si="3"/>
        <v/>
      </c>
    </row>
    <row r="28" spans="2:8" ht="20.100000000000001" customHeight="1" x14ac:dyDescent="0.2">
      <c r="B28" s="5" t="s">
        <v>6</v>
      </c>
      <c r="C28" s="8">
        <v>0</v>
      </c>
      <c r="D28" s="8">
        <v>2</v>
      </c>
      <c r="E28" s="11" t="str">
        <f t="shared" si="0"/>
        <v/>
      </c>
      <c r="F28" s="11">
        <f t="shared" si="1"/>
        <v>0.18181818181818182</v>
      </c>
      <c r="G28" s="12" t="str">
        <f t="shared" si="2"/>
        <v>0</v>
      </c>
      <c r="H28" s="17" t="str">
        <f t="shared" si="3"/>
        <v/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0</v>
      </c>
      <c r="D34" s="8">
        <v>2</v>
      </c>
      <c r="E34" s="11" t="str">
        <f t="shared" si="0"/>
        <v/>
      </c>
      <c r="F34" s="11">
        <f t="shared" si="1"/>
        <v>0.18181818181818182</v>
      </c>
      <c r="G34" s="12" t="str">
        <f t="shared" si="2"/>
        <v>0</v>
      </c>
      <c r="H34" s="17" t="str">
        <f t="shared" si="3"/>
        <v/>
      </c>
    </row>
    <row r="35" spans="2:8" ht="20.100000000000001" customHeight="1" x14ac:dyDescent="0.2">
      <c r="B35" s="5" t="s">
        <v>205</v>
      </c>
      <c r="C35" s="8">
        <v>3</v>
      </c>
      <c r="D35" s="8">
        <v>0</v>
      </c>
      <c r="E35" s="11">
        <f t="shared" si="0"/>
        <v>0.42857142857142855</v>
      </c>
      <c r="F35" s="11" t="str">
        <f t="shared" si="1"/>
        <v/>
      </c>
      <c r="G35" s="12" t="str">
        <f t="shared" si="2"/>
        <v>0</v>
      </c>
      <c r="H35" s="17">
        <f t="shared" si="3"/>
        <v>0</v>
      </c>
    </row>
    <row r="36" spans="2:8" ht="20.100000000000001" customHeight="1" x14ac:dyDescent="0.2">
      <c r="B36" s="5" t="s">
        <v>206</v>
      </c>
      <c r="C36" s="8">
        <v>0</v>
      </c>
      <c r="D36" s="8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0</v>
      </c>
      <c r="D37" s="8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7" t="str">
        <f t="shared" si="3"/>
        <v/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0</v>
      </c>
      <c r="D42" s="8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7" t="str">
        <f t="shared" si="3"/>
        <v/>
      </c>
    </row>
    <row r="43" spans="2:8" ht="20.100000000000001" customHeight="1" x14ac:dyDescent="0.2">
      <c r="B43" s="5" t="s">
        <v>212</v>
      </c>
      <c r="C43" s="8">
        <v>0</v>
      </c>
      <c r="D43" s="8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7" t="str">
        <f t="shared" si="3"/>
        <v/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1</v>
      </c>
      <c r="D48" s="8">
        <v>2</v>
      </c>
      <c r="E48" s="11">
        <f t="shared" si="0"/>
        <v>0.14285714285714285</v>
      </c>
      <c r="F48" s="11">
        <f t="shared" si="1"/>
        <v>0.18181818181818182</v>
      </c>
      <c r="G48" s="12">
        <f t="shared" si="2"/>
        <v>1</v>
      </c>
      <c r="H48" s="17">
        <f t="shared" si="3"/>
        <v>0.14285714285714285</v>
      </c>
    </row>
    <row r="49" spans="2:8" ht="20.100000000000001" customHeight="1" x14ac:dyDescent="0.2">
      <c r="B49" s="5" t="s">
        <v>17</v>
      </c>
      <c r="C49" s="8">
        <v>0</v>
      </c>
      <c r="D49" s="8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0</v>
      </c>
      <c r="D50" s="8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0</v>
      </c>
      <c r="D51" s="8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0</v>
      </c>
      <c r="D52" s="8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7" t="str">
        <f t="shared" si="3"/>
        <v/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0</v>
      </c>
      <c r="D60" s="8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7" t="str">
        <f t="shared" si="3"/>
        <v/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1</v>
      </c>
      <c r="D62" s="8">
        <v>1</v>
      </c>
      <c r="E62" s="11">
        <f t="shared" si="0"/>
        <v>0.14285714285714285</v>
      </c>
      <c r="F62" s="11">
        <f t="shared" si="1"/>
        <v>9.0909090909090912E-2</v>
      </c>
      <c r="G62" s="12">
        <f t="shared" si="2"/>
        <v>0</v>
      </c>
      <c r="H62" s="17">
        <f t="shared" si="3"/>
        <v>0</v>
      </c>
    </row>
    <row r="63" spans="2:8" ht="20.100000000000001" customHeight="1" x14ac:dyDescent="0.2">
      <c r="B63" s="5" t="s">
        <v>221</v>
      </c>
      <c r="C63" s="8">
        <v>0</v>
      </c>
      <c r="D63" s="8">
        <v>0</v>
      </c>
      <c r="E63" s="11" t="str">
        <f t="shared" si="0"/>
        <v/>
      </c>
      <c r="F63" s="11" t="str">
        <f t="shared" si="1"/>
        <v/>
      </c>
      <c r="G63" s="12" t="str">
        <f t="shared" si="2"/>
        <v>0</v>
      </c>
      <c r="H63" s="17" t="str">
        <f t="shared" si="3"/>
        <v/>
      </c>
    </row>
    <row r="64" spans="2:8" ht="20.100000000000001" customHeight="1" x14ac:dyDescent="0.2">
      <c r="B64" s="5" t="s">
        <v>222</v>
      </c>
      <c r="C64" s="8">
        <v>0</v>
      </c>
      <c r="D64" s="8">
        <v>1</v>
      </c>
      <c r="E64" s="11" t="str">
        <f t="shared" si="0"/>
        <v/>
      </c>
      <c r="F64" s="11">
        <f t="shared" si="1"/>
        <v>9.0909090909090912E-2</v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234</v>
      </c>
      <c r="D70" s="40">
        <f>SUM(D71:D145)</f>
        <v>136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-0.41880341880341881</v>
      </c>
      <c r="H70" s="39">
        <f>+IF(OR(AND(E70=""),(G70="")),"",E70*G70)</f>
        <v>-0.41880341880341881</v>
      </c>
    </row>
    <row r="71" spans="2:8" ht="15" x14ac:dyDescent="0.2">
      <c r="B71" s="5" t="s">
        <v>21</v>
      </c>
      <c r="C71" s="8">
        <v>6</v>
      </c>
      <c r="D71" s="8">
        <v>4</v>
      </c>
      <c r="E71" s="13">
        <f>+IF(C71=0,"",C71/C$70)</f>
        <v>2.564102564102564E-2</v>
      </c>
      <c r="F71" s="13">
        <f>+IF(D71=0,"",D71/D$70)</f>
        <v>2.9411764705882353E-2</v>
      </c>
      <c r="G71" s="12">
        <f>+IF(OR(AND(D71=0),(C71=0)),"0",((D71-C71)/C71))</f>
        <v>-0.33333333333333331</v>
      </c>
      <c r="H71" s="17">
        <f>+IF(OR(AND(E71=""),(G71="")),"",E71*G71)</f>
        <v>-8.5470085470085461E-3</v>
      </c>
    </row>
    <row r="72" spans="2:8" ht="15" x14ac:dyDescent="0.2">
      <c r="B72" s="5" t="s">
        <v>22</v>
      </c>
      <c r="C72" s="8">
        <v>0</v>
      </c>
      <c r="D72" s="8">
        <v>1</v>
      </c>
      <c r="E72" s="13" t="str">
        <f t="shared" ref="E72:E135" si="4">+IF(C72=0,"",C72/C$70)</f>
        <v/>
      </c>
      <c r="F72" s="13">
        <f t="shared" ref="F72:F135" si="5">+IF(D72=0,"",D72/D$70)</f>
        <v>7.3529411764705881E-3</v>
      </c>
      <c r="G72" s="12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23</v>
      </c>
      <c r="C73" s="8">
        <v>0</v>
      </c>
      <c r="D73" s="8">
        <v>3</v>
      </c>
      <c r="E73" s="13" t="str">
        <f t="shared" si="4"/>
        <v/>
      </c>
      <c r="F73" s="13">
        <f t="shared" si="5"/>
        <v>2.2058823529411766E-2</v>
      </c>
      <c r="G73" s="12" t="str">
        <f t="shared" si="6"/>
        <v>0</v>
      </c>
      <c r="H73" s="17" t="str">
        <f t="shared" si="7"/>
        <v/>
      </c>
    </row>
    <row r="74" spans="2:8" ht="15" x14ac:dyDescent="0.2">
      <c r="B74" s="5" t="s">
        <v>223</v>
      </c>
      <c r="C74" s="8">
        <v>20</v>
      </c>
      <c r="D74" s="8">
        <v>10</v>
      </c>
      <c r="E74" s="13">
        <f t="shared" si="4"/>
        <v>8.5470085470085472E-2</v>
      </c>
      <c r="F74" s="13">
        <f t="shared" si="5"/>
        <v>7.3529411764705885E-2</v>
      </c>
      <c r="G74" s="12">
        <f t="shared" si="6"/>
        <v>-0.5</v>
      </c>
      <c r="H74" s="17">
        <f t="shared" si="7"/>
        <v>-4.2735042735042736E-2</v>
      </c>
    </row>
    <row r="75" spans="2:8" ht="15" x14ac:dyDescent="0.2">
      <c r="B75" s="5" t="s">
        <v>24</v>
      </c>
      <c r="C75" s="8">
        <v>1</v>
      </c>
      <c r="D75" s="8">
        <v>0</v>
      </c>
      <c r="E75" s="13">
        <f t="shared" si="4"/>
        <v>4.2735042735042739E-3</v>
      </c>
      <c r="F75" s="13" t="str">
        <f t="shared" si="5"/>
        <v/>
      </c>
      <c r="G75" s="12" t="str">
        <f t="shared" si="6"/>
        <v>0</v>
      </c>
      <c r="H75" s="17">
        <f t="shared" si="7"/>
        <v>0</v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0</v>
      </c>
      <c r="D77" s="8">
        <v>1</v>
      </c>
      <c r="E77" s="13" t="str">
        <f t="shared" si="4"/>
        <v/>
      </c>
      <c r="F77" s="13">
        <f t="shared" si="5"/>
        <v>7.3529411764705881E-3</v>
      </c>
      <c r="G77" s="12" t="str">
        <f t="shared" si="6"/>
        <v>0</v>
      </c>
      <c r="H77" s="17" t="str">
        <f t="shared" si="7"/>
        <v/>
      </c>
    </row>
    <row r="78" spans="2:8" ht="15" x14ac:dyDescent="0.2">
      <c r="B78" s="5" t="s">
        <v>226</v>
      </c>
      <c r="C78" s="8">
        <v>0</v>
      </c>
      <c r="D78" s="8">
        <v>0</v>
      </c>
      <c r="E78" s="13" t="str">
        <f t="shared" si="4"/>
        <v/>
      </c>
      <c r="F78" s="13" t="str">
        <f t="shared" si="5"/>
        <v/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0</v>
      </c>
      <c r="D80" s="8">
        <v>0</v>
      </c>
      <c r="E80" s="13" t="str">
        <f t="shared" si="4"/>
        <v/>
      </c>
      <c r="F80" s="13" t="str">
        <f t="shared" si="5"/>
        <v/>
      </c>
      <c r="G80" s="12" t="str">
        <f t="shared" si="6"/>
        <v>0</v>
      </c>
      <c r="H80" s="17" t="str">
        <f t="shared" si="7"/>
        <v/>
      </c>
    </row>
    <row r="81" spans="2:8" ht="15" x14ac:dyDescent="0.2">
      <c r="B81" s="5" t="s">
        <v>25</v>
      </c>
      <c r="C81" s="8">
        <v>0</v>
      </c>
      <c r="D81" s="8">
        <v>0</v>
      </c>
      <c r="E81" s="13" t="str">
        <f t="shared" si="4"/>
        <v/>
      </c>
      <c r="F81" s="13" t="str">
        <f t="shared" si="5"/>
        <v/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0</v>
      </c>
      <c r="D82" s="8">
        <v>0</v>
      </c>
      <c r="E82" s="13" t="str">
        <f t="shared" si="4"/>
        <v/>
      </c>
      <c r="F82" s="13" t="str">
        <f t="shared" si="5"/>
        <v/>
      </c>
      <c r="G82" s="12" t="str">
        <f t="shared" si="6"/>
        <v>0</v>
      </c>
      <c r="H82" s="17" t="str">
        <f t="shared" si="7"/>
        <v/>
      </c>
    </row>
    <row r="83" spans="2:8" ht="15" x14ac:dyDescent="0.2">
      <c r="B83" s="5" t="s">
        <v>230</v>
      </c>
      <c r="C83" s="8">
        <v>7</v>
      </c>
      <c r="D83" s="8">
        <v>6</v>
      </c>
      <c r="E83" s="13">
        <f t="shared" si="4"/>
        <v>2.9914529914529916E-2</v>
      </c>
      <c r="F83" s="13">
        <f t="shared" si="5"/>
        <v>4.4117647058823532E-2</v>
      </c>
      <c r="G83" s="12">
        <f t="shared" si="6"/>
        <v>-0.14285714285714285</v>
      </c>
      <c r="H83" s="17">
        <f t="shared" si="7"/>
        <v>-4.2735042735042731E-3</v>
      </c>
    </row>
    <row r="84" spans="2:8" ht="15" x14ac:dyDescent="0.2">
      <c r="B84" s="5" t="s">
        <v>231</v>
      </c>
      <c r="C84" s="8">
        <v>3</v>
      </c>
      <c r="D84" s="8">
        <v>2</v>
      </c>
      <c r="E84" s="13">
        <f t="shared" si="4"/>
        <v>1.282051282051282E-2</v>
      </c>
      <c r="F84" s="13">
        <f t="shared" si="5"/>
        <v>1.4705882352941176E-2</v>
      </c>
      <c r="G84" s="12">
        <f t="shared" si="6"/>
        <v>-0.33333333333333331</v>
      </c>
      <c r="H84" s="17">
        <f t="shared" si="7"/>
        <v>-4.2735042735042731E-3</v>
      </c>
    </row>
    <row r="85" spans="2:8" ht="15" x14ac:dyDescent="0.2">
      <c r="B85" s="5" t="s">
        <v>29</v>
      </c>
      <c r="C85" s="8">
        <v>4</v>
      </c>
      <c r="D85" s="8">
        <v>2</v>
      </c>
      <c r="E85" s="13">
        <f t="shared" si="4"/>
        <v>1.7094017094017096E-2</v>
      </c>
      <c r="F85" s="13">
        <f t="shared" si="5"/>
        <v>1.4705882352941176E-2</v>
      </c>
      <c r="G85" s="12">
        <f t="shared" si="6"/>
        <v>-0.5</v>
      </c>
      <c r="H85" s="17">
        <f t="shared" si="7"/>
        <v>-8.5470085470085479E-3</v>
      </c>
    </row>
    <row r="86" spans="2:8" ht="15" x14ac:dyDescent="0.2">
      <c r="B86" s="5" t="s">
        <v>232</v>
      </c>
      <c r="C86" s="8">
        <v>1</v>
      </c>
      <c r="D86" s="8">
        <v>0</v>
      </c>
      <c r="E86" s="13">
        <f t="shared" si="4"/>
        <v>4.2735042735042739E-3</v>
      </c>
      <c r="F86" s="13" t="str">
        <f t="shared" si="5"/>
        <v/>
      </c>
      <c r="G86" s="12" t="str">
        <f t="shared" si="6"/>
        <v>0</v>
      </c>
      <c r="H86" s="17">
        <f t="shared" si="7"/>
        <v>0</v>
      </c>
    </row>
    <row r="87" spans="2:8" ht="15" x14ac:dyDescent="0.2">
      <c r="B87" s="5" t="s">
        <v>233</v>
      </c>
      <c r="C87" s="8">
        <v>0</v>
      </c>
      <c r="D87" s="8">
        <v>0</v>
      </c>
      <c r="E87" s="13" t="str">
        <f t="shared" si="4"/>
        <v/>
      </c>
      <c r="F87" s="13" t="str">
        <f t="shared" si="5"/>
        <v/>
      </c>
      <c r="G87" s="12" t="str">
        <f t="shared" si="6"/>
        <v>0</v>
      </c>
      <c r="H87" s="17" t="str">
        <f t="shared" si="7"/>
        <v/>
      </c>
    </row>
    <row r="88" spans="2:8" ht="15" x14ac:dyDescent="0.2">
      <c r="B88" s="5" t="s">
        <v>234</v>
      </c>
      <c r="C88" s="8">
        <v>1</v>
      </c>
      <c r="D88" s="8">
        <v>2</v>
      </c>
      <c r="E88" s="13">
        <f t="shared" si="4"/>
        <v>4.2735042735042739E-3</v>
      </c>
      <c r="F88" s="13">
        <f t="shared" si="5"/>
        <v>1.4705882352941176E-2</v>
      </c>
      <c r="G88" s="12">
        <f t="shared" si="6"/>
        <v>1</v>
      </c>
      <c r="H88" s="17">
        <f t="shared" si="7"/>
        <v>4.2735042735042739E-3</v>
      </c>
    </row>
    <row r="89" spans="2:8" ht="15" x14ac:dyDescent="0.2">
      <c r="B89" s="5" t="s">
        <v>27</v>
      </c>
      <c r="C89" s="8">
        <v>1</v>
      </c>
      <c r="D89" s="8">
        <v>0</v>
      </c>
      <c r="E89" s="13">
        <f t="shared" si="4"/>
        <v>4.2735042735042739E-3</v>
      </c>
      <c r="F89" s="13" t="str">
        <f t="shared" si="5"/>
        <v/>
      </c>
      <c r="G89" s="12" t="str">
        <f t="shared" si="6"/>
        <v>0</v>
      </c>
      <c r="H89" s="17">
        <f t="shared" si="7"/>
        <v>0</v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2</v>
      </c>
      <c r="D92" s="8">
        <v>0</v>
      </c>
      <c r="E92" s="13">
        <f t="shared" si="4"/>
        <v>8.5470085470085479E-3</v>
      </c>
      <c r="F92" s="13" t="str">
        <f t="shared" si="5"/>
        <v/>
      </c>
      <c r="G92" s="12" t="str">
        <f t="shared" si="6"/>
        <v>0</v>
      </c>
      <c r="H92" s="17">
        <f t="shared" si="7"/>
        <v>0</v>
      </c>
    </row>
    <row r="93" spans="2:8" ht="15" x14ac:dyDescent="0.2">
      <c r="B93" s="5" t="s">
        <v>470</v>
      </c>
      <c r="C93" s="8">
        <v>1</v>
      </c>
      <c r="D93" s="8">
        <v>2</v>
      </c>
      <c r="E93" s="13">
        <f t="shared" si="4"/>
        <v>4.2735042735042739E-3</v>
      </c>
      <c r="F93" s="13">
        <f t="shared" si="5"/>
        <v>1.4705882352941176E-2</v>
      </c>
      <c r="G93" s="12">
        <f t="shared" si="6"/>
        <v>1</v>
      </c>
      <c r="H93" s="17">
        <f t="shared" si="7"/>
        <v>4.2735042735042739E-3</v>
      </c>
    </row>
    <row r="94" spans="2:8" ht="15" x14ac:dyDescent="0.2">
      <c r="B94" s="5" t="s">
        <v>26</v>
      </c>
      <c r="C94" s="8">
        <v>0</v>
      </c>
      <c r="D94" s="8">
        <v>0</v>
      </c>
      <c r="E94" s="13" t="str">
        <f t="shared" si="4"/>
        <v/>
      </c>
      <c r="F94" s="13" t="str">
        <f t="shared" si="5"/>
        <v/>
      </c>
      <c r="G94" s="12" t="str">
        <f t="shared" si="6"/>
        <v>0</v>
      </c>
      <c r="H94" s="17" t="str">
        <f t="shared" si="7"/>
        <v/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0</v>
      </c>
      <c r="D97" s="8">
        <v>0</v>
      </c>
      <c r="E97" s="13" t="str">
        <f t="shared" si="4"/>
        <v/>
      </c>
      <c r="F97" s="13" t="str">
        <f t="shared" si="5"/>
        <v/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0</v>
      </c>
      <c r="D98" s="8">
        <v>0</v>
      </c>
      <c r="E98" s="13" t="str">
        <f t="shared" si="4"/>
        <v/>
      </c>
      <c r="F98" s="13" t="str">
        <f t="shared" si="5"/>
        <v/>
      </c>
      <c r="G98" s="12" t="str">
        <f t="shared" si="6"/>
        <v>0</v>
      </c>
      <c r="H98" s="17" t="str">
        <f t="shared" si="7"/>
        <v/>
      </c>
    </row>
    <row r="99" spans="2:8" ht="15" x14ac:dyDescent="0.2">
      <c r="B99" s="5" t="s">
        <v>240</v>
      </c>
      <c r="C99" s="8">
        <v>0</v>
      </c>
      <c r="D99" s="8">
        <v>0</v>
      </c>
      <c r="E99" s="13" t="str">
        <f t="shared" si="4"/>
        <v/>
      </c>
      <c r="F99" s="13" t="str">
        <f t="shared" si="5"/>
        <v/>
      </c>
      <c r="G99" s="12" t="str">
        <f t="shared" si="6"/>
        <v>0</v>
      </c>
      <c r="H99" s="17" t="str">
        <f t="shared" si="7"/>
        <v/>
      </c>
    </row>
    <row r="100" spans="2:8" ht="15" x14ac:dyDescent="0.2">
      <c r="B100" s="5" t="s">
        <v>241</v>
      </c>
      <c r="C100" s="8">
        <v>1</v>
      </c>
      <c r="D100" s="8">
        <v>0</v>
      </c>
      <c r="E100" s="13">
        <f t="shared" si="4"/>
        <v>4.2735042735042739E-3</v>
      </c>
      <c r="F100" s="13" t="str">
        <f t="shared" si="5"/>
        <v/>
      </c>
      <c r="G100" s="12" t="str">
        <f t="shared" si="6"/>
        <v>0</v>
      </c>
      <c r="H100" s="17">
        <f t="shared" si="7"/>
        <v>0</v>
      </c>
    </row>
    <row r="101" spans="2:8" ht="15" x14ac:dyDescent="0.2">
      <c r="B101" s="5" t="s">
        <v>242</v>
      </c>
      <c r="C101" s="8">
        <v>1</v>
      </c>
      <c r="D101" s="8">
        <v>6</v>
      </c>
      <c r="E101" s="13">
        <f t="shared" si="4"/>
        <v>4.2735042735042739E-3</v>
      </c>
      <c r="F101" s="13">
        <f t="shared" si="5"/>
        <v>4.4117647058823532E-2</v>
      </c>
      <c r="G101" s="12">
        <f t="shared" si="6"/>
        <v>5</v>
      </c>
      <c r="H101" s="17">
        <f t="shared" si="7"/>
        <v>2.1367521367521368E-2</v>
      </c>
    </row>
    <row r="102" spans="2:8" ht="15" x14ac:dyDescent="0.2">
      <c r="B102" s="5" t="s">
        <v>243</v>
      </c>
      <c r="C102" s="8">
        <v>0</v>
      </c>
      <c r="D102" s="8">
        <v>2</v>
      </c>
      <c r="E102" s="13" t="str">
        <f t="shared" si="4"/>
        <v/>
      </c>
      <c r="F102" s="13">
        <f t="shared" si="5"/>
        <v>1.4705882352941176E-2</v>
      </c>
      <c r="G102" s="12" t="str">
        <f t="shared" si="6"/>
        <v>0</v>
      </c>
      <c r="H102" s="17" t="str">
        <f t="shared" si="7"/>
        <v/>
      </c>
    </row>
    <row r="103" spans="2:8" ht="15" x14ac:dyDescent="0.2">
      <c r="B103" s="5" t="s">
        <v>244</v>
      </c>
      <c r="C103" s="8">
        <v>0</v>
      </c>
      <c r="D103" s="8">
        <v>0</v>
      </c>
      <c r="E103" s="13" t="str">
        <f t="shared" si="4"/>
        <v/>
      </c>
      <c r="F103" s="13" t="str">
        <f t="shared" si="5"/>
        <v/>
      </c>
      <c r="G103" s="12" t="str">
        <f t="shared" si="6"/>
        <v>0</v>
      </c>
      <c r="H103" s="17" t="str">
        <f t="shared" si="7"/>
        <v/>
      </c>
    </row>
    <row r="104" spans="2:8" ht="15" x14ac:dyDescent="0.2">
      <c r="B104" s="5" t="s">
        <v>35</v>
      </c>
      <c r="C104" s="8">
        <v>0</v>
      </c>
      <c r="D104" s="8">
        <v>0</v>
      </c>
      <c r="E104" s="13" t="str">
        <f t="shared" si="4"/>
        <v/>
      </c>
      <c r="F104" s="13" t="str">
        <f t="shared" si="5"/>
        <v/>
      </c>
      <c r="G104" s="12" t="str">
        <f t="shared" si="6"/>
        <v>0</v>
      </c>
      <c r="H104" s="17" t="str">
        <f t="shared" si="7"/>
        <v/>
      </c>
    </row>
    <row r="105" spans="2:8" ht="15" x14ac:dyDescent="0.2">
      <c r="B105" s="5" t="s">
        <v>245</v>
      </c>
      <c r="C105" s="8">
        <v>1</v>
      </c>
      <c r="D105" s="8">
        <v>0</v>
      </c>
      <c r="E105" s="13">
        <f t="shared" si="4"/>
        <v>4.2735042735042739E-3</v>
      </c>
      <c r="F105" s="13" t="str">
        <f t="shared" si="5"/>
        <v/>
      </c>
      <c r="G105" s="12" t="str">
        <f t="shared" si="6"/>
        <v>0</v>
      </c>
      <c r="H105" s="17">
        <f t="shared" si="7"/>
        <v>0</v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0</v>
      </c>
      <c r="D107" s="8">
        <v>0</v>
      </c>
      <c r="E107" s="13" t="str">
        <f t="shared" si="4"/>
        <v/>
      </c>
      <c r="F107" s="13" t="str">
        <f t="shared" si="5"/>
        <v/>
      </c>
      <c r="G107" s="12" t="str">
        <f t="shared" si="6"/>
        <v>0</v>
      </c>
      <c r="H107" s="17" t="str">
        <f t="shared" si="7"/>
        <v/>
      </c>
    </row>
    <row r="108" spans="2:8" ht="15" x14ac:dyDescent="0.2">
      <c r="B108" s="5" t="s">
        <v>32</v>
      </c>
      <c r="C108" s="8">
        <v>1</v>
      </c>
      <c r="D108" s="8">
        <v>0</v>
      </c>
      <c r="E108" s="13">
        <f t="shared" si="4"/>
        <v>4.2735042735042739E-3</v>
      </c>
      <c r="F108" s="13" t="str">
        <f t="shared" si="5"/>
        <v/>
      </c>
      <c r="G108" s="12" t="str">
        <f t="shared" si="6"/>
        <v>0</v>
      </c>
      <c r="H108" s="17">
        <f t="shared" si="7"/>
        <v>0</v>
      </c>
    </row>
    <row r="109" spans="2:8" ht="15" x14ac:dyDescent="0.2">
      <c r="B109" s="5" t="s">
        <v>248</v>
      </c>
      <c r="C109" s="8">
        <v>0</v>
      </c>
      <c r="D109" s="8">
        <v>0</v>
      </c>
      <c r="E109" s="13" t="str">
        <f t="shared" si="4"/>
        <v/>
      </c>
      <c r="F109" s="13" t="str">
        <f t="shared" si="5"/>
        <v/>
      </c>
      <c r="G109" s="12" t="str">
        <f t="shared" si="6"/>
        <v>0</v>
      </c>
      <c r="H109" s="17" t="str">
        <f t="shared" si="7"/>
        <v/>
      </c>
    </row>
    <row r="110" spans="2:8" ht="15" x14ac:dyDescent="0.2">
      <c r="B110" s="5" t="s">
        <v>33</v>
      </c>
      <c r="C110" s="8">
        <v>1</v>
      </c>
      <c r="D110" s="8">
        <v>2</v>
      </c>
      <c r="E110" s="13">
        <f t="shared" si="4"/>
        <v>4.2735042735042739E-3</v>
      </c>
      <c r="F110" s="13">
        <f t="shared" si="5"/>
        <v>1.4705882352941176E-2</v>
      </c>
      <c r="G110" s="12">
        <f t="shared" si="6"/>
        <v>1</v>
      </c>
      <c r="H110" s="17">
        <f t="shared" si="7"/>
        <v>4.2735042735042739E-3</v>
      </c>
    </row>
    <row r="111" spans="2:8" ht="15" x14ac:dyDescent="0.2">
      <c r="B111" s="5" t="s">
        <v>31</v>
      </c>
      <c r="C111" s="8">
        <v>1</v>
      </c>
      <c r="D111" s="8">
        <v>1</v>
      </c>
      <c r="E111" s="13">
        <f t="shared" si="4"/>
        <v>4.2735042735042739E-3</v>
      </c>
      <c r="F111" s="13">
        <f t="shared" si="5"/>
        <v>7.3529411764705881E-3</v>
      </c>
      <c r="G111" s="12">
        <f t="shared" si="6"/>
        <v>0</v>
      </c>
      <c r="H111" s="17">
        <f t="shared" si="7"/>
        <v>0</v>
      </c>
    </row>
    <row r="112" spans="2:8" ht="15" x14ac:dyDescent="0.2">
      <c r="B112" s="5" t="s">
        <v>34</v>
      </c>
      <c r="C112" s="8">
        <v>1</v>
      </c>
      <c r="D112" s="8">
        <v>1</v>
      </c>
      <c r="E112" s="13">
        <f t="shared" si="4"/>
        <v>4.2735042735042739E-3</v>
      </c>
      <c r="F112" s="13">
        <f t="shared" si="5"/>
        <v>7.3529411764705881E-3</v>
      </c>
      <c r="G112" s="12">
        <f t="shared" si="6"/>
        <v>0</v>
      </c>
      <c r="H112" s="17">
        <f t="shared" si="7"/>
        <v>0</v>
      </c>
    </row>
    <row r="113" spans="2:8" ht="15" x14ac:dyDescent="0.2">
      <c r="B113" s="5" t="s">
        <v>249</v>
      </c>
      <c r="C113" s="8">
        <v>2</v>
      </c>
      <c r="D113" s="8">
        <v>1</v>
      </c>
      <c r="E113" s="13">
        <f t="shared" si="4"/>
        <v>8.5470085470085479E-3</v>
      </c>
      <c r="F113" s="13">
        <f t="shared" si="5"/>
        <v>7.3529411764705881E-3</v>
      </c>
      <c r="G113" s="12">
        <f t="shared" si="6"/>
        <v>-0.5</v>
      </c>
      <c r="H113" s="17">
        <f t="shared" si="7"/>
        <v>-4.2735042735042739E-3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0</v>
      </c>
      <c r="D115" s="8">
        <v>3</v>
      </c>
      <c r="E115" s="13" t="str">
        <f t="shared" si="4"/>
        <v/>
      </c>
      <c r="F115" s="13">
        <f t="shared" si="5"/>
        <v>2.2058823529411766E-2</v>
      </c>
      <c r="G115" s="12" t="str">
        <f t="shared" si="6"/>
        <v>0</v>
      </c>
      <c r="H115" s="17" t="str">
        <f t="shared" si="7"/>
        <v/>
      </c>
    </row>
    <row r="116" spans="2:8" ht="15" x14ac:dyDescent="0.2">
      <c r="B116" s="5" t="s">
        <v>250</v>
      </c>
      <c r="C116" s="8">
        <v>0</v>
      </c>
      <c r="D116" s="8">
        <v>0</v>
      </c>
      <c r="E116" s="13" t="str">
        <f t="shared" si="4"/>
        <v/>
      </c>
      <c r="F116" s="13" t="str">
        <f t="shared" si="5"/>
        <v/>
      </c>
      <c r="G116" s="12" t="str">
        <f t="shared" si="6"/>
        <v>0</v>
      </c>
      <c r="H116" s="17" t="str">
        <f t="shared" si="7"/>
        <v/>
      </c>
    </row>
    <row r="117" spans="2:8" ht="15" x14ac:dyDescent="0.2">
      <c r="B117" s="5" t="s">
        <v>251</v>
      </c>
      <c r="C117" s="8">
        <v>0</v>
      </c>
      <c r="D117" s="8">
        <v>0</v>
      </c>
      <c r="E117" s="13" t="str">
        <f t="shared" si="4"/>
        <v/>
      </c>
      <c r="F117" s="13" t="str">
        <f t="shared" si="5"/>
        <v/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171</v>
      </c>
      <c r="D118" s="8">
        <v>33</v>
      </c>
      <c r="E118" s="13">
        <f t="shared" si="4"/>
        <v>0.73076923076923073</v>
      </c>
      <c r="F118" s="13">
        <f t="shared" si="5"/>
        <v>0.24264705882352941</v>
      </c>
      <c r="G118" s="12">
        <f t="shared" si="6"/>
        <v>-0.80701754385964908</v>
      </c>
      <c r="H118" s="17">
        <f t="shared" si="7"/>
        <v>-0.58974358974358965</v>
      </c>
    </row>
    <row r="119" spans="2:8" ht="15" x14ac:dyDescent="0.2">
      <c r="B119" s="5" t="s">
        <v>253</v>
      </c>
      <c r="C119" s="8">
        <v>0</v>
      </c>
      <c r="D119" s="8">
        <v>0</v>
      </c>
      <c r="E119" s="13" t="str">
        <f t="shared" si="4"/>
        <v/>
      </c>
      <c r="F119" s="13" t="str">
        <f t="shared" si="5"/>
        <v/>
      </c>
      <c r="G119" s="12" t="str">
        <f t="shared" si="6"/>
        <v>0</v>
      </c>
      <c r="H119" s="17" t="str">
        <f t="shared" si="7"/>
        <v/>
      </c>
    </row>
    <row r="120" spans="2:8" ht="15" x14ac:dyDescent="0.2">
      <c r="B120" s="5" t="s">
        <v>254</v>
      </c>
      <c r="C120" s="8">
        <v>0</v>
      </c>
      <c r="D120" s="8">
        <v>42</v>
      </c>
      <c r="E120" s="13" t="str">
        <f t="shared" si="4"/>
        <v/>
      </c>
      <c r="F120" s="13">
        <f t="shared" si="5"/>
        <v>0.30882352941176472</v>
      </c>
      <c r="G120" s="12" t="str">
        <f t="shared" si="6"/>
        <v>0</v>
      </c>
      <c r="H120" s="17" t="str">
        <f t="shared" si="7"/>
        <v/>
      </c>
    </row>
    <row r="121" spans="2:8" ht="15" x14ac:dyDescent="0.2">
      <c r="B121" s="5" t="s">
        <v>36</v>
      </c>
      <c r="C121" s="8">
        <v>0</v>
      </c>
      <c r="D121" s="8">
        <v>5</v>
      </c>
      <c r="E121" s="13" t="str">
        <f t="shared" si="4"/>
        <v/>
      </c>
      <c r="F121" s="13">
        <f t="shared" si="5"/>
        <v>3.6764705882352942E-2</v>
      </c>
      <c r="G121" s="12" t="str">
        <f t="shared" si="6"/>
        <v>0</v>
      </c>
      <c r="H121" s="17" t="str">
        <f t="shared" si="7"/>
        <v/>
      </c>
    </row>
    <row r="122" spans="2:8" ht="15" x14ac:dyDescent="0.2">
      <c r="B122" s="5" t="s">
        <v>40</v>
      </c>
      <c r="C122" s="8">
        <v>0</v>
      </c>
      <c r="D122" s="8">
        <v>0</v>
      </c>
      <c r="E122" s="13" t="str">
        <f t="shared" si="4"/>
        <v/>
      </c>
      <c r="F122" s="13" t="str">
        <f t="shared" si="5"/>
        <v/>
      </c>
      <c r="G122" s="12" t="str">
        <f t="shared" si="6"/>
        <v>0</v>
      </c>
      <c r="H122" s="17" t="str">
        <f t="shared" si="7"/>
        <v/>
      </c>
    </row>
    <row r="123" spans="2:8" ht="15" x14ac:dyDescent="0.2">
      <c r="B123" s="5" t="s">
        <v>38</v>
      </c>
      <c r="C123" s="8">
        <v>2</v>
      </c>
      <c r="D123" s="8">
        <v>1</v>
      </c>
      <c r="E123" s="13">
        <f t="shared" si="4"/>
        <v>8.5470085470085479E-3</v>
      </c>
      <c r="F123" s="13">
        <f t="shared" si="5"/>
        <v>7.3529411764705881E-3</v>
      </c>
      <c r="G123" s="12">
        <f t="shared" si="6"/>
        <v>-0.5</v>
      </c>
      <c r="H123" s="17">
        <f t="shared" si="7"/>
        <v>-4.2735042735042739E-3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0</v>
      </c>
      <c r="D125" s="8">
        <v>1</v>
      </c>
      <c r="E125" s="13" t="str">
        <f t="shared" si="4"/>
        <v/>
      </c>
      <c r="F125" s="13">
        <f t="shared" si="5"/>
        <v>7.3529411764705881E-3</v>
      </c>
      <c r="G125" s="12" t="str">
        <f t="shared" si="6"/>
        <v>0</v>
      </c>
      <c r="H125" s="17" t="str">
        <f t="shared" si="7"/>
        <v/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0</v>
      </c>
      <c r="D127" s="8">
        <v>0</v>
      </c>
      <c r="E127" s="13" t="str">
        <f t="shared" si="4"/>
        <v/>
      </c>
      <c r="F127" s="13" t="str">
        <f t="shared" si="5"/>
        <v/>
      </c>
      <c r="G127" s="12" t="str">
        <f t="shared" si="6"/>
        <v>0</v>
      </c>
      <c r="H127" s="17" t="str">
        <f t="shared" si="7"/>
        <v/>
      </c>
    </row>
    <row r="128" spans="2:8" ht="15" x14ac:dyDescent="0.2">
      <c r="B128" s="5" t="s">
        <v>258</v>
      </c>
      <c r="C128" s="8">
        <v>0</v>
      </c>
      <c r="D128" s="8">
        <v>2</v>
      </c>
      <c r="E128" s="13" t="str">
        <f t="shared" si="4"/>
        <v/>
      </c>
      <c r="F128" s="13">
        <f t="shared" si="5"/>
        <v>1.4705882352941176E-2</v>
      </c>
      <c r="G128" s="12" t="str">
        <f t="shared" si="6"/>
        <v>0</v>
      </c>
      <c r="H128" s="17" t="str">
        <f t="shared" si="7"/>
        <v/>
      </c>
    </row>
    <row r="129" spans="2:8" ht="30" x14ac:dyDescent="0.2">
      <c r="B129" s="5" t="s">
        <v>259</v>
      </c>
      <c r="C129" s="8">
        <v>0</v>
      </c>
      <c r="D129" s="8">
        <v>1</v>
      </c>
      <c r="E129" s="13" t="str">
        <f t="shared" si="4"/>
        <v/>
      </c>
      <c r="F129" s="13">
        <f t="shared" si="5"/>
        <v>7.3529411764705881E-3</v>
      </c>
      <c r="G129" s="12" t="str">
        <f t="shared" si="6"/>
        <v>0</v>
      </c>
      <c r="H129" s="17" t="str">
        <f t="shared" si="7"/>
        <v/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1</v>
      </c>
      <c r="D131" s="8">
        <v>0</v>
      </c>
      <c r="E131" s="13">
        <f t="shared" si="4"/>
        <v>4.2735042735042739E-3</v>
      </c>
      <c r="F131" s="13" t="str">
        <f t="shared" si="5"/>
        <v/>
      </c>
      <c r="G131" s="12" t="str">
        <f t="shared" si="6"/>
        <v>0</v>
      </c>
      <c r="H131" s="17">
        <f t="shared" si="7"/>
        <v>0</v>
      </c>
    </row>
    <row r="132" spans="2:8" ht="15" x14ac:dyDescent="0.2">
      <c r="B132" s="5" t="s">
        <v>51</v>
      </c>
      <c r="C132" s="8">
        <v>1</v>
      </c>
      <c r="D132" s="8">
        <v>0</v>
      </c>
      <c r="E132" s="13">
        <f t="shared" si="4"/>
        <v>4.2735042735042739E-3</v>
      </c>
      <c r="F132" s="13" t="str">
        <f t="shared" si="5"/>
        <v/>
      </c>
      <c r="G132" s="12" t="str">
        <f t="shared" si="6"/>
        <v>0</v>
      </c>
      <c r="H132" s="17">
        <f t="shared" si="7"/>
        <v>0</v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0</v>
      </c>
      <c r="D134" s="8">
        <v>0</v>
      </c>
      <c r="E134" s="13" t="str">
        <f t="shared" si="4"/>
        <v/>
      </c>
      <c r="F134" s="13" t="str">
        <f t="shared" si="5"/>
        <v/>
      </c>
      <c r="G134" s="12" t="str">
        <f t="shared" si="6"/>
        <v>0</v>
      </c>
      <c r="H134" s="17" t="str">
        <f t="shared" si="7"/>
        <v/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2</v>
      </c>
      <c r="D137" s="8">
        <v>0</v>
      </c>
      <c r="E137" s="13">
        <f t="shared" si="8"/>
        <v>8.5470085470085479E-3</v>
      </c>
      <c r="F137" s="13" t="str">
        <f t="shared" si="9"/>
        <v/>
      </c>
      <c r="G137" s="12" t="str">
        <f t="shared" si="10"/>
        <v>0</v>
      </c>
      <c r="H137" s="17">
        <f t="shared" si="11"/>
        <v>0</v>
      </c>
    </row>
    <row r="138" spans="2:8" ht="15" x14ac:dyDescent="0.2">
      <c r="B138" s="5" t="s">
        <v>262</v>
      </c>
      <c r="C138" s="8">
        <v>0</v>
      </c>
      <c r="D138" s="8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0</v>
      </c>
      <c r="D139" s="8">
        <v>0</v>
      </c>
      <c r="E139" s="13" t="str">
        <f t="shared" si="8"/>
        <v/>
      </c>
      <c r="F139" s="13" t="str">
        <f t="shared" si="9"/>
        <v/>
      </c>
      <c r="G139" s="12" t="str">
        <f t="shared" si="10"/>
        <v>0</v>
      </c>
      <c r="H139" s="17" t="str">
        <f t="shared" si="11"/>
        <v/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0</v>
      </c>
      <c r="D142" s="8">
        <v>1</v>
      </c>
      <c r="E142" s="13" t="str">
        <f t="shared" si="8"/>
        <v/>
      </c>
      <c r="F142" s="13">
        <f t="shared" si="9"/>
        <v>7.3529411764705881E-3</v>
      </c>
      <c r="G142" s="12" t="str">
        <f t="shared" si="10"/>
        <v>0</v>
      </c>
      <c r="H142" s="17" t="str">
        <f t="shared" si="11"/>
        <v/>
      </c>
    </row>
    <row r="143" spans="2:8" ht="15" x14ac:dyDescent="0.2">
      <c r="B143" s="5" t="s">
        <v>50</v>
      </c>
      <c r="C143" s="8">
        <v>1</v>
      </c>
      <c r="D143" s="8">
        <v>1</v>
      </c>
      <c r="E143" s="13">
        <f t="shared" si="8"/>
        <v>4.2735042735042739E-3</v>
      </c>
      <c r="F143" s="13">
        <f t="shared" si="9"/>
        <v>7.3529411764705881E-3</v>
      </c>
      <c r="G143" s="12">
        <f t="shared" si="10"/>
        <v>0</v>
      </c>
      <c r="H143" s="17">
        <f t="shared" si="11"/>
        <v>0</v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48</v>
      </c>
      <c r="D151" s="40">
        <f>SUM(D152:D288)</f>
        <v>54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0.125</v>
      </c>
      <c r="H151" s="39">
        <f>+IF(OR(AND(E151=""),(G151="")),"",E151*G151)</f>
        <v>0.125</v>
      </c>
    </row>
    <row r="152" spans="2:8" ht="15" x14ac:dyDescent="0.2">
      <c r="B152" s="7" t="s">
        <v>55</v>
      </c>
      <c r="C152" s="8">
        <v>0</v>
      </c>
      <c r="D152" s="8">
        <v>1</v>
      </c>
      <c r="E152" s="13" t="str">
        <f>+IF(C152=0,"",C152/C$151)</f>
        <v/>
      </c>
      <c r="F152" s="13">
        <f>+IF(D152=0,"",D152/D$151)</f>
        <v>1.8518518518518517E-2</v>
      </c>
      <c r="G152" s="12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7" t="s">
        <v>59</v>
      </c>
      <c r="C153" s="8">
        <v>0</v>
      </c>
      <c r="D153" s="8">
        <v>0</v>
      </c>
      <c r="E153" s="13" t="str">
        <f t="shared" ref="E153:E216" si="12">+IF(C153=0,"",C153/C$151)</f>
        <v/>
      </c>
      <c r="F153" s="13" t="str">
        <f t="shared" ref="F153:F216" si="13">+IF(D153=0,"",D153/D$151)</f>
        <v/>
      </c>
      <c r="G153" s="12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7" t="s">
        <v>266</v>
      </c>
      <c r="C154" s="8">
        <v>1</v>
      </c>
      <c r="D154" s="8">
        <v>0</v>
      </c>
      <c r="E154" s="13">
        <f t="shared" si="12"/>
        <v>2.0833333333333332E-2</v>
      </c>
      <c r="F154" s="13" t="str">
        <f t="shared" si="13"/>
        <v/>
      </c>
      <c r="G154" s="12" t="str">
        <f t="shared" si="14"/>
        <v>0</v>
      </c>
      <c r="H154" s="17">
        <f t="shared" si="15"/>
        <v>0</v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0</v>
      </c>
      <c r="D156" s="8">
        <v>1</v>
      </c>
      <c r="E156" s="13" t="str">
        <f t="shared" si="12"/>
        <v/>
      </c>
      <c r="F156" s="13">
        <f t="shared" si="13"/>
        <v>1.8518518518518517E-2</v>
      </c>
      <c r="G156" s="12" t="str">
        <f t="shared" si="14"/>
        <v>0</v>
      </c>
      <c r="H156" s="17" t="str">
        <f t="shared" si="15"/>
        <v/>
      </c>
    </row>
    <row r="157" spans="2:8" ht="15" x14ac:dyDescent="0.2">
      <c r="B157" s="7" t="s">
        <v>54</v>
      </c>
      <c r="C157" s="8">
        <v>7</v>
      </c>
      <c r="D157" s="8">
        <v>7</v>
      </c>
      <c r="E157" s="13">
        <f t="shared" si="12"/>
        <v>0.14583333333333334</v>
      </c>
      <c r="F157" s="13">
        <f t="shared" si="13"/>
        <v>0.12962962962962962</v>
      </c>
      <c r="G157" s="12">
        <f t="shared" si="14"/>
        <v>0</v>
      </c>
      <c r="H157" s="17">
        <f t="shared" si="15"/>
        <v>0</v>
      </c>
    </row>
    <row r="158" spans="2:8" ht="15" x14ac:dyDescent="0.2">
      <c r="B158" s="7" t="s">
        <v>60</v>
      </c>
      <c r="C158" s="8">
        <v>0</v>
      </c>
      <c r="D158" s="8">
        <v>0</v>
      </c>
      <c r="E158" s="13" t="str">
        <f t="shared" si="12"/>
        <v/>
      </c>
      <c r="F158" s="13" t="str">
        <f t="shared" si="13"/>
        <v/>
      </c>
      <c r="G158" s="12" t="str">
        <f t="shared" si="14"/>
        <v>0</v>
      </c>
      <c r="H158" s="17" t="str">
        <f t="shared" si="15"/>
        <v/>
      </c>
    </row>
    <row r="159" spans="2:8" ht="15" x14ac:dyDescent="0.2">
      <c r="B159" s="7" t="s">
        <v>269</v>
      </c>
      <c r="C159" s="8">
        <v>0</v>
      </c>
      <c r="D159" s="8">
        <v>0</v>
      </c>
      <c r="E159" s="13" t="str">
        <f t="shared" si="12"/>
        <v/>
      </c>
      <c r="F159" s="13" t="str">
        <f t="shared" si="13"/>
        <v/>
      </c>
      <c r="G159" s="12" t="str">
        <f t="shared" si="14"/>
        <v>0</v>
      </c>
      <c r="H159" s="17" t="str">
        <f t="shared" si="15"/>
        <v/>
      </c>
    </row>
    <row r="160" spans="2:8" ht="15" x14ac:dyDescent="0.2">
      <c r="B160" s="7" t="s">
        <v>56</v>
      </c>
      <c r="C160" s="8">
        <v>0</v>
      </c>
      <c r="D160" s="8">
        <v>1</v>
      </c>
      <c r="E160" s="13" t="str">
        <f t="shared" si="12"/>
        <v/>
      </c>
      <c r="F160" s="13">
        <f t="shared" si="13"/>
        <v>1.8518518518518517E-2</v>
      </c>
      <c r="G160" s="12" t="str">
        <f t="shared" si="14"/>
        <v>0</v>
      </c>
      <c r="H160" s="17" t="str">
        <f t="shared" si="15"/>
        <v/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0</v>
      </c>
      <c r="D163" s="8">
        <v>0</v>
      </c>
      <c r="E163" s="13" t="str">
        <f t="shared" si="12"/>
        <v/>
      </c>
      <c r="F163" s="13" t="str">
        <f t="shared" si="13"/>
        <v/>
      </c>
      <c r="G163" s="12" t="str">
        <f t="shared" si="14"/>
        <v>0</v>
      </c>
      <c r="H163" s="17" t="str">
        <f t="shared" si="15"/>
        <v/>
      </c>
    </row>
    <row r="164" spans="2:8" ht="15" x14ac:dyDescent="0.2">
      <c r="B164" s="7" t="s">
        <v>57</v>
      </c>
      <c r="C164" s="8">
        <v>0</v>
      </c>
      <c r="D164" s="8">
        <v>0</v>
      </c>
      <c r="E164" s="13" t="str">
        <f t="shared" si="12"/>
        <v/>
      </c>
      <c r="F164" s="13" t="str">
        <f t="shared" si="13"/>
        <v/>
      </c>
      <c r="G164" s="12" t="str">
        <f t="shared" si="14"/>
        <v>0</v>
      </c>
      <c r="H164" s="17" t="str">
        <f t="shared" si="15"/>
        <v/>
      </c>
    </row>
    <row r="165" spans="2:8" ht="15" x14ac:dyDescent="0.2">
      <c r="B165" s="7" t="s">
        <v>58</v>
      </c>
      <c r="C165" s="8">
        <v>0</v>
      </c>
      <c r="D165" s="8">
        <v>1</v>
      </c>
      <c r="E165" s="13" t="str">
        <f t="shared" si="12"/>
        <v/>
      </c>
      <c r="F165" s="13">
        <f t="shared" si="13"/>
        <v>1.8518518518518517E-2</v>
      </c>
      <c r="G165" s="12" t="str">
        <f t="shared" si="14"/>
        <v>0</v>
      </c>
      <c r="H165" s="17" t="str">
        <f t="shared" si="15"/>
        <v/>
      </c>
    </row>
    <row r="166" spans="2:8" ht="15" x14ac:dyDescent="0.2">
      <c r="B166" s="7" t="s">
        <v>271</v>
      </c>
      <c r="C166" s="8">
        <v>0</v>
      </c>
      <c r="D166" s="8">
        <v>0</v>
      </c>
      <c r="E166" s="13" t="str">
        <f t="shared" si="12"/>
        <v/>
      </c>
      <c r="F166" s="13" t="str">
        <f t="shared" si="13"/>
        <v/>
      </c>
      <c r="G166" s="12" t="str">
        <f t="shared" si="14"/>
        <v>0</v>
      </c>
      <c r="H166" s="17" t="str">
        <f t="shared" si="15"/>
        <v/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0</v>
      </c>
      <c r="D169" s="8">
        <v>0</v>
      </c>
      <c r="E169" s="13" t="str">
        <f t="shared" si="12"/>
        <v/>
      </c>
      <c r="F169" s="13" t="str">
        <f t="shared" si="13"/>
        <v/>
      </c>
      <c r="G169" s="12" t="str">
        <f t="shared" si="14"/>
        <v>0</v>
      </c>
      <c r="H169" s="17" t="str">
        <f t="shared" si="15"/>
        <v/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0</v>
      </c>
      <c r="D173" s="8">
        <v>0</v>
      </c>
      <c r="E173" s="13" t="str">
        <f t="shared" si="12"/>
        <v/>
      </c>
      <c r="F173" s="13" t="str">
        <f t="shared" si="13"/>
        <v/>
      </c>
      <c r="G173" s="12" t="str">
        <f t="shared" si="14"/>
        <v>0</v>
      </c>
      <c r="H173" s="17" t="str">
        <f t="shared" si="15"/>
        <v/>
      </c>
    </row>
    <row r="174" spans="2:8" ht="15" x14ac:dyDescent="0.2">
      <c r="B174" s="7" t="s">
        <v>277</v>
      </c>
      <c r="C174" s="8">
        <v>0</v>
      </c>
      <c r="D174" s="8">
        <v>2</v>
      </c>
      <c r="E174" s="13" t="str">
        <f t="shared" si="12"/>
        <v/>
      </c>
      <c r="F174" s="13">
        <f t="shared" si="13"/>
        <v>3.7037037037037035E-2</v>
      </c>
      <c r="G174" s="12" t="str">
        <f t="shared" si="14"/>
        <v>0</v>
      </c>
      <c r="H174" s="17" t="str">
        <f t="shared" si="15"/>
        <v/>
      </c>
    </row>
    <row r="175" spans="2:8" ht="15" x14ac:dyDescent="0.2">
      <c r="B175" s="7" t="s">
        <v>278</v>
      </c>
      <c r="C175" s="8">
        <v>1</v>
      </c>
      <c r="D175" s="8">
        <v>0</v>
      </c>
      <c r="E175" s="13">
        <f t="shared" si="12"/>
        <v>2.0833333333333332E-2</v>
      </c>
      <c r="F175" s="13" t="str">
        <f t="shared" si="13"/>
        <v/>
      </c>
      <c r="G175" s="12" t="str">
        <f t="shared" si="14"/>
        <v>0</v>
      </c>
      <c r="H175" s="17">
        <f t="shared" si="15"/>
        <v>0</v>
      </c>
    </row>
    <row r="176" spans="2:8" ht="15" x14ac:dyDescent="0.2">
      <c r="B176" s="7" t="s">
        <v>279</v>
      </c>
      <c r="C176" s="8">
        <v>4</v>
      </c>
      <c r="D176" s="8">
        <v>1</v>
      </c>
      <c r="E176" s="13">
        <f t="shared" si="12"/>
        <v>8.3333333333333329E-2</v>
      </c>
      <c r="F176" s="13">
        <f t="shared" si="13"/>
        <v>1.8518518518518517E-2</v>
      </c>
      <c r="G176" s="12">
        <f t="shared" si="14"/>
        <v>-0.75</v>
      </c>
      <c r="H176" s="17">
        <f t="shared" si="15"/>
        <v>-6.25E-2</v>
      </c>
    </row>
    <row r="177" spans="2:8" ht="15" x14ac:dyDescent="0.2">
      <c r="B177" s="7" t="s">
        <v>280</v>
      </c>
      <c r="C177" s="8">
        <v>1</v>
      </c>
      <c r="D177" s="8">
        <v>0</v>
      </c>
      <c r="E177" s="13">
        <f t="shared" si="12"/>
        <v>2.0833333333333332E-2</v>
      </c>
      <c r="F177" s="13" t="str">
        <f t="shared" si="13"/>
        <v/>
      </c>
      <c r="G177" s="12" t="str">
        <f t="shared" si="14"/>
        <v>0</v>
      </c>
      <c r="H177" s="17">
        <f t="shared" si="15"/>
        <v>0</v>
      </c>
    </row>
    <row r="178" spans="2:8" ht="15" x14ac:dyDescent="0.2">
      <c r="B178" s="7" t="s">
        <v>281</v>
      </c>
      <c r="C178" s="8">
        <v>0</v>
      </c>
      <c r="D178" s="8">
        <v>2</v>
      </c>
      <c r="E178" s="13" t="str">
        <f t="shared" si="12"/>
        <v/>
      </c>
      <c r="F178" s="13">
        <f t="shared" si="13"/>
        <v>3.7037037037037035E-2</v>
      </c>
      <c r="G178" s="12" t="str">
        <f t="shared" si="14"/>
        <v>0</v>
      </c>
      <c r="H178" s="17" t="str">
        <f t="shared" si="15"/>
        <v/>
      </c>
    </row>
    <row r="179" spans="2:8" ht="15" x14ac:dyDescent="0.2">
      <c r="B179" s="7" t="s">
        <v>282</v>
      </c>
      <c r="C179" s="8">
        <v>0</v>
      </c>
      <c r="D179" s="8">
        <v>1</v>
      </c>
      <c r="E179" s="13" t="str">
        <f t="shared" si="12"/>
        <v/>
      </c>
      <c r="F179" s="13">
        <f t="shared" si="13"/>
        <v>1.8518518518518517E-2</v>
      </c>
      <c r="G179" s="12" t="str">
        <f t="shared" si="14"/>
        <v>0</v>
      </c>
      <c r="H179" s="17" t="str">
        <f t="shared" si="15"/>
        <v/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0</v>
      </c>
      <c r="E181" s="13" t="str">
        <f t="shared" si="12"/>
        <v/>
      </c>
      <c r="F181" s="13" t="str">
        <f t="shared" si="13"/>
        <v/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0</v>
      </c>
      <c r="D182" s="8">
        <v>0</v>
      </c>
      <c r="E182" s="13" t="str">
        <f t="shared" si="12"/>
        <v/>
      </c>
      <c r="F182" s="13" t="str">
        <f t="shared" si="13"/>
        <v/>
      </c>
      <c r="G182" s="12" t="str">
        <f t="shared" si="14"/>
        <v>0</v>
      </c>
      <c r="H182" s="17" t="str">
        <f t="shared" si="15"/>
        <v/>
      </c>
    </row>
    <row r="183" spans="2:8" ht="15" x14ac:dyDescent="0.2">
      <c r="B183" s="7" t="s">
        <v>286</v>
      </c>
      <c r="C183" s="8">
        <v>0</v>
      </c>
      <c r="D183" s="8">
        <v>1</v>
      </c>
      <c r="E183" s="13" t="str">
        <f t="shared" si="12"/>
        <v/>
      </c>
      <c r="F183" s="13">
        <f t="shared" si="13"/>
        <v>1.8518518518518517E-2</v>
      </c>
      <c r="G183" s="12" t="str">
        <f t="shared" si="14"/>
        <v>0</v>
      </c>
      <c r="H183" s="17" t="str">
        <f t="shared" si="15"/>
        <v/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2</v>
      </c>
      <c r="D186" s="8">
        <v>3</v>
      </c>
      <c r="E186" s="13">
        <f t="shared" si="12"/>
        <v>4.1666666666666664E-2</v>
      </c>
      <c r="F186" s="13">
        <f t="shared" si="13"/>
        <v>5.5555555555555552E-2</v>
      </c>
      <c r="G186" s="12">
        <f t="shared" si="14"/>
        <v>0.5</v>
      </c>
      <c r="H186" s="17">
        <f t="shared" si="15"/>
        <v>2.0833333333333332E-2</v>
      </c>
    </row>
    <row r="187" spans="2:8" ht="15" x14ac:dyDescent="0.2">
      <c r="B187" s="7" t="s">
        <v>288</v>
      </c>
      <c r="C187" s="8">
        <v>0</v>
      </c>
      <c r="D187" s="8">
        <v>0</v>
      </c>
      <c r="E187" s="13" t="str">
        <f t="shared" si="12"/>
        <v/>
      </c>
      <c r="F187" s="13" t="str">
        <f t="shared" si="13"/>
        <v/>
      </c>
      <c r="G187" s="12" t="str">
        <f t="shared" si="14"/>
        <v>0</v>
      </c>
      <c r="H187" s="17" t="str">
        <f t="shared" si="15"/>
        <v/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1</v>
      </c>
      <c r="E192" s="13" t="str">
        <f t="shared" si="12"/>
        <v/>
      </c>
      <c r="F192" s="13">
        <f t="shared" si="13"/>
        <v>1.8518518518518517E-2</v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0</v>
      </c>
      <c r="E195" s="13" t="str">
        <f t="shared" si="12"/>
        <v/>
      </c>
      <c r="F195" s="13" t="str">
        <f t="shared" si="13"/>
        <v/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4</v>
      </c>
      <c r="D196" s="8">
        <v>3</v>
      </c>
      <c r="E196" s="13">
        <f t="shared" si="12"/>
        <v>8.3333333333333329E-2</v>
      </c>
      <c r="F196" s="13">
        <f t="shared" si="13"/>
        <v>5.5555555555555552E-2</v>
      </c>
      <c r="G196" s="12">
        <f t="shared" si="14"/>
        <v>-0.25</v>
      </c>
      <c r="H196" s="17">
        <f t="shared" si="15"/>
        <v>-2.0833333333333332E-2</v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0</v>
      </c>
      <c r="E198" s="13" t="str">
        <f t="shared" si="12"/>
        <v/>
      </c>
      <c r="F198" s="13" t="str">
        <f t="shared" si="13"/>
        <v/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0</v>
      </c>
      <c r="D199" s="8">
        <v>0</v>
      </c>
      <c r="E199" s="13" t="str">
        <f t="shared" si="12"/>
        <v/>
      </c>
      <c r="F199" s="13" t="str">
        <f t="shared" si="13"/>
        <v/>
      </c>
      <c r="G199" s="12" t="str">
        <f t="shared" si="14"/>
        <v>0</v>
      </c>
      <c r="H199" s="17" t="str">
        <f t="shared" si="15"/>
        <v/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0</v>
      </c>
      <c r="D201" s="8">
        <v>0</v>
      </c>
      <c r="E201" s="13" t="str">
        <f t="shared" si="12"/>
        <v/>
      </c>
      <c r="F201" s="13" t="str">
        <f t="shared" si="13"/>
        <v/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1</v>
      </c>
      <c r="D203" s="8">
        <v>0</v>
      </c>
      <c r="E203" s="13">
        <f t="shared" si="12"/>
        <v>2.0833333333333332E-2</v>
      </c>
      <c r="F203" s="13" t="str">
        <f t="shared" si="13"/>
        <v/>
      </c>
      <c r="G203" s="12" t="str">
        <f t="shared" si="14"/>
        <v>0</v>
      </c>
      <c r="H203" s="17">
        <f t="shared" si="15"/>
        <v>0</v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0</v>
      </c>
      <c r="E206" s="13" t="str">
        <f t="shared" si="12"/>
        <v/>
      </c>
      <c r="F206" s="13" t="str">
        <f t="shared" si="13"/>
        <v/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1</v>
      </c>
      <c r="D208" s="8">
        <v>2</v>
      </c>
      <c r="E208" s="13">
        <f t="shared" si="12"/>
        <v>2.0833333333333332E-2</v>
      </c>
      <c r="F208" s="13">
        <f t="shared" si="13"/>
        <v>3.7037037037037035E-2</v>
      </c>
      <c r="G208" s="12">
        <f t="shared" si="14"/>
        <v>1</v>
      </c>
      <c r="H208" s="17">
        <f t="shared" si="15"/>
        <v>2.0833333333333332E-2</v>
      </c>
    </row>
    <row r="209" spans="2:8" ht="15" x14ac:dyDescent="0.2">
      <c r="B209" s="7" t="s">
        <v>72</v>
      </c>
      <c r="C209" s="8">
        <v>1</v>
      </c>
      <c r="D209" s="8">
        <v>0</v>
      </c>
      <c r="E209" s="13">
        <f t="shared" si="12"/>
        <v>2.0833333333333332E-2</v>
      </c>
      <c r="F209" s="13" t="str">
        <f t="shared" si="13"/>
        <v/>
      </c>
      <c r="G209" s="12" t="str">
        <f t="shared" si="14"/>
        <v>0</v>
      </c>
      <c r="H209" s="17">
        <f t="shared" si="15"/>
        <v>0</v>
      </c>
    </row>
    <row r="210" spans="2:8" ht="15" x14ac:dyDescent="0.2">
      <c r="B210" s="7" t="s">
        <v>74</v>
      </c>
      <c r="C210" s="8">
        <v>1</v>
      </c>
      <c r="D210" s="8">
        <v>0</v>
      </c>
      <c r="E210" s="13">
        <f t="shared" si="12"/>
        <v>2.0833333333333332E-2</v>
      </c>
      <c r="F210" s="13" t="str">
        <f t="shared" si="13"/>
        <v/>
      </c>
      <c r="G210" s="12" t="str">
        <f t="shared" si="14"/>
        <v>0</v>
      </c>
      <c r="H210" s="17">
        <f t="shared" si="15"/>
        <v>0</v>
      </c>
    </row>
    <row r="211" spans="2:8" ht="15" x14ac:dyDescent="0.2">
      <c r="B211" s="7" t="s">
        <v>70</v>
      </c>
      <c r="C211" s="8">
        <v>0</v>
      </c>
      <c r="D211" s="8">
        <v>2</v>
      </c>
      <c r="E211" s="13" t="str">
        <f t="shared" si="12"/>
        <v/>
      </c>
      <c r="F211" s="13">
        <f t="shared" si="13"/>
        <v>3.7037037037037035E-2</v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0</v>
      </c>
      <c r="D214" s="8">
        <v>0</v>
      </c>
      <c r="E214" s="13" t="str">
        <f t="shared" si="12"/>
        <v/>
      </c>
      <c r="F214" s="13" t="str">
        <f t="shared" si="13"/>
        <v/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0</v>
      </c>
      <c r="D216" s="8">
        <v>0</v>
      </c>
      <c r="E216" s="13" t="str">
        <f t="shared" si="12"/>
        <v/>
      </c>
      <c r="F216" s="13" t="str">
        <f t="shared" si="13"/>
        <v/>
      </c>
      <c r="G216" s="12" t="str">
        <f t="shared" si="14"/>
        <v>0</v>
      </c>
      <c r="H216" s="17" t="str">
        <f t="shared" si="15"/>
        <v/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0</v>
      </c>
      <c r="D222" s="8">
        <v>0</v>
      </c>
      <c r="E222" s="13" t="str">
        <f t="shared" si="16"/>
        <v/>
      </c>
      <c r="F222" s="13" t="str">
        <f t="shared" si="17"/>
        <v/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0</v>
      </c>
      <c r="D229" s="8">
        <v>0</v>
      </c>
      <c r="E229" s="13" t="str">
        <f t="shared" si="16"/>
        <v/>
      </c>
      <c r="F229" s="13" t="str">
        <f t="shared" si="17"/>
        <v/>
      </c>
      <c r="G229" s="12" t="str">
        <f t="shared" si="18"/>
        <v>0</v>
      </c>
      <c r="H229" s="17" t="str">
        <f t="shared" si="19"/>
        <v/>
      </c>
    </row>
    <row r="230" spans="2:8" ht="15" x14ac:dyDescent="0.2">
      <c r="B230" s="7" t="s">
        <v>313</v>
      </c>
      <c r="C230" s="8">
        <v>0</v>
      </c>
      <c r="D230" s="8">
        <v>0</v>
      </c>
      <c r="E230" s="13" t="str">
        <f t="shared" si="16"/>
        <v/>
      </c>
      <c r="F230" s="13" t="str">
        <f t="shared" si="17"/>
        <v/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0</v>
      </c>
      <c r="D231" s="8">
        <v>0</v>
      </c>
      <c r="E231" s="13" t="str">
        <f t="shared" si="16"/>
        <v/>
      </c>
      <c r="F231" s="13" t="str">
        <f t="shared" si="17"/>
        <v/>
      </c>
      <c r="G231" s="12" t="str">
        <f t="shared" si="18"/>
        <v>0</v>
      </c>
      <c r="H231" s="17" t="str">
        <f t="shared" si="19"/>
        <v/>
      </c>
    </row>
    <row r="232" spans="2:8" ht="15" x14ac:dyDescent="0.2">
      <c r="B232" s="7" t="s">
        <v>78</v>
      </c>
      <c r="C232" s="8">
        <v>6</v>
      </c>
      <c r="D232" s="8">
        <v>2</v>
      </c>
      <c r="E232" s="13">
        <f t="shared" si="16"/>
        <v>0.125</v>
      </c>
      <c r="F232" s="13">
        <f t="shared" si="17"/>
        <v>3.7037037037037035E-2</v>
      </c>
      <c r="G232" s="12">
        <f t="shared" si="18"/>
        <v>-0.66666666666666663</v>
      </c>
      <c r="H232" s="17">
        <f t="shared" si="19"/>
        <v>-8.3333333333333329E-2</v>
      </c>
    </row>
    <row r="233" spans="2:8" ht="15" x14ac:dyDescent="0.2">
      <c r="B233" s="7" t="s">
        <v>75</v>
      </c>
      <c r="C233" s="8">
        <v>0</v>
      </c>
      <c r="D233" s="8">
        <v>0</v>
      </c>
      <c r="E233" s="13" t="str">
        <f t="shared" si="16"/>
        <v/>
      </c>
      <c r="F233" s="13" t="str">
        <f t="shared" si="17"/>
        <v/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3</v>
      </c>
      <c r="D235" s="8">
        <v>6</v>
      </c>
      <c r="E235" s="13">
        <f t="shared" si="16"/>
        <v>6.25E-2</v>
      </c>
      <c r="F235" s="13">
        <f t="shared" si="17"/>
        <v>0.1111111111111111</v>
      </c>
      <c r="G235" s="12">
        <f t="shared" si="18"/>
        <v>1</v>
      </c>
      <c r="H235" s="17">
        <f t="shared" si="19"/>
        <v>6.25E-2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3</v>
      </c>
      <c r="D237" s="8">
        <v>0</v>
      </c>
      <c r="E237" s="13">
        <f t="shared" si="16"/>
        <v>6.25E-2</v>
      </c>
      <c r="F237" s="13" t="str">
        <f t="shared" si="17"/>
        <v/>
      </c>
      <c r="G237" s="12" t="str">
        <f t="shared" si="18"/>
        <v>0</v>
      </c>
      <c r="H237" s="17">
        <f t="shared" si="19"/>
        <v>0</v>
      </c>
    </row>
    <row r="238" spans="2:8" ht="15" x14ac:dyDescent="0.2">
      <c r="B238" s="7" t="s">
        <v>86</v>
      </c>
      <c r="C238" s="8">
        <v>0</v>
      </c>
      <c r="D238" s="8">
        <v>2</v>
      </c>
      <c r="E238" s="13" t="str">
        <f t="shared" si="16"/>
        <v/>
      </c>
      <c r="F238" s="13">
        <f t="shared" si="17"/>
        <v>3.7037037037037035E-2</v>
      </c>
      <c r="G238" s="12" t="str">
        <f t="shared" si="18"/>
        <v>0</v>
      </c>
      <c r="H238" s="17" t="str">
        <f t="shared" si="19"/>
        <v/>
      </c>
    </row>
    <row r="239" spans="2:8" ht="15" x14ac:dyDescent="0.2">
      <c r="B239" s="7" t="s">
        <v>82</v>
      </c>
      <c r="C239" s="8">
        <v>0</v>
      </c>
      <c r="D239" s="8">
        <v>1</v>
      </c>
      <c r="E239" s="13" t="str">
        <f t="shared" si="16"/>
        <v/>
      </c>
      <c r="F239" s="13">
        <f t="shared" si="17"/>
        <v>1.8518518518518517E-2</v>
      </c>
      <c r="G239" s="12" t="str">
        <f t="shared" si="18"/>
        <v>0</v>
      </c>
      <c r="H239" s="17" t="str">
        <f t="shared" si="19"/>
        <v/>
      </c>
    </row>
    <row r="240" spans="2:8" ht="15" x14ac:dyDescent="0.2">
      <c r="B240" s="7" t="s">
        <v>317</v>
      </c>
      <c r="C240" s="8">
        <v>0</v>
      </c>
      <c r="D240" s="8">
        <v>0</v>
      </c>
      <c r="E240" s="13" t="str">
        <f t="shared" si="16"/>
        <v/>
      </c>
      <c r="F240" s="13" t="str">
        <f t="shared" si="17"/>
        <v/>
      </c>
      <c r="G240" s="12" t="str">
        <f t="shared" si="18"/>
        <v>0</v>
      </c>
      <c r="H240" s="17" t="str">
        <f t="shared" si="19"/>
        <v/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0</v>
      </c>
      <c r="D244" s="8">
        <v>0</v>
      </c>
      <c r="E244" s="13" t="str">
        <f t="shared" si="16"/>
        <v/>
      </c>
      <c r="F244" s="13" t="str">
        <f t="shared" si="17"/>
        <v/>
      </c>
      <c r="G244" s="12" t="str">
        <f t="shared" si="18"/>
        <v>0</v>
      </c>
      <c r="H244" s="17" t="str">
        <f t="shared" si="19"/>
        <v/>
      </c>
    </row>
    <row r="245" spans="2:8" ht="15" x14ac:dyDescent="0.2">
      <c r="B245" s="7" t="s">
        <v>85</v>
      </c>
      <c r="C245" s="8">
        <v>0</v>
      </c>
      <c r="D245" s="8">
        <v>0</v>
      </c>
      <c r="E245" s="13" t="str">
        <f t="shared" si="16"/>
        <v/>
      </c>
      <c r="F245" s="13" t="str">
        <f t="shared" si="17"/>
        <v/>
      </c>
      <c r="G245" s="12" t="str">
        <f t="shared" si="18"/>
        <v>0</v>
      </c>
      <c r="H245" s="17" t="str">
        <f t="shared" si="19"/>
        <v/>
      </c>
    </row>
    <row r="246" spans="2:8" ht="15" x14ac:dyDescent="0.2">
      <c r="B246" s="7" t="s">
        <v>319</v>
      </c>
      <c r="C246" s="8">
        <v>0</v>
      </c>
      <c r="D246" s="8">
        <v>0</v>
      </c>
      <c r="E246" s="13" t="str">
        <f t="shared" si="16"/>
        <v/>
      </c>
      <c r="F246" s="13" t="str">
        <f t="shared" si="17"/>
        <v/>
      </c>
      <c r="G246" s="12" t="str">
        <f t="shared" si="18"/>
        <v>0</v>
      </c>
      <c r="H246" s="17" t="str">
        <f t="shared" si="19"/>
        <v/>
      </c>
    </row>
    <row r="247" spans="2:8" ht="15" x14ac:dyDescent="0.2">
      <c r="B247" s="7" t="s">
        <v>320</v>
      </c>
      <c r="C247" s="8">
        <v>0</v>
      </c>
      <c r="D247" s="8">
        <v>4</v>
      </c>
      <c r="E247" s="13" t="str">
        <f t="shared" si="16"/>
        <v/>
      </c>
      <c r="F247" s="13">
        <f t="shared" si="17"/>
        <v>7.407407407407407E-2</v>
      </c>
      <c r="G247" s="12" t="str">
        <f t="shared" si="18"/>
        <v>0</v>
      </c>
      <c r="H247" s="17" t="str">
        <f t="shared" si="19"/>
        <v/>
      </c>
    </row>
    <row r="248" spans="2:8" ht="15" x14ac:dyDescent="0.2">
      <c r="B248" s="7" t="s">
        <v>87</v>
      </c>
      <c r="C248" s="8">
        <v>0</v>
      </c>
      <c r="D248" s="8">
        <v>0</v>
      </c>
      <c r="E248" s="13" t="str">
        <f t="shared" si="16"/>
        <v/>
      </c>
      <c r="F248" s="13" t="str">
        <f t="shared" si="17"/>
        <v/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6</v>
      </c>
      <c r="D249" s="8">
        <v>2</v>
      </c>
      <c r="E249" s="13">
        <f t="shared" si="16"/>
        <v>0.125</v>
      </c>
      <c r="F249" s="13">
        <f t="shared" si="17"/>
        <v>3.7037037037037035E-2</v>
      </c>
      <c r="G249" s="12">
        <f t="shared" si="18"/>
        <v>-0.66666666666666663</v>
      </c>
      <c r="H249" s="17">
        <f t="shared" si="19"/>
        <v>-8.3333333333333329E-2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4</v>
      </c>
      <c r="D252" s="8">
        <v>5</v>
      </c>
      <c r="E252" s="13">
        <f t="shared" si="16"/>
        <v>8.3333333333333329E-2</v>
      </c>
      <c r="F252" s="13">
        <f t="shared" si="17"/>
        <v>9.2592592592592587E-2</v>
      </c>
      <c r="G252" s="12">
        <f t="shared" si="18"/>
        <v>0.25</v>
      </c>
      <c r="H252" s="17">
        <f t="shared" si="19"/>
        <v>2.0833333333333332E-2</v>
      </c>
    </row>
    <row r="253" spans="2:8" ht="15" x14ac:dyDescent="0.2">
      <c r="B253" s="7" t="s">
        <v>323</v>
      </c>
      <c r="C253" s="8">
        <v>0</v>
      </c>
      <c r="D253" s="8">
        <v>0</v>
      </c>
      <c r="E253" s="13" t="str">
        <f t="shared" si="16"/>
        <v/>
      </c>
      <c r="F253" s="13" t="str">
        <f t="shared" si="17"/>
        <v/>
      </c>
      <c r="G253" s="12" t="str">
        <f t="shared" si="18"/>
        <v>0</v>
      </c>
      <c r="H253" s="17" t="str">
        <f t="shared" si="19"/>
        <v/>
      </c>
    </row>
    <row r="254" spans="2:8" ht="15" x14ac:dyDescent="0.2">
      <c r="B254" s="7" t="s">
        <v>324</v>
      </c>
      <c r="C254" s="8">
        <v>0</v>
      </c>
      <c r="D254" s="8">
        <v>0</v>
      </c>
      <c r="E254" s="13" t="str">
        <f t="shared" si="16"/>
        <v/>
      </c>
      <c r="F254" s="13" t="str">
        <f t="shared" si="17"/>
        <v/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0</v>
      </c>
      <c r="D256" s="8">
        <v>0</v>
      </c>
      <c r="E256" s="13" t="str">
        <f t="shared" si="16"/>
        <v/>
      </c>
      <c r="F256" s="13" t="str">
        <f t="shared" si="17"/>
        <v/>
      </c>
      <c r="G256" s="12" t="str">
        <f t="shared" si="18"/>
        <v>0</v>
      </c>
      <c r="H256" s="17" t="str">
        <f t="shared" si="19"/>
        <v/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0</v>
      </c>
      <c r="D262" s="8">
        <v>2</v>
      </c>
      <c r="E262" s="13" t="str">
        <f t="shared" si="16"/>
        <v/>
      </c>
      <c r="F262" s="13">
        <f t="shared" si="17"/>
        <v>3.7037037037037035E-2</v>
      </c>
      <c r="G262" s="12" t="str">
        <f t="shared" si="18"/>
        <v>0</v>
      </c>
      <c r="H262" s="17" t="str">
        <f t="shared" si="19"/>
        <v/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0</v>
      </c>
      <c r="D266" s="8">
        <v>0</v>
      </c>
      <c r="E266" s="13" t="str">
        <f t="shared" si="16"/>
        <v/>
      </c>
      <c r="F266" s="13" t="str">
        <f t="shared" si="17"/>
        <v/>
      </c>
      <c r="G266" s="12" t="str">
        <f t="shared" si="18"/>
        <v>0</v>
      </c>
      <c r="H266" s="17" t="str">
        <f t="shared" si="19"/>
        <v/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2</v>
      </c>
      <c r="D268" s="8">
        <v>0</v>
      </c>
      <c r="E268" s="13">
        <f t="shared" si="16"/>
        <v>4.1666666666666664E-2</v>
      </c>
      <c r="F268" s="13" t="str">
        <f t="shared" si="17"/>
        <v/>
      </c>
      <c r="G268" s="12" t="str">
        <f t="shared" si="18"/>
        <v>0</v>
      </c>
      <c r="H268" s="17">
        <f t="shared" si="19"/>
        <v>0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0</v>
      </c>
      <c r="D270" s="8">
        <v>0</v>
      </c>
      <c r="E270" s="13" t="str">
        <f t="shared" si="16"/>
        <v/>
      </c>
      <c r="F270" s="13" t="str">
        <f t="shared" si="17"/>
        <v/>
      </c>
      <c r="G270" s="12" t="str">
        <f t="shared" si="18"/>
        <v>0</v>
      </c>
      <c r="H270" s="17" t="str">
        <f t="shared" si="19"/>
        <v/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0</v>
      </c>
      <c r="D273" s="8">
        <v>0</v>
      </c>
      <c r="E273" s="13" t="str">
        <f t="shared" si="16"/>
        <v/>
      </c>
      <c r="F273" s="13" t="str">
        <f t="shared" si="17"/>
        <v/>
      </c>
      <c r="G273" s="12" t="str">
        <f t="shared" si="18"/>
        <v>0</v>
      </c>
      <c r="H273" s="17" t="str">
        <f t="shared" si="19"/>
        <v/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0</v>
      </c>
      <c r="E283" s="13" t="str">
        <f t="shared" si="20"/>
        <v/>
      </c>
      <c r="F283" s="13" t="str">
        <f t="shared" si="21"/>
        <v/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1</v>
      </c>
      <c r="E284" s="13" t="str">
        <f t="shared" si="20"/>
        <v/>
      </c>
      <c r="F284" s="13">
        <f t="shared" si="21"/>
        <v>1.8518518518518517E-2</v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88</v>
      </c>
      <c r="D294" s="40">
        <f>SUM(D295:D499)</f>
        <v>145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0.64772727272727271</v>
      </c>
      <c r="H294" s="39">
        <f>+IF(OR(AND(E294=""),(G294="")),"",E294*G294)</f>
        <v>0.64772727272727271</v>
      </c>
    </row>
    <row r="295" spans="2:8" ht="15" x14ac:dyDescent="0.2">
      <c r="B295" s="5" t="s">
        <v>101</v>
      </c>
      <c r="C295" s="8">
        <v>6</v>
      </c>
      <c r="D295" s="8">
        <v>2</v>
      </c>
      <c r="E295" s="13">
        <f>+IF(C295=0,"",C295/C$294)</f>
        <v>6.8181818181818177E-2</v>
      </c>
      <c r="F295" s="13">
        <f>+IF(D295=0,"",D295/D$294)</f>
        <v>1.3793103448275862E-2</v>
      </c>
      <c r="G295" s="12">
        <f>+IF(OR(AND(D295=0),(C295=0)),"0",((D295-C295)/C295))</f>
        <v>-0.66666666666666663</v>
      </c>
      <c r="H295" s="17">
        <f>+IF(OR(AND(E295=""),(G295="")),"",E295*G295)</f>
        <v>-4.5454545454545449E-2</v>
      </c>
    </row>
    <row r="296" spans="2:8" ht="15" x14ac:dyDescent="0.2">
      <c r="B296" s="5" t="s">
        <v>114</v>
      </c>
      <c r="C296" s="8">
        <v>0</v>
      </c>
      <c r="D296" s="8">
        <v>0</v>
      </c>
      <c r="E296" s="13" t="str">
        <f t="shared" ref="E296:E359" si="24">+IF(C296=0,"",C296/C$294)</f>
        <v/>
      </c>
      <c r="F296" s="13" t="str">
        <f t="shared" ref="F296:F359" si="25">+IF(D296=0,"",D296/D$294)</f>
        <v/>
      </c>
      <c r="G296" s="12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105</v>
      </c>
      <c r="C297" s="8">
        <v>1</v>
      </c>
      <c r="D297" s="8">
        <v>2</v>
      </c>
      <c r="E297" s="13">
        <f t="shared" si="24"/>
        <v>1.1363636363636364E-2</v>
      </c>
      <c r="F297" s="13">
        <f t="shared" si="25"/>
        <v>1.3793103448275862E-2</v>
      </c>
      <c r="G297" s="12">
        <f t="shared" si="26"/>
        <v>1</v>
      </c>
      <c r="H297" s="17">
        <f t="shared" si="27"/>
        <v>1.1363636363636364E-2</v>
      </c>
    </row>
    <row r="298" spans="2:8" ht="15" x14ac:dyDescent="0.2">
      <c r="B298" s="5" t="s">
        <v>96</v>
      </c>
      <c r="C298" s="8">
        <v>1</v>
      </c>
      <c r="D298" s="8">
        <v>2</v>
      </c>
      <c r="E298" s="13">
        <f t="shared" si="24"/>
        <v>1.1363636363636364E-2</v>
      </c>
      <c r="F298" s="13">
        <f t="shared" si="25"/>
        <v>1.3793103448275862E-2</v>
      </c>
      <c r="G298" s="12">
        <f t="shared" si="26"/>
        <v>1</v>
      </c>
      <c r="H298" s="17">
        <f t="shared" si="27"/>
        <v>1.1363636363636364E-2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0</v>
      </c>
      <c r="E300" s="13" t="str">
        <f t="shared" si="24"/>
        <v/>
      </c>
      <c r="F300" s="13" t="str">
        <f t="shared" si="25"/>
        <v/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11</v>
      </c>
      <c r="D301" s="8">
        <v>10</v>
      </c>
      <c r="E301" s="13">
        <f t="shared" si="24"/>
        <v>0.125</v>
      </c>
      <c r="F301" s="13">
        <f t="shared" si="25"/>
        <v>6.8965517241379309E-2</v>
      </c>
      <c r="G301" s="12">
        <f t="shared" si="26"/>
        <v>-9.0909090909090912E-2</v>
      </c>
      <c r="H301" s="17">
        <f t="shared" si="27"/>
        <v>-1.1363636363636364E-2</v>
      </c>
    </row>
    <row r="302" spans="2:8" ht="15" x14ac:dyDescent="0.2">
      <c r="B302" s="5" t="s">
        <v>110</v>
      </c>
      <c r="C302" s="8">
        <v>0</v>
      </c>
      <c r="D302" s="8">
        <v>0</v>
      </c>
      <c r="E302" s="13" t="str">
        <f t="shared" si="24"/>
        <v/>
      </c>
      <c r="F302" s="13" t="str">
        <f t="shared" si="25"/>
        <v/>
      </c>
      <c r="G302" s="12" t="str">
        <f t="shared" si="26"/>
        <v>0</v>
      </c>
      <c r="H302" s="17" t="str">
        <f t="shared" si="27"/>
        <v/>
      </c>
    </row>
    <row r="303" spans="2:8" ht="15" x14ac:dyDescent="0.2">
      <c r="B303" s="5" t="s">
        <v>109</v>
      </c>
      <c r="C303" s="8">
        <v>0</v>
      </c>
      <c r="D303" s="8">
        <v>0</v>
      </c>
      <c r="E303" s="13" t="str">
        <f t="shared" si="24"/>
        <v/>
      </c>
      <c r="F303" s="13" t="str">
        <f t="shared" si="25"/>
        <v/>
      </c>
      <c r="G303" s="12" t="str">
        <f t="shared" si="26"/>
        <v>0</v>
      </c>
      <c r="H303" s="17" t="str">
        <f t="shared" si="27"/>
        <v/>
      </c>
    </row>
    <row r="304" spans="2:8" ht="15" x14ac:dyDescent="0.2">
      <c r="B304" s="5" t="s">
        <v>108</v>
      </c>
      <c r="C304" s="8">
        <v>0</v>
      </c>
      <c r="D304" s="8">
        <v>0</v>
      </c>
      <c r="E304" s="13" t="str">
        <f t="shared" si="24"/>
        <v/>
      </c>
      <c r="F304" s="13" t="str">
        <f t="shared" si="25"/>
        <v/>
      </c>
      <c r="G304" s="12" t="str">
        <f t="shared" si="26"/>
        <v>0</v>
      </c>
      <c r="H304" s="17" t="str">
        <f t="shared" si="27"/>
        <v/>
      </c>
    </row>
    <row r="305" spans="2:8" ht="15" x14ac:dyDescent="0.2">
      <c r="B305" s="5" t="s">
        <v>352</v>
      </c>
      <c r="C305" s="8">
        <v>0</v>
      </c>
      <c r="D305" s="8">
        <v>0</v>
      </c>
      <c r="E305" s="13" t="str">
        <f t="shared" si="24"/>
        <v/>
      </c>
      <c r="F305" s="13" t="str">
        <f t="shared" si="25"/>
        <v/>
      </c>
      <c r="G305" s="12" t="str">
        <f t="shared" si="26"/>
        <v>0</v>
      </c>
      <c r="H305" s="17" t="str">
        <f t="shared" si="27"/>
        <v/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3</v>
      </c>
      <c r="D307" s="8">
        <v>12</v>
      </c>
      <c r="E307" s="13">
        <f t="shared" si="24"/>
        <v>3.4090909090909088E-2</v>
      </c>
      <c r="F307" s="13">
        <f t="shared" si="25"/>
        <v>8.2758620689655171E-2</v>
      </c>
      <c r="G307" s="12">
        <f t="shared" si="26"/>
        <v>3</v>
      </c>
      <c r="H307" s="17">
        <f t="shared" si="27"/>
        <v>0.10227272727272727</v>
      </c>
    </row>
    <row r="308" spans="2:8" ht="15" x14ac:dyDescent="0.2">
      <c r="B308" s="5" t="s">
        <v>100</v>
      </c>
      <c r="C308" s="8">
        <v>0</v>
      </c>
      <c r="D308" s="8">
        <v>1</v>
      </c>
      <c r="E308" s="13" t="str">
        <f t="shared" si="24"/>
        <v/>
      </c>
      <c r="F308" s="13">
        <f t="shared" si="25"/>
        <v>6.8965517241379309E-3</v>
      </c>
      <c r="G308" s="12" t="str">
        <f t="shared" si="26"/>
        <v>0</v>
      </c>
      <c r="H308" s="17" t="str">
        <f t="shared" si="27"/>
        <v/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3</v>
      </c>
      <c r="D310" s="8">
        <v>0</v>
      </c>
      <c r="E310" s="13">
        <f t="shared" si="24"/>
        <v>3.4090909090909088E-2</v>
      </c>
      <c r="F310" s="13" t="str">
        <f t="shared" si="25"/>
        <v/>
      </c>
      <c r="G310" s="12" t="str">
        <f t="shared" si="26"/>
        <v>0</v>
      </c>
      <c r="H310" s="17">
        <f t="shared" si="27"/>
        <v>0</v>
      </c>
    </row>
    <row r="311" spans="2:8" ht="15" x14ac:dyDescent="0.2">
      <c r="B311" s="5" t="s">
        <v>103</v>
      </c>
      <c r="C311" s="8">
        <v>0</v>
      </c>
      <c r="D311" s="8">
        <v>1</v>
      </c>
      <c r="E311" s="13" t="str">
        <f t="shared" si="24"/>
        <v/>
      </c>
      <c r="F311" s="13">
        <f t="shared" si="25"/>
        <v>6.8965517241379309E-3</v>
      </c>
      <c r="G311" s="12" t="str">
        <f t="shared" si="26"/>
        <v>0</v>
      </c>
      <c r="H311" s="17" t="str">
        <f t="shared" si="27"/>
        <v/>
      </c>
    </row>
    <row r="312" spans="2:8" ht="15" x14ac:dyDescent="0.2">
      <c r="B312" s="5" t="s">
        <v>98</v>
      </c>
      <c r="C312" s="8">
        <v>0</v>
      </c>
      <c r="D312" s="8">
        <v>0</v>
      </c>
      <c r="E312" s="13" t="str">
        <f t="shared" si="24"/>
        <v/>
      </c>
      <c r="F312" s="13" t="str">
        <f t="shared" si="25"/>
        <v/>
      </c>
      <c r="G312" s="12" t="str">
        <f t="shared" si="26"/>
        <v>0</v>
      </c>
      <c r="H312" s="17" t="str">
        <f t="shared" si="27"/>
        <v/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2</v>
      </c>
      <c r="D314" s="8">
        <v>4</v>
      </c>
      <c r="E314" s="13">
        <f t="shared" si="24"/>
        <v>2.2727272727272728E-2</v>
      </c>
      <c r="F314" s="13">
        <f t="shared" si="25"/>
        <v>2.7586206896551724E-2</v>
      </c>
      <c r="G314" s="12">
        <f t="shared" si="26"/>
        <v>1</v>
      </c>
      <c r="H314" s="17">
        <f t="shared" si="27"/>
        <v>2.2727272727272728E-2</v>
      </c>
    </row>
    <row r="315" spans="2:8" ht="15" x14ac:dyDescent="0.2">
      <c r="B315" s="5" t="s">
        <v>355</v>
      </c>
      <c r="C315" s="8">
        <v>16</v>
      </c>
      <c r="D315" s="8">
        <v>0</v>
      </c>
      <c r="E315" s="13">
        <f t="shared" si="24"/>
        <v>0.18181818181818182</v>
      </c>
      <c r="F315" s="13" t="str">
        <f t="shared" si="25"/>
        <v/>
      </c>
      <c r="G315" s="12" t="str">
        <f t="shared" si="26"/>
        <v>0</v>
      </c>
      <c r="H315" s="17">
        <f t="shared" si="27"/>
        <v>0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0</v>
      </c>
      <c r="D317" s="8">
        <v>0</v>
      </c>
      <c r="E317" s="13" t="str">
        <f t="shared" si="24"/>
        <v/>
      </c>
      <c r="F317" s="13" t="str">
        <f t="shared" si="25"/>
        <v/>
      </c>
      <c r="G317" s="12" t="str">
        <f t="shared" si="26"/>
        <v>0</v>
      </c>
      <c r="H317" s="17" t="str">
        <f t="shared" si="27"/>
        <v/>
      </c>
    </row>
    <row r="318" spans="2:8" ht="15" x14ac:dyDescent="0.2">
      <c r="B318" s="5" t="s">
        <v>356</v>
      </c>
      <c r="C318" s="8">
        <v>1</v>
      </c>
      <c r="D318" s="8">
        <v>0</v>
      </c>
      <c r="E318" s="13">
        <f t="shared" si="24"/>
        <v>1.1363636363636364E-2</v>
      </c>
      <c r="F318" s="13" t="str">
        <f t="shared" si="25"/>
        <v/>
      </c>
      <c r="G318" s="12" t="str">
        <f t="shared" si="26"/>
        <v>0</v>
      </c>
      <c r="H318" s="17">
        <f t="shared" si="27"/>
        <v>0</v>
      </c>
    </row>
    <row r="319" spans="2:8" ht="15" x14ac:dyDescent="0.2">
      <c r="B319" s="5" t="s">
        <v>116</v>
      </c>
      <c r="C319" s="8">
        <v>0</v>
      </c>
      <c r="D319" s="8">
        <v>0</v>
      </c>
      <c r="E319" s="13" t="str">
        <f t="shared" si="24"/>
        <v/>
      </c>
      <c r="F319" s="13" t="str">
        <f t="shared" si="25"/>
        <v/>
      </c>
      <c r="G319" s="12" t="str">
        <f t="shared" si="26"/>
        <v>0</v>
      </c>
      <c r="H319" s="17" t="str">
        <f t="shared" si="27"/>
        <v/>
      </c>
    </row>
    <row r="320" spans="2:8" ht="15" x14ac:dyDescent="0.2">
      <c r="B320" s="5" t="s">
        <v>115</v>
      </c>
      <c r="C320" s="8">
        <v>0</v>
      </c>
      <c r="D320" s="8">
        <v>0</v>
      </c>
      <c r="E320" s="13" t="str">
        <f t="shared" si="24"/>
        <v/>
      </c>
      <c r="F320" s="13" t="str">
        <f t="shared" si="25"/>
        <v/>
      </c>
      <c r="G320" s="12" t="str">
        <f t="shared" si="26"/>
        <v>0</v>
      </c>
      <c r="H320" s="17" t="str">
        <f t="shared" si="27"/>
        <v/>
      </c>
    </row>
    <row r="321" spans="2:8" ht="15" x14ac:dyDescent="0.2">
      <c r="B321" s="5" t="s">
        <v>99</v>
      </c>
      <c r="C321" s="8">
        <v>0</v>
      </c>
      <c r="D321" s="8">
        <v>0</v>
      </c>
      <c r="E321" s="13" t="str">
        <f t="shared" si="24"/>
        <v/>
      </c>
      <c r="F321" s="13" t="str">
        <f t="shared" si="25"/>
        <v/>
      </c>
      <c r="G321" s="12" t="str">
        <f t="shared" si="26"/>
        <v>0</v>
      </c>
      <c r="H321" s="17" t="str">
        <f t="shared" si="27"/>
        <v/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0</v>
      </c>
      <c r="D323" s="8">
        <v>0</v>
      </c>
      <c r="E323" s="13" t="str">
        <f t="shared" si="24"/>
        <v/>
      </c>
      <c r="F323" s="13" t="str">
        <f t="shared" si="25"/>
        <v/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0</v>
      </c>
      <c r="D324" s="8">
        <v>0</v>
      </c>
      <c r="E324" s="13" t="str">
        <f t="shared" si="24"/>
        <v/>
      </c>
      <c r="F324" s="13" t="str">
        <f t="shared" si="25"/>
        <v/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0</v>
      </c>
      <c r="D326" s="8">
        <v>3</v>
      </c>
      <c r="E326" s="13" t="str">
        <f t="shared" si="24"/>
        <v/>
      </c>
      <c r="F326" s="13">
        <f t="shared" si="25"/>
        <v>2.0689655172413793E-2</v>
      </c>
      <c r="G326" s="12" t="str">
        <f t="shared" si="26"/>
        <v>0</v>
      </c>
      <c r="H326" s="17" t="str">
        <f t="shared" si="27"/>
        <v/>
      </c>
    </row>
    <row r="327" spans="2:8" ht="15" x14ac:dyDescent="0.2">
      <c r="B327" s="5" t="s">
        <v>359</v>
      </c>
      <c r="C327" s="8">
        <v>0</v>
      </c>
      <c r="D327" s="8">
        <v>0</v>
      </c>
      <c r="E327" s="13" t="str">
        <f t="shared" si="24"/>
        <v/>
      </c>
      <c r="F327" s="13" t="str">
        <f t="shared" si="25"/>
        <v/>
      </c>
      <c r="G327" s="12" t="str">
        <f t="shared" si="26"/>
        <v>0</v>
      </c>
      <c r="H327" s="17" t="str">
        <f t="shared" si="27"/>
        <v/>
      </c>
    </row>
    <row r="328" spans="2:8" ht="15" x14ac:dyDescent="0.2">
      <c r="B328" s="5" t="s">
        <v>117</v>
      </c>
      <c r="C328" s="8">
        <v>0</v>
      </c>
      <c r="D328" s="8">
        <v>0</v>
      </c>
      <c r="E328" s="13" t="str">
        <f t="shared" si="24"/>
        <v/>
      </c>
      <c r="F328" s="13" t="str">
        <f t="shared" si="25"/>
        <v/>
      </c>
      <c r="G328" s="12" t="str">
        <f t="shared" si="26"/>
        <v>0</v>
      </c>
      <c r="H328" s="17" t="str">
        <f t="shared" si="27"/>
        <v/>
      </c>
    </row>
    <row r="329" spans="2:8" ht="15" x14ac:dyDescent="0.2">
      <c r="B329" s="5" t="s">
        <v>360</v>
      </c>
      <c r="C329" s="8">
        <v>0</v>
      </c>
      <c r="D329" s="8">
        <v>0</v>
      </c>
      <c r="E329" s="13" t="str">
        <f t="shared" si="24"/>
        <v/>
      </c>
      <c r="F329" s="13" t="str">
        <f t="shared" si="25"/>
        <v/>
      </c>
      <c r="G329" s="12" t="str">
        <f t="shared" si="26"/>
        <v>0</v>
      </c>
      <c r="H329" s="17" t="str">
        <f t="shared" si="27"/>
        <v/>
      </c>
    </row>
    <row r="330" spans="2:8" ht="15" x14ac:dyDescent="0.2">
      <c r="B330" s="5" t="s">
        <v>361</v>
      </c>
      <c r="C330" s="8">
        <v>0</v>
      </c>
      <c r="D330" s="8">
        <v>3</v>
      </c>
      <c r="E330" s="13" t="str">
        <f t="shared" si="24"/>
        <v/>
      </c>
      <c r="F330" s="13">
        <f t="shared" si="25"/>
        <v>2.0689655172413793E-2</v>
      </c>
      <c r="G330" s="12" t="str">
        <f t="shared" si="26"/>
        <v>0</v>
      </c>
      <c r="H330" s="17" t="str">
        <f t="shared" si="27"/>
        <v/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13</v>
      </c>
      <c r="D332" s="8">
        <v>8</v>
      </c>
      <c r="E332" s="13">
        <f t="shared" si="24"/>
        <v>0.14772727272727273</v>
      </c>
      <c r="F332" s="13">
        <f t="shared" si="25"/>
        <v>5.5172413793103448E-2</v>
      </c>
      <c r="G332" s="12">
        <f t="shared" si="26"/>
        <v>-0.38461538461538464</v>
      </c>
      <c r="H332" s="17">
        <f t="shared" si="27"/>
        <v>-5.6818181818181823E-2</v>
      </c>
    </row>
    <row r="333" spans="2:8" ht="15" x14ac:dyDescent="0.2">
      <c r="B333" s="5" t="s">
        <v>131</v>
      </c>
      <c r="C333" s="8">
        <v>2</v>
      </c>
      <c r="D333" s="8">
        <v>15</v>
      </c>
      <c r="E333" s="13">
        <f t="shared" si="24"/>
        <v>2.2727272727272728E-2</v>
      </c>
      <c r="F333" s="13">
        <f t="shared" si="25"/>
        <v>0.10344827586206896</v>
      </c>
      <c r="G333" s="12">
        <f t="shared" si="26"/>
        <v>6.5</v>
      </c>
      <c r="H333" s="17">
        <f t="shared" si="27"/>
        <v>0.14772727272727273</v>
      </c>
    </row>
    <row r="334" spans="2:8" ht="15" x14ac:dyDescent="0.2">
      <c r="B334" s="5" t="s">
        <v>120</v>
      </c>
      <c r="C334" s="8">
        <v>4</v>
      </c>
      <c r="D334" s="8">
        <v>5</v>
      </c>
      <c r="E334" s="13">
        <f t="shared" si="24"/>
        <v>4.5454545454545456E-2</v>
      </c>
      <c r="F334" s="13">
        <f t="shared" si="25"/>
        <v>3.4482758620689655E-2</v>
      </c>
      <c r="G334" s="12">
        <f t="shared" si="26"/>
        <v>0.25</v>
      </c>
      <c r="H334" s="17">
        <f t="shared" si="27"/>
        <v>1.1363636363636364E-2</v>
      </c>
    </row>
    <row r="335" spans="2:8" ht="15" x14ac:dyDescent="0.2">
      <c r="B335" s="5" t="s">
        <v>129</v>
      </c>
      <c r="C335" s="8">
        <v>1</v>
      </c>
      <c r="D335" s="8">
        <v>9</v>
      </c>
      <c r="E335" s="13">
        <f t="shared" si="24"/>
        <v>1.1363636363636364E-2</v>
      </c>
      <c r="F335" s="13">
        <f t="shared" si="25"/>
        <v>6.2068965517241378E-2</v>
      </c>
      <c r="G335" s="12">
        <f t="shared" si="26"/>
        <v>8</v>
      </c>
      <c r="H335" s="17">
        <f t="shared" si="27"/>
        <v>9.0909090909090912E-2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0</v>
      </c>
      <c r="D337" s="8">
        <v>0</v>
      </c>
      <c r="E337" s="13" t="str">
        <f t="shared" si="24"/>
        <v/>
      </c>
      <c r="F337" s="13" t="str">
        <f t="shared" si="25"/>
        <v/>
      </c>
      <c r="G337" s="12" t="str">
        <f t="shared" si="26"/>
        <v>0</v>
      </c>
      <c r="H337" s="17" t="str">
        <f t="shared" si="27"/>
        <v/>
      </c>
    </row>
    <row r="338" spans="2:8" ht="30" x14ac:dyDescent="0.2">
      <c r="B338" s="5" t="s">
        <v>363</v>
      </c>
      <c r="C338" s="8">
        <v>0</v>
      </c>
      <c r="D338" s="8">
        <v>0</v>
      </c>
      <c r="E338" s="13" t="str">
        <f t="shared" si="24"/>
        <v/>
      </c>
      <c r="F338" s="13" t="str">
        <f t="shared" si="25"/>
        <v/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0</v>
      </c>
      <c r="D339" s="8">
        <v>0</v>
      </c>
      <c r="E339" s="13" t="str">
        <f t="shared" si="24"/>
        <v/>
      </c>
      <c r="F339" s="13" t="str">
        <f t="shared" si="25"/>
        <v/>
      </c>
      <c r="G339" s="12" t="str">
        <f t="shared" si="26"/>
        <v>0</v>
      </c>
      <c r="H339" s="17" t="str">
        <f t="shared" si="27"/>
        <v/>
      </c>
    </row>
    <row r="340" spans="2:8" ht="15" x14ac:dyDescent="0.2">
      <c r="B340" s="5" t="s">
        <v>365</v>
      </c>
      <c r="C340" s="8">
        <v>0</v>
      </c>
      <c r="D340" s="8">
        <v>0</v>
      </c>
      <c r="E340" s="13" t="str">
        <f t="shared" si="24"/>
        <v/>
      </c>
      <c r="F340" s="13" t="str">
        <f t="shared" si="25"/>
        <v/>
      </c>
      <c r="G340" s="12" t="str">
        <f t="shared" si="26"/>
        <v>0</v>
      </c>
      <c r="H340" s="17" t="str">
        <f t="shared" si="27"/>
        <v/>
      </c>
    </row>
    <row r="341" spans="2:8" ht="15" x14ac:dyDescent="0.2">
      <c r="B341" s="5" t="s">
        <v>119</v>
      </c>
      <c r="C341" s="8">
        <v>1</v>
      </c>
      <c r="D341" s="8">
        <v>0</v>
      </c>
      <c r="E341" s="13">
        <f t="shared" si="24"/>
        <v>1.1363636363636364E-2</v>
      </c>
      <c r="F341" s="13" t="str">
        <f t="shared" si="25"/>
        <v/>
      </c>
      <c r="G341" s="12" t="str">
        <f t="shared" si="26"/>
        <v>0</v>
      </c>
      <c r="H341" s="17">
        <f t="shared" si="27"/>
        <v>0</v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0</v>
      </c>
      <c r="D343" s="8">
        <v>0</v>
      </c>
      <c r="E343" s="13" t="str">
        <f t="shared" si="24"/>
        <v/>
      </c>
      <c r="F343" s="13" t="str">
        <f t="shared" si="25"/>
        <v/>
      </c>
      <c r="G343" s="12" t="str">
        <f t="shared" si="26"/>
        <v>0</v>
      </c>
      <c r="H343" s="17" t="str">
        <f t="shared" si="27"/>
        <v/>
      </c>
    </row>
    <row r="344" spans="2:8" ht="15" x14ac:dyDescent="0.2">
      <c r="B344" s="5" t="s">
        <v>132</v>
      </c>
      <c r="C344" s="8">
        <v>0</v>
      </c>
      <c r="D344" s="8">
        <v>0</v>
      </c>
      <c r="E344" s="13" t="str">
        <f t="shared" si="24"/>
        <v/>
      </c>
      <c r="F344" s="13" t="str">
        <f t="shared" si="25"/>
        <v/>
      </c>
      <c r="G344" s="12" t="str">
        <f t="shared" si="26"/>
        <v>0</v>
      </c>
      <c r="H344" s="17" t="str">
        <f t="shared" si="27"/>
        <v/>
      </c>
    </row>
    <row r="345" spans="2:8" ht="15" x14ac:dyDescent="0.2">
      <c r="B345" s="5" t="s">
        <v>367</v>
      </c>
      <c r="C345" s="8">
        <v>1</v>
      </c>
      <c r="D345" s="8">
        <v>6</v>
      </c>
      <c r="E345" s="13">
        <f t="shared" si="24"/>
        <v>1.1363636363636364E-2</v>
      </c>
      <c r="F345" s="13">
        <f t="shared" si="25"/>
        <v>4.1379310344827586E-2</v>
      </c>
      <c r="G345" s="12">
        <f t="shared" si="26"/>
        <v>5</v>
      </c>
      <c r="H345" s="17">
        <f t="shared" si="27"/>
        <v>5.6818181818181823E-2</v>
      </c>
    </row>
    <row r="346" spans="2:8" ht="15" x14ac:dyDescent="0.2">
      <c r="B346" s="5" t="s">
        <v>123</v>
      </c>
      <c r="C346" s="8">
        <v>0</v>
      </c>
      <c r="D346" s="8">
        <v>0</v>
      </c>
      <c r="E346" s="13" t="str">
        <f t="shared" si="24"/>
        <v/>
      </c>
      <c r="F346" s="13" t="str">
        <f t="shared" si="25"/>
        <v/>
      </c>
      <c r="G346" s="12" t="str">
        <f t="shared" si="26"/>
        <v>0</v>
      </c>
      <c r="H346" s="17" t="str">
        <f t="shared" si="27"/>
        <v/>
      </c>
    </row>
    <row r="347" spans="2:8" ht="15" x14ac:dyDescent="0.2">
      <c r="B347" s="5" t="s">
        <v>122</v>
      </c>
      <c r="C347" s="8">
        <v>0</v>
      </c>
      <c r="D347" s="8">
        <v>0</v>
      </c>
      <c r="E347" s="13" t="str">
        <f t="shared" si="24"/>
        <v/>
      </c>
      <c r="F347" s="13" t="str">
        <f t="shared" si="25"/>
        <v/>
      </c>
      <c r="G347" s="12" t="str">
        <f t="shared" si="26"/>
        <v>0</v>
      </c>
      <c r="H347" s="17" t="str">
        <f t="shared" si="27"/>
        <v/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0</v>
      </c>
      <c r="D354" s="8">
        <v>0</v>
      </c>
      <c r="E354" s="13" t="str">
        <f t="shared" si="24"/>
        <v/>
      </c>
      <c r="F354" s="13" t="str">
        <f t="shared" si="25"/>
        <v/>
      </c>
      <c r="G354" s="12" t="str">
        <f t="shared" si="26"/>
        <v>0</v>
      </c>
      <c r="H354" s="17" t="str">
        <f t="shared" si="27"/>
        <v/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0</v>
      </c>
      <c r="D357" s="8">
        <v>10</v>
      </c>
      <c r="E357" s="13" t="str">
        <f t="shared" si="24"/>
        <v/>
      </c>
      <c r="F357" s="13">
        <f t="shared" si="25"/>
        <v>6.8965517241379309E-2</v>
      </c>
      <c r="G357" s="12" t="str">
        <f t="shared" si="26"/>
        <v>0</v>
      </c>
      <c r="H357" s="17" t="str">
        <f t="shared" si="27"/>
        <v/>
      </c>
    </row>
    <row r="358" spans="2:8" ht="15" x14ac:dyDescent="0.2">
      <c r="B358" s="5" t="s">
        <v>128</v>
      </c>
      <c r="C358" s="8">
        <v>2</v>
      </c>
      <c r="D358" s="8">
        <v>2</v>
      </c>
      <c r="E358" s="13">
        <f t="shared" si="24"/>
        <v>2.2727272727272728E-2</v>
      </c>
      <c r="F358" s="13">
        <f t="shared" si="25"/>
        <v>1.3793103448275862E-2</v>
      </c>
      <c r="G358" s="12">
        <f t="shared" si="26"/>
        <v>0</v>
      </c>
      <c r="H358" s="17">
        <f t="shared" si="27"/>
        <v>0</v>
      </c>
    </row>
    <row r="359" spans="2:8" ht="15" x14ac:dyDescent="0.2">
      <c r="B359" s="5" t="s">
        <v>124</v>
      </c>
      <c r="C359" s="8">
        <v>0</v>
      </c>
      <c r="D359" s="8">
        <v>0</v>
      </c>
      <c r="E359" s="13" t="str">
        <f t="shared" si="24"/>
        <v/>
      </c>
      <c r="F359" s="13" t="str">
        <f t="shared" si="25"/>
        <v/>
      </c>
      <c r="G359" s="12" t="str">
        <f t="shared" si="26"/>
        <v>0</v>
      </c>
      <c r="H359" s="17" t="str">
        <f t="shared" si="27"/>
        <v/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0</v>
      </c>
      <c r="D363" s="8">
        <v>0</v>
      </c>
      <c r="E363" s="13" t="str">
        <f t="shared" si="28"/>
        <v/>
      </c>
      <c r="F363" s="13" t="str">
        <f t="shared" si="29"/>
        <v/>
      </c>
      <c r="G363" s="12" t="str">
        <f t="shared" si="30"/>
        <v>0</v>
      </c>
      <c r="H363" s="17" t="str">
        <f t="shared" si="31"/>
        <v/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1</v>
      </c>
      <c r="D366" s="8">
        <v>0</v>
      </c>
      <c r="E366" s="13">
        <f t="shared" si="28"/>
        <v>1.1363636363636364E-2</v>
      </c>
      <c r="F366" s="13" t="str">
        <f t="shared" si="29"/>
        <v/>
      </c>
      <c r="G366" s="12" t="str">
        <f t="shared" si="30"/>
        <v>0</v>
      </c>
      <c r="H366" s="17">
        <f t="shared" si="31"/>
        <v>0</v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0</v>
      </c>
      <c r="E368" s="13" t="str">
        <f t="shared" si="28"/>
        <v/>
      </c>
      <c r="F368" s="13" t="str">
        <f t="shared" si="29"/>
        <v/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0</v>
      </c>
      <c r="D369" s="8">
        <v>0</v>
      </c>
      <c r="E369" s="13" t="str">
        <f t="shared" si="28"/>
        <v/>
      </c>
      <c r="F369" s="13" t="str">
        <f t="shared" si="29"/>
        <v/>
      </c>
      <c r="G369" s="12" t="str">
        <f t="shared" si="30"/>
        <v>0</v>
      </c>
      <c r="H369" s="17" t="str">
        <f t="shared" si="31"/>
        <v/>
      </c>
    </row>
    <row r="370" spans="2:8" ht="15" x14ac:dyDescent="0.2">
      <c r="B370" s="5" t="s">
        <v>136</v>
      </c>
      <c r="C370" s="8">
        <v>0</v>
      </c>
      <c r="D370" s="8">
        <v>0</v>
      </c>
      <c r="E370" s="13" t="str">
        <f t="shared" si="28"/>
        <v/>
      </c>
      <c r="F370" s="13" t="str">
        <f t="shared" si="29"/>
        <v/>
      </c>
      <c r="G370" s="12" t="str">
        <f t="shared" si="30"/>
        <v>0</v>
      </c>
      <c r="H370" s="17" t="str">
        <f t="shared" si="31"/>
        <v/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0</v>
      </c>
      <c r="D372" s="8">
        <v>0</v>
      </c>
      <c r="E372" s="13" t="str">
        <f t="shared" si="28"/>
        <v/>
      </c>
      <c r="F372" s="13" t="str">
        <f t="shared" si="29"/>
        <v/>
      </c>
      <c r="G372" s="12" t="str">
        <f t="shared" si="30"/>
        <v>0</v>
      </c>
      <c r="H372" s="17" t="str">
        <f t="shared" si="31"/>
        <v/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0</v>
      </c>
      <c r="D375" s="8">
        <v>0</v>
      </c>
      <c r="E375" s="13" t="str">
        <f t="shared" si="28"/>
        <v/>
      </c>
      <c r="F375" s="13" t="str">
        <f t="shared" si="29"/>
        <v/>
      </c>
      <c r="G375" s="12" t="str">
        <f t="shared" si="30"/>
        <v>0</v>
      </c>
      <c r="H375" s="17" t="str">
        <f t="shared" si="31"/>
        <v/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0</v>
      </c>
      <c r="D377" s="8">
        <v>0</v>
      </c>
      <c r="E377" s="13" t="str">
        <f t="shared" si="28"/>
        <v/>
      </c>
      <c r="F377" s="13" t="str">
        <f t="shared" si="29"/>
        <v/>
      </c>
      <c r="G377" s="12" t="str">
        <f t="shared" si="30"/>
        <v>0</v>
      </c>
      <c r="H377" s="17" t="str">
        <f t="shared" si="31"/>
        <v/>
      </c>
    </row>
    <row r="378" spans="2:8" ht="15" x14ac:dyDescent="0.2">
      <c r="B378" s="5" t="s">
        <v>150</v>
      </c>
      <c r="C378" s="8">
        <v>1</v>
      </c>
      <c r="D378" s="8">
        <v>2</v>
      </c>
      <c r="E378" s="13">
        <f t="shared" si="28"/>
        <v>1.1363636363636364E-2</v>
      </c>
      <c r="F378" s="13">
        <f t="shared" si="29"/>
        <v>1.3793103448275862E-2</v>
      </c>
      <c r="G378" s="12">
        <f t="shared" si="30"/>
        <v>1</v>
      </c>
      <c r="H378" s="17">
        <f t="shared" si="31"/>
        <v>1.1363636363636364E-2</v>
      </c>
    </row>
    <row r="379" spans="2:8" ht="15" x14ac:dyDescent="0.2">
      <c r="B379" s="5" t="s">
        <v>385</v>
      </c>
      <c r="C379" s="8">
        <v>0</v>
      </c>
      <c r="D379" s="8">
        <v>2</v>
      </c>
      <c r="E379" s="13" t="str">
        <f t="shared" si="28"/>
        <v/>
      </c>
      <c r="F379" s="13">
        <f t="shared" si="29"/>
        <v>1.3793103448275862E-2</v>
      </c>
      <c r="G379" s="12" t="str">
        <f t="shared" si="30"/>
        <v>0</v>
      </c>
      <c r="H379" s="17" t="str">
        <f t="shared" si="31"/>
        <v/>
      </c>
    </row>
    <row r="380" spans="2:8" ht="30" x14ac:dyDescent="0.2">
      <c r="B380" s="5" t="s">
        <v>386</v>
      </c>
      <c r="C380" s="8">
        <v>0</v>
      </c>
      <c r="D380" s="8">
        <v>0</v>
      </c>
      <c r="E380" s="13" t="str">
        <f t="shared" si="28"/>
        <v/>
      </c>
      <c r="F380" s="13" t="str">
        <f t="shared" si="29"/>
        <v/>
      </c>
      <c r="G380" s="12" t="str">
        <f t="shared" si="30"/>
        <v>0</v>
      </c>
      <c r="H380" s="17" t="str">
        <f t="shared" si="31"/>
        <v/>
      </c>
    </row>
    <row r="381" spans="2:8" ht="30" x14ac:dyDescent="0.2">
      <c r="B381" s="5" t="s">
        <v>387</v>
      </c>
      <c r="C381" s="8">
        <v>0</v>
      </c>
      <c r="D381" s="8">
        <v>0</v>
      </c>
      <c r="E381" s="13" t="str">
        <f t="shared" si="28"/>
        <v/>
      </c>
      <c r="F381" s="13" t="str">
        <f t="shared" si="29"/>
        <v/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0</v>
      </c>
      <c r="D382" s="8">
        <v>0</v>
      </c>
      <c r="E382" s="13" t="str">
        <f t="shared" si="28"/>
        <v/>
      </c>
      <c r="F382" s="13" t="str">
        <f t="shared" si="29"/>
        <v/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0</v>
      </c>
      <c r="D383" s="8">
        <v>1</v>
      </c>
      <c r="E383" s="13" t="str">
        <f t="shared" si="28"/>
        <v/>
      </c>
      <c r="F383" s="13">
        <f t="shared" si="29"/>
        <v>6.8965517241379309E-3</v>
      </c>
      <c r="G383" s="12" t="str">
        <f t="shared" si="30"/>
        <v>0</v>
      </c>
      <c r="H383" s="17" t="str">
        <f t="shared" si="31"/>
        <v/>
      </c>
    </row>
    <row r="384" spans="2:8" ht="15" x14ac:dyDescent="0.2">
      <c r="B384" s="5" t="s">
        <v>389</v>
      </c>
      <c r="C384" s="8">
        <v>0</v>
      </c>
      <c r="D384" s="8">
        <v>0</v>
      </c>
      <c r="E384" s="13" t="str">
        <f t="shared" si="28"/>
        <v/>
      </c>
      <c r="F384" s="13" t="str">
        <f t="shared" si="29"/>
        <v/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0</v>
      </c>
      <c r="D385" s="8">
        <v>0</v>
      </c>
      <c r="E385" s="13" t="str">
        <f t="shared" si="28"/>
        <v/>
      </c>
      <c r="F385" s="13" t="str">
        <f t="shared" si="29"/>
        <v/>
      </c>
      <c r="G385" s="12" t="str">
        <f t="shared" si="30"/>
        <v>0</v>
      </c>
      <c r="H385" s="17" t="str">
        <f t="shared" si="31"/>
        <v/>
      </c>
    </row>
    <row r="386" spans="2:8" ht="15" x14ac:dyDescent="0.2">
      <c r="B386" s="5" t="s">
        <v>482</v>
      </c>
      <c r="C386" s="8">
        <v>1</v>
      </c>
      <c r="D386" s="8">
        <v>1</v>
      </c>
      <c r="E386" s="13">
        <f t="shared" si="28"/>
        <v>1.1363636363636364E-2</v>
      </c>
      <c r="F386" s="13">
        <f t="shared" si="29"/>
        <v>6.8965517241379309E-3</v>
      </c>
      <c r="G386" s="12">
        <f t="shared" si="30"/>
        <v>0</v>
      </c>
      <c r="H386" s="17">
        <f t="shared" si="31"/>
        <v>0</v>
      </c>
    </row>
    <row r="387" spans="2:8" ht="15" x14ac:dyDescent="0.2">
      <c r="B387" s="5" t="s">
        <v>145</v>
      </c>
      <c r="C387" s="8">
        <v>2</v>
      </c>
      <c r="D387" s="8">
        <v>0</v>
      </c>
      <c r="E387" s="13">
        <f t="shared" si="28"/>
        <v>2.2727272727272728E-2</v>
      </c>
      <c r="F387" s="13" t="str">
        <f t="shared" si="29"/>
        <v/>
      </c>
      <c r="G387" s="12" t="str">
        <f t="shared" si="30"/>
        <v>0</v>
      </c>
      <c r="H387" s="17">
        <f t="shared" si="31"/>
        <v>0</v>
      </c>
    </row>
    <row r="388" spans="2:8" ht="15" x14ac:dyDescent="0.2">
      <c r="B388" s="5" t="s">
        <v>390</v>
      </c>
      <c r="C388" s="8">
        <v>0</v>
      </c>
      <c r="D388" s="8">
        <v>0</v>
      </c>
      <c r="E388" s="13" t="str">
        <f t="shared" si="28"/>
        <v/>
      </c>
      <c r="F388" s="13" t="str">
        <f t="shared" si="29"/>
        <v/>
      </c>
      <c r="G388" s="12" t="str">
        <f t="shared" si="30"/>
        <v>0</v>
      </c>
      <c r="H388" s="17" t="str">
        <f t="shared" si="31"/>
        <v/>
      </c>
    </row>
    <row r="389" spans="2:8" ht="15" x14ac:dyDescent="0.2">
      <c r="B389" s="5" t="s">
        <v>144</v>
      </c>
      <c r="C389" s="8">
        <v>0</v>
      </c>
      <c r="D389" s="8">
        <v>0</v>
      </c>
      <c r="E389" s="13" t="str">
        <f t="shared" si="28"/>
        <v/>
      </c>
      <c r="F389" s="13" t="str">
        <f t="shared" si="29"/>
        <v/>
      </c>
      <c r="G389" s="12" t="str">
        <f t="shared" si="30"/>
        <v>0</v>
      </c>
      <c r="H389" s="17" t="str">
        <f t="shared" si="31"/>
        <v/>
      </c>
    </row>
    <row r="390" spans="2:8" ht="15" x14ac:dyDescent="0.2">
      <c r="B390" s="5" t="s">
        <v>483</v>
      </c>
      <c r="C390" s="8">
        <v>2</v>
      </c>
      <c r="D390" s="8">
        <v>0</v>
      </c>
      <c r="E390" s="13">
        <f t="shared" si="28"/>
        <v>2.2727272727272728E-2</v>
      </c>
      <c r="F390" s="13" t="str">
        <f t="shared" si="29"/>
        <v/>
      </c>
      <c r="G390" s="12" t="str">
        <f t="shared" si="30"/>
        <v>0</v>
      </c>
      <c r="H390" s="17">
        <f t="shared" si="31"/>
        <v>0</v>
      </c>
    </row>
    <row r="391" spans="2:8" ht="15" x14ac:dyDescent="0.2">
      <c r="B391" s="5" t="s">
        <v>154</v>
      </c>
      <c r="C391" s="8">
        <v>0</v>
      </c>
      <c r="D391" s="8">
        <v>0</v>
      </c>
      <c r="E391" s="13" t="str">
        <f t="shared" si="28"/>
        <v/>
      </c>
      <c r="F391" s="13" t="str">
        <f t="shared" si="29"/>
        <v/>
      </c>
      <c r="G391" s="12" t="str">
        <f t="shared" si="30"/>
        <v>0</v>
      </c>
      <c r="H391" s="17" t="str">
        <f t="shared" si="31"/>
        <v/>
      </c>
    </row>
    <row r="392" spans="2:8" ht="15" x14ac:dyDescent="0.2">
      <c r="B392" s="5" t="s">
        <v>141</v>
      </c>
      <c r="C392" s="8">
        <v>0</v>
      </c>
      <c r="D392" s="8">
        <v>0</v>
      </c>
      <c r="E392" s="13" t="str">
        <f t="shared" si="28"/>
        <v/>
      </c>
      <c r="F392" s="13" t="str">
        <f t="shared" si="29"/>
        <v/>
      </c>
      <c r="G392" s="12" t="str">
        <f t="shared" si="30"/>
        <v>0</v>
      </c>
      <c r="H392" s="17" t="str">
        <f t="shared" si="31"/>
        <v/>
      </c>
    </row>
    <row r="393" spans="2:8" ht="15" x14ac:dyDescent="0.2">
      <c r="B393" s="5" t="s">
        <v>391</v>
      </c>
      <c r="C393" s="8">
        <v>2</v>
      </c>
      <c r="D393" s="8">
        <v>0</v>
      </c>
      <c r="E393" s="13">
        <f t="shared" si="28"/>
        <v>2.2727272727272728E-2</v>
      </c>
      <c r="F393" s="13" t="str">
        <f t="shared" si="29"/>
        <v/>
      </c>
      <c r="G393" s="12" t="str">
        <f t="shared" si="30"/>
        <v>0</v>
      </c>
      <c r="H393" s="17">
        <f t="shared" si="31"/>
        <v>0</v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0</v>
      </c>
      <c r="D395" s="8">
        <v>0</v>
      </c>
      <c r="E395" s="13" t="str">
        <f t="shared" si="28"/>
        <v/>
      </c>
      <c r="F395" s="13" t="str">
        <f t="shared" si="29"/>
        <v/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0</v>
      </c>
      <c r="D398" s="8">
        <v>0</v>
      </c>
      <c r="E398" s="13" t="str">
        <f t="shared" si="28"/>
        <v/>
      </c>
      <c r="F398" s="13" t="str">
        <f t="shared" si="29"/>
        <v/>
      </c>
      <c r="G398" s="12" t="str">
        <f t="shared" si="30"/>
        <v>0</v>
      </c>
      <c r="H398" s="17" t="str">
        <f t="shared" si="31"/>
        <v/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0</v>
      </c>
      <c r="D400" s="8">
        <v>0</v>
      </c>
      <c r="E400" s="13" t="str">
        <f t="shared" si="28"/>
        <v/>
      </c>
      <c r="F400" s="13" t="str">
        <f t="shared" si="29"/>
        <v/>
      </c>
      <c r="G400" s="12" t="str">
        <f t="shared" si="30"/>
        <v>0</v>
      </c>
      <c r="H400" s="17" t="str">
        <f t="shared" si="31"/>
        <v/>
      </c>
    </row>
    <row r="401" spans="2:8" ht="15" x14ac:dyDescent="0.2">
      <c r="B401" s="5" t="s">
        <v>393</v>
      </c>
      <c r="C401" s="8">
        <v>0</v>
      </c>
      <c r="D401" s="8">
        <v>1</v>
      </c>
      <c r="E401" s="13" t="str">
        <f t="shared" si="28"/>
        <v/>
      </c>
      <c r="F401" s="13">
        <f t="shared" si="29"/>
        <v>6.8965517241379309E-3</v>
      </c>
      <c r="G401" s="12" t="str">
        <f t="shared" si="30"/>
        <v>0</v>
      </c>
      <c r="H401" s="17" t="str">
        <f t="shared" si="31"/>
        <v/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0</v>
      </c>
      <c r="D403" s="8">
        <v>1</v>
      </c>
      <c r="E403" s="13" t="str">
        <f t="shared" si="28"/>
        <v/>
      </c>
      <c r="F403" s="13">
        <f t="shared" si="29"/>
        <v>6.8965517241379309E-3</v>
      </c>
      <c r="G403" s="12" t="str">
        <f t="shared" si="30"/>
        <v>0</v>
      </c>
      <c r="H403" s="17" t="str">
        <f t="shared" si="31"/>
        <v/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0</v>
      </c>
      <c r="D405" s="8">
        <v>0</v>
      </c>
      <c r="E405" s="13" t="str">
        <f t="shared" si="28"/>
        <v/>
      </c>
      <c r="F405" s="13" t="str">
        <f t="shared" si="29"/>
        <v/>
      </c>
      <c r="G405" s="12" t="str">
        <f t="shared" si="30"/>
        <v>0</v>
      </c>
      <c r="H405" s="17" t="str">
        <f t="shared" si="31"/>
        <v/>
      </c>
    </row>
    <row r="406" spans="2:8" ht="15" x14ac:dyDescent="0.2">
      <c r="B406" s="5" t="s">
        <v>398</v>
      </c>
      <c r="C406" s="8">
        <v>0</v>
      </c>
      <c r="D406" s="8">
        <v>0</v>
      </c>
      <c r="E406" s="13" t="str">
        <f t="shared" si="28"/>
        <v/>
      </c>
      <c r="F406" s="13" t="str">
        <f t="shared" si="29"/>
        <v/>
      </c>
      <c r="G406" s="12" t="str">
        <f t="shared" si="30"/>
        <v>0</v>
      </c>
      <c r="H406" s="17" t="str">
        <f t="shared" si="31"/>
        <v/>
      </c>
    </row>
    <row r="407" spans="2:8" ht="15" x14ac:dyDescent="0.2">
      <c r="B407" s="5" t="s">
        <v>399</v>
      </c>
      <c r="C407" s="8">
        <v>0</v>
      </c>
      <c r="D407" s="8">
        <v>0</v>
      </c>
      <c r="E407" s="13" t="str">
        <f t="shared" si="28"/>
        <v/>
      </c>
      <c r="F407" s="13" t="str">
        <f t="shared" si="29"/>
        <v/>
      </c>
      <c r="G407" s="12" t="str">
        <f t="shared" si="30"/>
        <v>0</v>
      </c>
      <c r="H407" s="17" t="str">
        <f t="shared" si="31"/>
        <v/>
      </c>
    </row>
    <row r="408" spans="2:8" ht="15" x14ac:dyDescent="0.2">
      <c r="B408" s="5" t="s">
        <v>400</v>
      </c>
      <c r="C408" s="8">
        <v>1</v>
      </c>
      <c r="D408" s="8">
        <v>1</v>
      </c>
      <c r="E408" s="13">
        <f t="shared" si="28"/>
        <v>1.1363636363636364E-2</v>
      </c>
      <c r="F408" s="13">
        <f t="shared" si="29"/>
        <v>6.8965517241379309E-3</v>
      </c>
      <c r="G408" s="12">
        <f t="shared" si="30"/>
        <v>0</v>
      </c>
      <c r="H408" s="17">
        <f t="shared" si="31"/>
        <v>0</v>
      </c>
    </row>
    <row r="409" spans="2:8" ht="15" x14ac:dyDescent="0.2">
      <c r="B409" s="5" t="s">
        <v>140</v>
      </c>
      <c r="C409" s="8">
        <v>0</v>
      </c>
      <c r="D409" s="8">
        <v>0</v>
      </c>
      <c r="E409" s="13" t="str">
        <f t="shared" si="28"/>
        <v/>
      </c>
      <c r="F409" s="13" t="str">
        <f t="shared" si="29"/>
        <v/>
      </c>
      <c r="G409" s="12" t="str">
        <f t="shared" si="30"/>
        <v>0</v>
      </c>
      <c r="H409" s="17" t="str">
        <f t="shared" si="31"/>
        <v/>
      </c>
    </row>
    <row r="410" spans="2:8" ht="15" x14ac:dyDescent="0.2">
      <c r="B410" s="5" t="s">
        <v>401</v>
      </c>
      <c r="C410" s="8">
        <v>0</v>
      </c>
      <c r="D410" s="8">
        <v>0</v>
      </c>
      <c r="E410" s="13" t="str">
        <f t="shared" si="28"/>
        <v/>
      </c>
      <c r="F410" s="13" t="str">
        <f t="shared" si="29"/>
        <v/>
      </c>
      <c r="G410" s="12" t="str">
        <f t="shared" si="30"/>
        <v>0</v>
      </c>
      <c r="H410" s="17" t="str">
        <f t="shared" si="31"/>
        <v/>
      </c>
    </row>
    <row r="411" spans="2:8" ht="15" x14ac:dyDescent="0.2">
      <c r="B411" s="5" t="s">
        <v>402</v>
      </c>
      <c r="C411" s="8">
        <v>0</v>
      </c>
      <c r="D411" s="8">
        <v>0</v>
      </c>
      <c r="E411" s="13" t="str">
        <f t="shared" si="28"/>
        <v/>
      </c>
      <c r="F411" s="13" t="str">
        <f t="shared" si="29"/>
        <v/>
      </c>
      <c r="G411" s="12" t="str">
        <f t="shared" si="30"/>
        <v>0</v>
      </c>
      <c r="H411" s="17" t="str">
        <f t="shared" si="31"/>
        <v/>
      </c>
    </row>
    <row r="412" spans="2:8" ht="15" x14ac:dyDescent="0.2">
      <c r="B412" s="5" t="s">
        <v>403</v>
      </c>
      <c r="C412" s="8">
        <v>0</v>
      </c>
      <c r="D412" s="8">
        <v>0</v>
      </c>
      <c r="E412" s="13" t="str">
        <f t="shared" si="28"/>
        <v/>
      </c>
      <c r="F412" s="13" t="str">
        <f t="shared" si="29"/>
        <v/>
      </c>
      <c r="G412" s="12" t="str">
        <f t="shared" si="30"/>
        <v>0</v>
      </c>
      <c r="H412" s="17" t="str">
        <f t="shared" si="31"/>
        <v/>
      </c>
    </row>
    <row r="413" spans="2:8" ht="15" x14ac:dyDescent="0.2">
      <c r="B413" s="5" t="s">
        <v>404</v>
      </c>
      <c r="C413" s="8">
        <v>0</v>
      </c>
      <c r="D413" s="8">
        <v>1</v>
      </c>
      <c r="E413" s="13" t="str">
        <f t="shared" si="28"/>
        <v/>
      </c>
      <c r="F413" s="13">
        <f t="shared" si="29"/>
        <v>6.8965517241379309E-3</v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0</v>
      </c>
      <c r="D414" s="8">
        <v>1</v>
      </c>
      <c r="E414" s="13" t="str">
        <f t="shared" si="28"/>
        <v/>
      </c>
      <c r="F414" s="13">
        <f t="shared" si="29"/>
        <v>6.8965517241379309E-3</v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0</v>
      </c>
      <c r="D416" s="8">
        <v>0</v>
      </c>
      <c r="E416" s="13" t="str">
        <f t="shared" si="28"/>
        <v/>
      </c>
      <c r="F416" s="13" t="str">
        <f t="shared" si="29"/>
        <v/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1</v>
      </c>
      <c r="E418" s="13" t="str">
        <f t="shared" si="28"/>
        <v/>
      </c>
      <c r="F418" s="13">
        <f t="shared" si="29"/>
        <v>6.8965517241379309E-3</v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0</v>
      </c>
      <c r="D419" s="8">
        <v>0</v>
      </c>
      <c r="E419" s="13" t="str">
        <f t="shared" si="28"/>
        <v/>
      </c>
      <c r="F419" s="13" t="str">
        <f t="shared" si="29"/>
        <v/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0</v>
      </c>
      <c r="D420" s="8">
        <v>0</v>
      </c>
      <c r="E420" s="13" t="str">
        <f t="shared" si="28"/>
        <v/>
      </c>
      <c r="F420" s="13" t="str">
        <f t="shared" si="29"/>
        <v/>
      </c>
      <c r="G420" s="12" t="str">
        <f t="shared" si="30"/>
        <v>0</v>
      </c>
      <c r="H420" s="17" t="str">
        <f t="shared" si="31"/>
        <v/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0</v>
      </c>
      <c r="D422" s="8">
        <v>0</v>
      </c>
      <c r="E422" s="13" t="str">
        <f t="shared" si="28"/>
        <v/>
      </c>
      <c r="F422" s="13" t="str">
        <f t="shared" si="29"/>
        <v/>
      </c>
      <c r="G422" s="12" t="str">
        <f t="shared" si="30"/>
        <v>0</v>
      </c>
      <c r="H422" s="17" t="str">
        <f t="shared" si="31"/>
        <v/>
      </c>
    </row>
    <row r="423" spans="2:8" ht="15" x14ac:dyDescent="0.2">
      <c r="B423" s="5" t="s">
        <v>411</v>
      </c>
      <c r="C423" s="8">
        <v>0</v>
      </c>
      <c r="D423" s="8">
        <v>5</v>
      </c>
      <c r="E423" s="13" t="str">
        <f t="shared" si="28"/>
        <v/>
      </c>
      <c r="F423" s="13">
        <f t="shared" si="29"/>
        <v>3.4482758620689655E-2</v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0</v>
      </c>
      <c r="E429" s="13" t="str">
        <f t="shared" si="32"/>
        <v/>
      </c>
      <c r="F429" s="13" t="str">
        <f t="shared" si="33"/>
        <v/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0</v>
      </c>
      <c r="D430" s="8">
        <v>0</v>
      </c>
      <c r="E430" s="13" t="str">
        <f t="shared" si="32"/>
        <v/>
      </c>
      <c r="F430" s="13" t="str">
        <f t="shared" si="33"/>
        <v/>
      </c>
      <c r="G430" s="12" t="str">
        <f t="shared" si="34"/>
        <v>0</v>
      </c>
      <c r="H430" s="17" t="str">
        <f t="shared" si="35"/>
        <v/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1</v>
      </c>
      <c r="D432" s="8">
        <v>0</v>
      </c>
      <c r="E432" s="13">
        <f t="shared" si="32"/>
        <v>1.1363636363636364E-2</v>
      </c>
      <c r="F432" s="13" t="str">
        <f t="shared" si="33"/>
        <v/>
      </c>
      <c r="G432" s="12" t="str">
        <f t="shared" si="34"/>
        <v>0</v>
      </c>
      <c r="H432" s="17">
        <f t="shared" si="35"/>
        <v>0</v>
      </c>
    </row>
    <row r="433" spans="2:8" ht="15" x14ac:dyDescent="0.2">
      <c r="B433" s="5" t="s">
        <v>163</v>
      </c>
      <c r="C433" s="8">
        <v>0</v>
      </c>
      <c r="D433" s="8">
        <v>0</v>
      </c>
      <c r="E433" s="13" t="str">
        <f t="shared" si="32"/>
        <v/>
      </c>
      <c r="F433" s="13" t="str">
        <f t="shared" si="33"/>
        <v/>
      </c>
      <c r="G433" s="12" t="str">
        <f t="shared" si="34"/>
        <v>0</v>
      </c>
      <c r="H433" s="17" t="str">
        <f t="shared" si="35"/>
        <v/>
      </c>
    </row>
    <row r="434" spans="2:8" ht="30" x14ac:dyDescent="0.2">
      <c r="B434" s="5" t="s">
        <v>419</v>
      </c>
      <c r="C434" s="8">
        <v>0</v>
      </c>
      <c r="D434" s="8">
        <v>0</v>
      </c>
      <c r="E434" s="13" t="str">
        <f t="shared" si="32"/>
        <v/>
      </c>
      <c r="F434" s="13" t="str">
        <f t="shared" si="33"/>
        <v/>
      </c>
      <c r="G434" s="12" t="str">
        <f t="shared" si="34"/>
        <v>0</v>
      </c>
      <c r="H434" s="17" t="str">
        <f t="shared" si="35"/>
        <v/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0</v>
      </c>
      <c r="D437" s="8">
        <v>0</v>
      </c>
      <c r="E437" s="13" t="str">
        <f t="shared" si="32"/>
        <v/>
      </c>
      <c r="F437" s="13" t="str">
        <f t="shared" si="33"/>
        <v/>
      </c>
      <c r="G437" s="12" t="str">
        <f t="shared" si="34"/>
        <v>0</v>
      </c>
      <c r="H437" s="17" t="str">
        <f t="shared" si="35"/>
        <v/>
      </c>
    </row>
    <row r="438" spans="2:8" ht="15" x14ac:dyDescent="0.2">
      <c r="B438" s="5" t="s">
        <v>156</v>
      </c>
      <c r="C438" s="8">
        <v>0</v>
      </c>
      <c r="D438" s="8">
        <v>0</v>
      </c>
      <c r="E438" s="13" t="str">
        <f t="shared" si="32"/>
        <v/>
      </c>
      <c r="F438" s="13" t="str">
        <f t="shared" si="33"/>
        <v/>
      </c>
      <c r="G438" s="12" t="str">
        <f t="shared" si="34"/>
        <v>0</v>
      </c>
      <c r="H438" s="17" t="str">
        <f t="shared" si="35"/>
        <v/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16</v>
      </c>
      <c r="E441" s="13" t="str">
        <f t="shared" si="32"/>
        <v/>
      </c>
      <c r="F441" s="13">
        <f t="shared" si="33"/>
        <v>0.1103448275862069</v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0</v>
      </c>
      <c r="D442" s="8">
        <v>0</v>
      </c>
      <c r="E442" s="13" t="str">
        <f t="shared" si="32"/>
        <v/>
      </c>
      <c r="F442" s="13" t="str">
        <f t="shared" si="33"/>
        <v/>
      </c>
      <c r="G442" s="12" t="str">
        <f t="shared" si="34"/>
        <v>0</v>
      </c>
      <c r="H442" s="17" t="str">
        <f t="shared" si="35"/>
        <v/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0</v>
      </c>
      <c r="E449" s="13" t="str">
        <f t="shared" si="32"/>
        <v/>
      </c>
      <c r="F449" s="13" t="str">
        <f t="shared" si="33"/>
        <v/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0</v>
      </c>
      <c r="E454" s="13" t="str">
        <f t="shared" si="32"/>
        <v/>
      </c>
      <c r="F454" s="13" t="str">
        <f t="shared" si="33"/>
        <v/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0</v>
      </c>
      <c r="E455" s="13" t="str">
        <f t="shared" si="32"/>
        <v/>
      </c>
      <c r="F455" s="13" t="str">
        <f t="shared" si="33"/>
        <v/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0</v>
      </c>
      <c r="D456" s="8">
        <v>0</v>
      </c>
      <c r="E456" s="13" t="str">
        <f t="shared" si="32"/>
        <v/>
      </c>
      <c r="F456" s="13" t="str">
        <f t="shared" si="33"/>
        <v/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1</v>
      </c>
      <c r="D458" s="8">
        <v>0</v>
      </c>
      <c r="E458" s="13">
        <f t="shared" si="32"/>
        <v>1.1363636363636364E-2</v>
      </c>
      <c r="F458" s="13" t="str">
        <f t="shared" si="33"/>
        <v/>
      </c>
      <c r="G458" s="12" t="str">
        <f t="shared" si="34"/>
        <v>0</v>
      </c>
      <c r="H458" s="17">
        <f t="shared" si="35"/>
        <v>0</v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0</v>
      </c>
      <c r="D460" s="8">
        <v>1</v>
      </c>
      <c r="E460" s="13" t="str">
        <f t="shared" si="32"/>
        <v/>
      </c>
      <c r="F460" s="13">
        <f t="shared" si="33"/>
        <v>6.8965517241379309E-3</v>
      </c>
      <c r="G460" s="12" t="str">
        <f t="shared" si="34"/>
        <v>0</v>
      </c>
      <c r="H460" s="17" t="str">
        <f t="shared" si="35"/>
        <v/>
      </c>
    </row>
    <row r="461" spans="2:8" ht="30" x14ac:dyDescent="0.2">
      <c r="B461" s="5" t="s">
        <v>174</v>
      </c>
      <c r="C461" s="8">
        <v>0</v>
      </c>
      <c r="D461" s="8">
        <v>0</v>
      </c>
      <c r="E461" s="13" t="str">
        <f t="shared" si="32"/>
        <v/>
      </c>
      <c r="F461" s="13" t="str">
        <f t="shared" si="33"/>
        <v/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2</v>
      </c>
      <c r="D463" s="8">
        <v>1</v>
      </c>
      <c r="E463" s="13">
        <f t="shared" si="32"/>
        <v>2.2727272727272728E-2</v>
      </c>
      <c r="F463" s="13">
        <f t="shared" si="33"/>
        <v>6.8965517241379309E-3</v>
      </c>
      <c r="G463" s="12">
        <f t="shared" si="34"/>
        <v>-0.5</v>
      </c>
      <c r="H463" s="17">
        <f t="shared" si="35"/>
        <v>-1.1363636363636364E-2</v>
      </c>
    </row>
    <row r="464" spans="2:8" ht="15" x14ac:dyDescent="0.2">
      <c r="B464" s="5" t="s">
        <v>485</v>
      </c>
      <c r="C464" s="8">
        <v>0</v>
      </c>
      <c r="D464" s="8">
        <v>0</v>
      </c>
      <c r="E464" s="13" t="str">
        <f t="shared" si="32"/>
        <v/>
      </c>
      <c r="F464" s="13" t="str">
        <f t="shared" si="33"/>
        <v/>
      </c>
      <c r="G464" s="12" t="str">
        <f t="shared" si="34"/>
        <v>0</v>
      </c>
      <c r="H464" s="17" t="str">
        <f t="shared" si="35"/>
        <v/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0</v>
      </c>
      <c r="D466" s="8">
        <v>0</v>
      </c>
      <c r="E466" s="13" t="str">
        <f t="shared" si="32"/>
        <v/>
      </c>
      <c r="F466" s="13" t="str">
        <f t="shared" si="33"/>
        <v/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0</v>
      </c>
      <c r="D467" s="8">
        <v>0</v>
      </c>
      <c r="E467" s="13" t="str">
        <f t="shared" si="32"/>
        <v/>
      </c>
      <c r="F467" s="13" t="str">
        <f t="shared" si="33"/>
        <v/>
      </c>
      <c r="G467" s="12" t="str">
        <f t="shared" si="34"/>
        <v>0</v>
      </c>
      <c r="H467" s="17" t="str">
        <f t="shared" si="35"/>
        <v/>
      </c>
    </row>
    <row r="468" spans="2:8" ht="15" x14ac:dyDescent="0.2">
      <c r="B468" s="5" t="s">
        <v>183</v>
      </c>
      <c r="C468" s="8">
        <v>0</v>
      </c>
      <c r="D468" s="8">
        <v>0</v>
      </c>
      <c r="E468" s="13" t="str">
        <f t="shared" si="32"/>
        <v/>
      </c>
      <c r="F468" s="13" t="str">
        <f t="shared" si="33"/>
        <v/>
      </c>
      <c r="G468" s="12" t="str">
        <f t="shared" si="34"/>
        <v>0</v>
      </c>
      <c r="H468" s="17" t="str">
        <f t="shared" si="35"/>
        <v/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0</v>
      </c>
      <c r="D473" s="8">
        <v>1</v>
      </c>
      <c r="E473" s="13" t="str">
        <f t="shared" si="32"/>
        <v/>
      </c>
      <c r="F473" s="13">
        <f t="shared" si="33"/>
        <v>6.8965517241379309E-3</v>
      </c>
      <c r="G473" s="12" t="str">
        <f t="shared" si="34"/>
        <v>0</v>
      </c>
      <c r="H473" s="17" t="str">
        <f t="shared" si="35"/>
        <v/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2</v>
      </c>
      <c r="D475" s="8">
        <v>0</v>
      </c>
      <c r="E475" s="13">
        <f t="shared" si="32"/>
        <v>2.2727272727272728E-2</v>
      </c>
      <c r="F475" s="13" t="str">
        <f t="shared" si="33"/>
        <v/>
      </c>
      <c r="G475" s="12" t="str">
        <f t="shared" si="34"/>
        <v>0</v>
      </c>
      <c r="H475" s="17">
        <f t="shared" si="35"/>
        <v>0</v>
      </c>
    </row>
    <row r="476" spans="2:8" ht="30" x14ac:dyDescent="0.2">
      <c r="B476" s="5" t="s">
        <v>439</v>
      </c>
      <c r="C476" s="8">
        <v>0</v>
      </c>
      <c r="D476" s="8">
        <v>0</v>
      </c>
      <c r="E476" s="13" t="str">
        <f t="shared" si="32"/>
        <v/>
      </c>
      <c r="F476" s="13" t="str">
        <f t="shared" si="33"/>
        <v/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2</v>
      </c>
      <c r="D478" s="8">
        <v>2</v>
      </c>
      <c r="E478" s="13">
        <f t="shared" si="32"/>
        <v>2.2727272727272728E-2</v>
      </c>
      <c r="F478" s="13">
        <f t="shared" si="33"/>
        <v>1.3793103448275862E-2</v>
      </c>
      <c r="G478" s="12">
        <f t="shared" si="34"/>
        <v>0</v>
      </c>
      <c r="H478" s="17">
        <f t="shared" si="35"/>
        <v>0</v>
      </c>
    </row>
    <row r="479" spans="2:8" ht="15" x14ac:dyDescent="0.2">
      <c r="B479" s="5" t="s">
        <v>441</v>
      </c>
      <c r="C479" s="8">
        <v>0</v>
      </c>
      <c r="D479" s="8">
        <v>4</v>
      </c>
      <c r="E479" s="13" t="str">
        <f t="shared" si="32"/>
        <v/>
      </c>
      <c r="F479" s="13">
        <f t="shared" si="33"/>
        <v>2.7586206896551724E-2</v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0</v>
      </c>
      <c r="D480" s="8">
        <v>0</v>
      </c>
      <c r="E480" s="13" t="str">
        <f t="shared" si="32"/>
        <v/>
      </c>
      <c r="F480" s="13" t="str">
        <f t="shared" si="33"/>
        <v/>
      </c>
      <c r="G480" s="12" t="str">
        <f t="shared" si="34"/>
        <v>0</v>
      </c>
      <c r="H480" s="17" t="str">
        <f t="shared" si="35"/>
        <v/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0</v>
      </c>
      <c r="D483" s="8">
        <v>3</v>
      </c>
      <c r="E483" s="13" t="str">
        <f t="shared" si="32"/>
        <v/>
      </c>
      <c r="F483" s="13">
        <f t="shared" si="33"/>
        <v>2.0689655172413793E-2</v>
      </c>
      <c r="G483" s="12" t="str">
        <f t="shared" si="34"/>
        <v>0</v>
      </c>
      <c r="H483" s="17" t="str">
        <f t="shared" si="35"/>
        <v/>
      </c>
    </row>
    <row r="484" spans="2:8" ht="30" x14ac:dyDescent="0.2">
      <c r="B484" s="5" t="s">
        <v>185</v>
      </c>
      <c r="C484" s="8">
        <v>0</v>
      </c>
      <c r="D484" s="8">
        <v>0</v>
      </c>
      <c r="E484" s="13" t="str">
        <f t="shared" si="32"/>
        <v/>
      </c>
      <c r="F484" s="13" t="str">
        <f t="shared" si="33"/>
        <v/>
      </c>
      <c r="G484" s="12" t="str">
        <f t="shared" si="34"/>
        <v>0</v>
      </c>
      <c r="H484" s="17" t="str">
        <f t="shared" si="35"/>
        <v/>
      </c>
    </row>
    <row r="485" spans="2:8" ht="15" x14ac:dyDescent="0.2">
      <c r="B485" s="5" t="s">
        <v>444</v>
      </c>
      <c r="C485" s="8">
        <v>1</v>
      </c>
      <c r="D485" s="8">
        <v>1</v>
      </c>
      <c r="E485" s="13">
        <f t="shared" si="32"/>
        <v>1.1363636363636364E-2</v>
      </c>
      <c r="F485" s="13">
        <f t="shared" si="33"/>
        <v>6.8965517241379309E-3</v>
      </c>
      <c r="G485" s="12">
        <f t="shared" si="34"/>
        <v>0</v>
      </c>
      <c r="H485" s="17">
        <f t="shared" si="35"/>
        <v>0</v>
      </c>
    </row>
    <row r="486" spans="2:8" ht="15" x14ac:dyDescent="0.2">
      <c r="B486" s="5" t="s">
        <v>172</v>
      </c>
      <c r="C486" s="8">
        <v>0</v>
      </c>
      <c r="D486" s="8">
        <v>1</v>
      </c>
      <c r="E486" s="13" t="str">
        <f t="shared" si="32"/>
        <v/>
      </c>
      <c r="F486" s="13">
        <f t="shared" si="33"/>
        <v>6.8965517241379309E-3</v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1</v>
      </c>
      <c r="D491" s="8">
        <v>2</v>
      </c>
      <c r="E491" s="13">
        <f t="shared" si="36"/>
        <v>1.1363636363636364E-2</v>
      </c>
      <c r="F491" s="13">
        <f t="shared" si="37"/>
        <v>1.3793103448275862E-2</v>
      </c>
      <c r="G491" s="12">
        <f t="shared" si="38"/>
        <v>1</v>
      </c>
      <c r="H491" s="17">
        <f t="shared" si="39"/>
        <v>1.1363636363636364E-2</v>
      </c>
    </row>
    <row r="492" spans="2:8" ht="15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0</v>
      </c>
      <c r="D493" s="8">
        <v>1</v>
      </c>
      <c r="E493" s="13" t="str">
        <f t="shared" si="36"/>
        <v/>
      </c>
      <c r="F493" s="13">
        <f t="shared" si="37"/>
        <v>6.8965517241379309E-3</v>
      </c>
      <c r="G493" s="12" t="str">
        <f t="shared" si="38"/>
        <v>0</v>
      </c>
      <c r="H493" s="17" t="str">
        <f t="shared" si="39"/>
        <v/>
      </c>
    </row>
    <row r="494" spans="2:8" ht="15" x14ac:dyDescent="0.2">
      <c r="B494" s="5" t="s">
        <v>449</v>
      </c>
      <c r="C494" s="8">
        <v>0</v>
      </c>
      <c r="D494" s="8">
        <v>0</v>
      </c>
      <c r="E494" s="13" t="str">
        <f t="shared" si="36"/>
        <v/>
      </c>
      <c r="F494" s="13" t="str">
        <f t="shared" si="37"/>
        <v/>
      </c>
      <c r="G494" s="12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450</v>
      </c>
      <c r="C495" s="8">
        <v>0</v>
      </c>
      <c r="D495" s="8">
        <v>0</v>
      </c>
      <c r="E495" s="13" t="str">
        <f t="shared" si="36"/>
        <v/>
      </c>
      <c r="F495" s="13" t="str">
        <f t="shared" si="37"/>
        <v/>
      </c>
      <c r="G495" s="12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0</v>
      </c>
      <c r="D497" s="8">
        <v>0</v>
      </c>
      <c r="E497" s="13" t="str">
        <f t="shared" si="36"/>
        <v/>
      </c>
      <c r="F497" s="13" t="str">
        <f t="shared" si="37"/>
        <v/>
      </c>
      <c r="G497" s="12" t="str">
        <f t="shared" si="38"/>
        <v>0</v>
      </c>
      <c r="H497" s="17" t="str">
        <f t="shared" si="39"/>
        <v/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157</v>
      </c>
      <c r="D505" s="40">
        <f>SUM(D506:D530)</f>
        <v>21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-0.86624203821656054</v>
      </c>
      <c r="H505" s="39">
        <f>+IF(OR(AND(E505=""),(G505="")),"",E505*G505)</f>
        <v>-0.86624203821656054</v>
      </c>
    </row>
    <row r="506" spans="2:8" ht="15" x14ac:dyDescent="0.2">
      <c r="B506" s="5" t="s">
        <v>455</v>
      </c>
      <c r="C506" s="8">
        <v>0</v>
      </c>
      <c r="D506" s="8">
        <v>1</v>
      </c>
      <c r="E506" s="13" t="str">
        <f>+IF(C506=0,"",C506/C$505)</f>
        <v/>
      </c>
      <c r="F506" s="13">
        <f>+IF(D506=0,"",D506/D$505)</f>
        <v>4.7619047619047616E-2</v>
      </c>
      <c r="G506" s="12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188</v>
      </c>
      <c r="C507" s="8">
        <v>2</v>
      </c>
      <c r="D507" s="8">
        <v>3</v>
      </c>
      <c r="E507" s="13">
        <f t="shared" ref="E507:E530" si="40">+IF(C507=0,"",C507/C$505)</f>
        <v>1.2738853503184714E-2</v>
      </c>
      <c r="F507" s="13">
        <f t="shared" ref="F507:F530" si="41">+IF(D507=0,"",D507/D$505)</f>
        <v>0.14285714285714285</v>
      </c>
      <c r="G507" s="12">
        <f t="shared" ref="G507:G530" si="42">+IF(OR(AND(D507=0),(C507=0)),"0",((D507-C507)/C507))</f>
        <v>0.5</v>
      </c>
      <c r="H507" s="17">
        <f t="shared" ref="H507:H530" si="43">+IF(OR(AND(E507=""),(G507="")),"",E507*G507)</f>
        <v>6.369426751592357E-3</v>
      </c>
    </row>
    <row r="508" spans="2:8" ht="15" x14ac:dyDescent="0.2">
      <c r="B508" s="5" t="s">
        <v>456</v>
      </c>
      <c r="C508" s="8">
        <v>5</v>
      </c>
      <c r="D508" s="8">
        <v>3</v>
      </c>
      <c r="E508" s="13">
        <f t="shared" si="40"/>
        <v>3.1847133757961783E-2</v>
      </c>
      <c r="F508" s="13">
        <f t="shared" si="41"/>
        <v>0.14285714285714285</v>
      </c>
      <c r="G508" s="12">
        <f t="shared" si="42"/>
        <v>-0.4</v>
      </c>
      <c r="H508" s="17">
        <f t="shared" si="43"/>
        <v>-1.2738853503184714E-2</v>
      </c>
    </row>
    <row r="509" spans="2:8" ht="15" x14ac:dyDescent="0.2">
      <c r="B509" s="5" t="s">
        <v>457</v>
      </c>
      <c r="C509" s="8">
        <v>0</v>
      </c>
      <c r="D509" s="8">
        <v>10</v>
      </c>
      <c r="E509" s="13" t="str">
        <f t="shared" si="40"/>
        <v/>
      </c>
      <c r="F509" s="13">
        <f t="shared" si="41"/>
        <v>0.47619047619047616</v>
      </c>
      <c r="G509" s="12" t="str">
        <f t="shared" si="42"/>
        <v>0</v>
      </c>
      <c r="H509" s="17" t="str">
        <f t="shared" si="43"/>
        <v/>
      </c>
    </row>
    <row r="510" spans="2:8" ht="15" x14ac:dyDescent="0.2">
      <c r="B510" s="5" t="s">
        <v>189</v>
      </c>
      <c r="C510" s="8">
        <v>1</v>
      </c>
      <c r="D510" s="8">
        <v>0</v>
      </c>
      <c r="E510" s="13">
        <f t="shared" si="40"/>
        <v>6.369426751592357E-3</v>
      </c>
      <c r="F510" s="13" t="str">
        <f t="shared" si="41"/>
        <v/>
      </c>
      <c r="G510" s="12" t="str">
        <f t="shared" si="42"/>
        <v>0</v>
      </c>
      <c r="H510" s="17">
        <f t="shared" si="43"/>
        <v>0</v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0</v>
      </c>
      <c r="D512" s="8">
        <v>0</v>
      </c>
      <c r="E512" s="13" t="str">
        <f t="shared" si="40"/>
        <v/>
      </c>
      <c r="F512" s="13" t="str">
        <f t="shared" si="41"/>
        <v/>
      </c>
      <c r="G512" s="12" t="str">
        <f t="shared" si="42"/>
        <v>0</v>
      </c>
      <c r="H512" s="17" t="str">
        <f t="shared" si="43"/>
        <v/>
      </c>
    </row>
    <row r="513" spans="2:8" ht="15" x14ac:dyDescent="0.2">
      <c r="B513" s="5" t="s">
        <v>458</v>
      </c>
      <c r="C513" s="8">
        <v>0</v>
      </c>
      <c r="D513" s="8">
        <v>0</v>
      </c>
      <c r="E513" s="13" t="str">
        <f t="shared" si="40"/>
        <v/>
      </c>
      <c r="F513" s="13" t="str">
        <f t="shared" si="41"/>
        <v/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0</v>
      </c>
      <c r="D514" s="8">
        <v>0</v>
      </c>
      <c r="E514" s="13" t="str">
        <f t="shared" si="40"/>
        <v/>
      </c>
      <c r="F514" s="13" t="str">
        <f t="shared" si="41"/>
        <v/>
      </c>
      <c r="G514" s="12" t="str">
        <f t="shared" si="42"/>
        <v>0</v>
      </c>
      <c r="H514" s="17" t="str">
        <f t="shared" si="43"/>
        <v/>
      </c>
    </row>
    <row r="515" spans="2:8" ht="15" x14ac:dyDescent="0.2">
      <c r="B515" s="5" t="s">
        <v>488</v>
      </c>
      <c r="C515" s="8">
        <v>0</v>
      </c>
      <c r="D515" s="8">
        <v>0</v>
      </c>
      <c r="E515" s="13" t="str">
        <f t="shared" si="40"/>
        <v/>
      </c>
      <c r="F515" s="13" t="str">
        <f t="shared" si="41"/>
        <v/>
      </c>
      <c r="G515" s="12" t="str">
        <f t="shared" si="42"/>
        <v>0</v>
      </c>
      <c r="H515" s="17" t="str">
        <f t="shared" si="43"/>
        <v/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1</v>
      </c>
      <c r="D517" s="8">
        <v>0</v>
      </c>
      <c r="E517" s="13">
        <f t="shared" si="40"/>
        <v>6.369426751592357E-3</v>
      </c>
      <c r="F517" s="13" t="str">
        <f t="shared" si="41"/>
        <v/>
      </c>
      <c r="G517" s="12" t="str">
        <f t="shared" si="42"/>
        <v>0</v>
      </c>
      <c r="H517" s="17">
        <f t="shared" si="43"/>
        <v>0</v>
      </c>
    </row>
    <row r="518" spans="2:8" ht="15" x14ac:dyDescent="0.2">
      <c r="B518" s="5" t="s">
        <v>191</v>
      </c>
      <c r="C518" s="8">
        <v>0</v>
      </c>
      <c r="D518" s="8">
        <v>0</v>
      </c>
      <c r="E518" s="13" t="str">
        <f t="shared" si="40"/>
        <v/>
      </c>
      <c r="F518" s="13" t="str">
        <f t="shared" si="41"/>
        <v/>
      </c>
      <c r="G518" s="12" t="str">
        <f t="shared" si="42"/>
        <v>0</v>
      </c>
      <c r="H518" s="17" t="str">
        <f t="shared" si="43"/>
        <v/>
      </c>
    </row>
    <row r="519" spans="2:8" ht="15" x14ac:dyDescent="0.2">
      <c r="B519" s="5" t="s">
        <v>193</v>
      </c>
      <c r="C519" s="8">
        <v>0</v>
      </c>
      <c r="D519" s="8">
        <v>0</v>
      </c>
      <c r="E519" s="13" t="str">
        <f t="shared" si="40"/>
        <v/>
      </c>
      <c r="F519" s="13" t="str">
        <f t="shared" si="41"/>
        <v/>
      </c>
      <c r="G519" s="12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2</v>
      </c>
      <c r="D521" s="8">
        <v>1</v>
      </c>
      <c r="E521" s="13">
        <f t="shared" si="40"/>
        <v>1.2738853503184714E-2</v>
      </c>
      <c r="F521" s="13">
        <f t="shared" si="41"/>
        <v>4.7619047619047616E-2</v>
      </c>
      <c r="G521" s="12">
        <f t="shared" si="42"/>
        <v>-0.5</v>
      </c>
      <c r="H521" s="17">
        <f t="shared" si="43"/>
        <v>-6.369426751592357E-3</v>
      </c>
    </row>
    <row r="522" spans="2:8" ht="25.5" customHeight="1" x14ac:dyDescent="0.2">
      <c r="B522" s="5" t="s">
        <v>194</v>
      </c>
      <c r="C522" s="8">
        <v>144</v>
      </c>
      <c r="D522" s="8">
        <v>1</v>
      </c>
      <c r="E522" s="13">
        <f t="shared" si="40"/>
        <v>0.91719745222929938</v>
      </c>
      <c r="F522" s="13">
        <f t="shared" si="41"/>
        <v>4.7619047619047616E-2</v>
      </c>
      <c r="G522" s="12">
        <f t="shared" si="42"/>
        <v>-0.99305555555555558</v>
      </c>
      <c r="H522" s="17">
        <f t="shared" si="43"/>
        <v>-0.91082802547770703</v>
      </c>
    </row>
    <row r="523" spans="2:8" ht="13.5" customHeight="1" x14ac:dyDescent="0.2">
      <c r="B523" s="5" t="s">
        <v>463</v>
      </c>
      <c r="C523" s="8">
        <v>0</v>
      </c>
      <c r="D523" s="8">
        <v>0</v>
      </c>
      <c r="E523" s="13" t="str">
        <f t="shared" si="40"/>
        <v/>
      </c>
      <c r="F523" s="13" t="str">
        <f t="shared" si="41"/>
        <v/>
      </c>
      <c r="G523" s="12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195</v>
      </c>
      <c r="C524" s="8">
        <v>0</v>
      </c>
      <c r="D524" s="8">
        <v>0</v>
      </c>
      <c r="E524" s="13" t="str">
        <f t="shared" si="40"/>
        <v/>
      </c>
      <c r="F524" s="13" t="str">
        <f t="shared" si="41"/>
        <v/>
      </c>
      <c r="G524" s="12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2</v>
      </c>
      <c r="D526" s="8">
        <v>0</v>
      </c>
      <c r="E526" s="13">
        <f t="shared" si="40"/>
        <v>1.2738853503184714E-2</v>
      </c>
      <c r="F526" s="13" t="str">
        <f t="shared" si="41"/>
        <v/>
      </c>
      <c r="G526" s="12" t="str">
        <f t="shared" si="42"/>
        <v>0</v>
      </c>
      <c r="H526" s="17">
        <f t="shared" si="43"/>
        <v>0</v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0</v>
      </c>
      <c r="D529" s="8">
        <v>0</v>
      </c>
      <c r="E529" s="13" t="str">
        <f t="shared" si="40"/>
        <v/>
      </c>
      <c r="F529" s="13" t="str">
        <f t="shared" si="41"/>
        <v/>
      </c>
      <c r="G529" s="12" t="str">
        <f t="shared" si="42"/>
        <v>0</v>
      </c>
      <c r="H529" s="17" t="str">
        <f t="shared" si="43"/>
        <v/>
      </c>
    </row>
    <row r="530" spans="2:8" ht="15" x14ac:dyDescent="0.2">
      <c r="B530" s="5" t="s">
        <v>468</v>
      </c>
      <c r="C530" s="8">
        <v>0</v>
      </c>
      <c r="D530" s="8">
        <v>2</v>
      </c>
      <c r="E530" s="13" t="str">
        <f t="shared" si="40"/>
        <v/>
      </c>
      <c r="F530" s="13">
        <f t="shared" si="41"/>
        <v>9.5238095238095233E-2</v>
      </c>
      <c r="G530" s="12" t="str">
        <f t="shared" si="42"/>
        <v>0</v>
      </c>
      <c r="H530" s="17" t="str">
        <f t="shared" si="43"/>
        <v/>
      </c>
    </row>
    <row r="531" spans="2:8" x14ac:dyDescent="0.2">
      <c r="B531" s="14" t="s">
        <v>571</v>
      </c>
      <c r="C531" s="10"/>
      <c r="D531" s="10"/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541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500</v>
      </c>
      <c r="C8" s="18">
        <f>+C18+C70+C151+C294+C505</f>
        <v>2293</v>
      </c>
      <c r="D8" s="18">
        <f>+D18+D70+D151+D294+D505</f>
        <v>1805</v>
      </c>
      <c r="E8" s="19">
        <f>SUM(E9:E13)</f>
        <v>1</v>
      </c>
      <c r="F8" s="19">
        <f>SUM(F9:F13)</f>
        <v>1</v>
      </c>
      <c r="G8" s="16">
        <f>+(D8-C8)/C8</f>
        <v>-0.21282163105102486</v>
      </c>
      <c r="H8" s="32">
        <f>+E8*G8</f>
        <v>-0.21282163105102486</v>
      </c>
    </row>
    <row r="9" spans="2:8" x14ac:dyDescent="0.2">
      <c r="B9" s="46" t="str">
        <f>+B18</f>
        <v>Total Vacantes en ocupaciones de nivel Directivo</v>
      </c>
      <c r="C9" s="33">
        <f>+C18</f>
        <v>38</v>
      </c>
      <c r="D9" s="33">
        <f>+D18</f>
        <v>37</v>
      </c>
      <c r="E9" s="34">
        <f>C9/$C$8</f>
        <v>1.6572176188399478E-2</v>
      </c>
      <c r="F9" s="34">
        <f>D9/$D$8</f>
        <v>2.0498614958448753E-2</v>
      </c>
      <c r="G9" s="12">
        <f>+IF(OR(AND(D9=0),(C9=0)),"0",((D9-C9)/C9))</f>
        <v>-2.6315789473684209E-2</v>
      </c>
      <c r="H9" s="17">
        <f>+IF(OR(AND(E9=""),(G9="")),"",E9*G9)</f>
        <v>-4.3610989969472308E-4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149</v>
      </c>
      <c r="D10" s="33">
        <f>+D70</f>
        <v>314</v>
      </c>
      <c r="E10" s="34">
        <f>C10/$C$8</f>
        <v>6.4980375054513734E-2</v>
      </c>
      <c r="F10" s="34">
        <f>D10/$D$8</f>
        <v>0.1739612188365651</v>
      </c>
      <c r="G10" s="12">
        <f>+IF(OR(AND(D10=0),(C10=0)),"0",((D10-C10)/C10))</f>
        <v>1.1073825503355705</v>
      </c>
      <c r="H10" s="17">
        <f>+IF(OR(AND(E10=""),(G10="")),"",E10*G10)</f>
        <v>7.1958133449629313E-2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240</v>
      </c>
      <c r="D11" s="33">
        <f>+D151</f>
        <v>173</v>
      </c>
      <c r="E11" s="34">
        <f>C11/$C$8</f>
        <v>0.10466637592673354</v>
      </c>
      <c r="F11" s="34">
        <f>D11/$D$8</f>
        <v>9.5844875346260391E-2</v>
      </c>
      <c r="G11" s="12">
        <f>+IF(OR(AND(D11=0),(C11=0)),"0",((D11-C11)/C11))</f>
        <v>-0.27916666666666667</v>
      </c>
      <c r="H11" s="17">
        <f>+IF(OR(AND(E11=""),(G11="")),"",E11*G11)</f>
        <v>-2.9219363279546447E-2</v>
      </c>
    </row>
    <row r="12" spans="2:8" x14ac:dyDescent="0.2">
      <c r="B12" s="46" t="str">
        <f>+B294</f>
        <v>Total Vacantes  en ocupaciones de nivel Calificados</v>
      </c>
      <c r="C12" s="33">
        <f>+C294</f>
        <v>1595</v>
      </c>
      <c r="D12" s="33">
        <f>+D294</f>
        <v>1047</v>
      </c>
      <c r="E12" s="34">
        <f>C12/$C$8</f>
        <v>0.69559529001308329</v>
      </c>
      <c r="F12" s="34">
        <f>D12/$D$8</f>
        <v>0.58005540166204983</v>
      </c>
      <c r="G12" s="12">
        <f>+IF(OR(AND(D12=0),(C12=0)),"0",((D12-C12)/C12))</f>
        <v>-0.34357366771159875</v>
      </c>
      <c r="H12" s="17">
        <f>+IF(OR(AND(E12=""),(G12="")),"",E12*G12)</f>
        <v>-0.23898822503270825</v>
      </c>
    </row>
    <row r="13" spans="2:8" x14ac:dyDescent="0.2">
      <c r="B13" s="46" t="str">
        <f>+B505</f>
        <v>Total Vacantes en ocupaciones de nivel Elemental</v>
      </c>
      <c r="C13" s="33">
        <f>+C505</f>
        <v>271</v>
      </c>
      <c r="D13" s="33">
        <f>+D505</f>
        <v>234</v>
      </c>
      <c r="E13" s="34">
        <f>C13/$C$8</f>
        <v>0.11818578281726995</v>
      </c>
      <c r="F13" s="34">
        <f>D13/$D$8</f>
        <v>0.12963988919667591</v>
      </c>
      <c r="G13" s="12">
        <f>+IF(OR(AND(D13=0),(C13=0)),"0",((D13-C13)/C13))</f>
        <v>-0.13653136531365315</v>
      </c>
      <c r="H13" s="17">
        <f>+IF(OR(AND(E13=""),(G13="")),"",E13*G13)</f>
        <v>-1.6136066288704756E-2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38</v>
      </c>
      <c r="D18" s="36">
        <f>SUM(D19:D64)</f>
        <v>37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-2.6315789473684209E-2</v>
      </c>
      <c r="H18" s="39">
        <f>+IF(OR(AND(E18=""),(G18="")),"",E18*G18)</f>
        <v>-2.6315789473684209E-2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0</v>
      </c>
      <c r="D23" s="8">
        <v>2</v>
      </c>
      <c r="E23" s="11" t="str">
        <f t="shared" si="0"/>
        <v/>
      </c>
      <c r="F23" s="11">
        <f t="shared" si="1"/>
        <v>5.4054054054054057E-2</v>
      </c>
      <c r="G23" s="12" t="str">
        <f t="shared" si="2"/>
        <v>0</v>
      </c>
      <c r="H23" s="17" t="str">
        <f t="shared" si="3"/>
        <v/>
      </c>
    </row>
    <row r="24" spans="2:8" ht="20.100000000000001" customHeight="1" x14ac:dyDescent="0.2">
      <c r="B24" s="5" t="s">
        <v>200</v>
      </c>
      <c r="C24" s="8">
        <v>1</v>
      </c>
      <c r="D24" s="8">
        <v>0</v>
      </c>
      <c r="E24" s="11">
        <f t="shared" si="0"/>
        <v>2.6315789473684209E-2</v>
      </c>
      <c r="F24" s="11" t="str">
        <f t="shared" si="1"/>
        <v/>
      </c>
      <c r="G24" s="12" t="str">
        <f t="shared" si="2"/>
        <v>0</v>
      </c>
      <c r="H24" s="17">
        <f t="shared" si="3"/>
        <v>0</v>
      </c>
    </row>
    <row r="25" spans="2:8" ht="20.100000000000001" customHeight="1" x14ac:dyDescent="0.2">
      <c r="B25" s="5" t="s">
        <v>3</v>
      </c>
      <c r="C25" s="8">
        <v>3</v>
      </c>
      <c r="D25" s="8">
        <v>0</v>
      </c>
      <c r="E25" s="11">
        <f t="shared" si="0"/>
        <v>7.8947368421052627E-2</v>
      </c>
      <c r="F25" s="11" t="str">
        <f t="shared" si="1"/>
        <v/>
      </c>
      <c r="G25" s="12" t="str">
        <f t="shared" si="2"/>
        <v>0</v>
      </c>
      <c r="H25" s="17">
        <f t="shared" si="3"/>
        <v>0</v>
      </c>
    </row>
    <row r="26" spans="2:8" ht="20.100000000000001" customHeight="1" x14ac:dyDescent="0.2">
      <c r="B26" s="5" t="s">
        <v>7</v>
      </c>
      <c r="C26" s="8">
        <v>2</v>
      </c>
      <c r="D26" s="8">
        <v>3</v>
      </c>
      <c r="E26" s="11">
        <f t="shared" si="0"/>
        <v>5.2631578947368418E-2</v>
      </c>
      <c r="F26" s="11">
        <f t="shared" si="1"/>
        <v>8.1081081081081086E-2</v>
      </c>
      <c r="G26" s="12">
        <f t="shared" si="2"/>
        <v>0.5</v>
      </c>
      <c r="H26" s="17">
        <f t="shared" si="3"/>
        <v>2.6315789473684209E-2</v>
      </c>
    </row>
    <row r="27" spans="2:8" ht="20.100000000000001" customHeight="1" x14ac:dyDescent="0.2">
      <c r="B27" s="5" t="s">
        <v>4</v>
      </c>
      <c r="C27" s="8">
        <v>0</v>
      </c>
      <c r="D27" s="8">
        <v>2</v>
      </c>
      <c r="E27" s="11" t="str">
        <f t="shared" si="0"/>
        <v/>
      </c>
      <c r="F27" s="11">
        <f t="shared" si="1"/>
        <v>5.4054054054054057E-2</v>
      </c>
      <c r="G27" s="12" t="str">
        <f t="shared" si="2"/>
        <v>0</v>
      </c>
      <c r="H27" s="17" t="str">
        <f t="shared" si="3"/>
        <v/>
      </c>
    </row>
    <row r="28" spans="2:8" ht="20.100000000000001" customHeight="1" x14ac:dyDescent="0.2">
      <c r="B28" s="5" t="s">
        <v>6</v>
      </c>
      <c r="C28" s="8">
        <v>8</v>
      </c>
      <c r="D28" s="8">
        <v>2</v>
      </c>
      <c r="E28" s="11">
        <f t="shared" si="0"/>
        <v>0.21052631578947367</v>
      </c>
      <c r="F28" s="11">
        <f t="shared" si="1"/>
        <v>5.4054054054054057E-2</v>
      </c>
      <c r="G28" s="12">
        <f t="shared" si="2"/>
        <v>-0.75</v>
      </c>
      <c r="H28" s="17">
        <f t="shared" si="3"/>
        <v>-0.15789473684210525</v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3</v>
      </c>
      <c r="D34" s="8">
        <v>1</v>
      </c>
      <c r="E34" s="11">
        <f t="shared" si="0"/>
        <v>7.8947368421052627E-2</v>
      </c>
      <c r="F34" s="11">
        <f t="shared" si="1"/>
        <v>2.7027027027027029E-2</v>
      </c>
      <c r="G34" s="12">
        <f t="shared" si="2"/>
        <v>-0.66666666666666663</v>
      </c>
      <c r="H34" s="17">
        <f t="shared" si="3"/>
        <v>-5.2631578947368418E-2</v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0</v>
      </c>
      <c r="D36" s="8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0</v>
      </c>
      <c r="D37" s="8">
        <v>1</v>
      </c>
      <c r="E37" s="11" t="str">
        <f t="shared" si="0"/>
        <v/>
      </c>
      <c r="F37" s="11">
        <f t="shared" si="1"/>
        <v>2.7027027027027029E-2</v>
      </c>
      <c r="G37" s="12" t="str">
        <f t="shared" si="2"/>
        <v>0</v>
      </c>
      <c r="H37" s="17" t="str">
        <f t="shared" si="3"/>
        <v/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0</v>
      </c>
      <c r="D42" s="8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7" t="str">
        <f t="shared" si="3"/>
        <v/>
      </c>
    </row>
    <row r="43" spans="2:8" ht="20.100000000000001" customHeight="1" x14ac:dyDescent="0.2">
      <c r="B43" s="5" t="s">
        <v>212</v>
      </c>
      <c r="C43" s="8">
        <v>0</v>
      </c>
      <c r="D43" s="8">
        <v>1</v>
      </c>
      <c r="E43" s="11" t="str">
        <f t="shared" si="0"/>
        <v/>
      </c>
      <c r="F43" s="11">
        <f t="shared" si="1"/>
        <v>2.7027027027027029E-2</v>
      </c>
      <c r="G43" s="12" t="str">
        <f t="shared" si="2"/>
        <v>0</v>
      </c>
      <c r="H43" s="17" t="str">
        <f t="shared" si="3"/>
        <v/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6</v>
      </c>
      <c r="D48" s="8">
        <v>13</v>
      </c>
      <c r="E48" s="11">
        <f t="shared" si="0"/>
        <v>0.15789473684210525</v>
      </c>
      <c r="F48" s="11">
        <f t="shared" si="1"/>
        <v>0.35135135135135137</v>
      </c>
      <c r="G48" s="12">
        <f t="shared" si="2"/>
        <v>1.1666666666666667</v>
      </c>
      <c r="H48" s="17">
        <f t="shared" si="3"/>
        <v>0.18421052631578946</v>
      </c>
    </row>
    <row r="49" spans="2:8" ht="20.100000000000001" customHeight="1" x14ac:dyDescent="0.2">
      <c r="B49" s="5" t="s">
        <v>17</v>
      </c>
      <c r="C49" s="8">
        <v>0</v>
      </c>
      <c r="D49" s="8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2</v>
      </c>
      <c r="D50" s="8">
        <v>0</v>
      </c>
      <c r="E50" s="11">
        <f t="shared" si="0"/>
        <v>5.2631578947368418E-2</v>
      </c>
      <c r="F50" s="11" t="str">
        <f t="shared" si="1"/>
        <v/>
      </c>
      <c r="G50" s="12" t="str">
        <f t="shared" si="2"/>
        <v>0</v>
      </c>
      <c r="H50" s="17">
        <f t="shared" si="3"/>
        <v>0</v>
      </c>
    </row>
    <row r="51" spans="2:8" ht="20.100000000000001" customHeight="1" x14ac:dyDescent="0.2">
      <c r="B51" s="5" t="s">
        <v>14</v>
      </c>
      <c r="C51" s="8">
        <v>1</v>
      </c>
      <c r="D51" s="8">
        <v>1</v>
      </c>
      <c r="E51" s="11">
        <f t="shared" si="0"/>
        <v>2.6315789473684209E-2</v>
      </c>
      <c r="F51" s="11">
        <f t="shared" si="1"/>
        <v>2.7027027027027029E-2</v>
      </c>
      <c r="G51" s="12">
        <f t="shared" si="2"/>
        <v>0</v>
      </c>
      <c r="H51" s="17">
        <f t="shared" si="3"/>
        <v>0</v>
      </c>
    </row>
    <row r="52" spans="2:8" ht="20.100000000000001" customHeight="1" x14ac:dyDescent="0.2">
      <c r="B52" s="5" t="s">
        <v>15</v>
      </c>
      <c r="C52" s="8">
        <v>3</v>
      </c>
      <c r="D52" s="8">
        <v>3</v>
      </c>
      <c r="E52" s="11">
        <f t="shared" si="0"/>
        <v>7.8947368421052627E-2</v>
      </c>
      <c r="F52" s="11">
        <f t="shared" si="1"/>
        <v>8.1081081081081086E-2</v>
      </c>
      <c r="G52" s="12">
        <f t="shared" si="2"/>
        <v>0</v>
      </c>
      <c r="H52" s="17">
        <f t="shared" si="3"/>
        <v>0</v>
      </c>
    </row>
    <row r="53" spans="2:8" ht="20.100000000000001" customHeight="1" x14ac:dyDescent="0.2">
      <c r="B53" s="5" t="s">
        <v>13</v>
      </c>
      <c r="C53" s="8">
        <v>0</v>
      </c>
      <c r="D53" s="8">
        <v>2</v>
      </c>
      <c r="E53" s="11" t="str">
        <f t="shared" si="0"/>
        <v/>
      </c>
      <c r="F53" s="11">
        <f t="shared" si="1"/>
        <v>5.4054054054054057E-2</v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1</v>
      </c>
      <c r="E54" s="11" t="str">
        <f t="shared" si="0"/>
        <v/>
      </c>
      <c r="F54" s="11">
        <f t="shared" si="1"/>
        <v>2.7027027027027029E-2</v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2</v>
      </c>
      <c r="D56" s="8">
        <v>1</v>
      </c>
      <c r="E56" s="11">
        <f t="shared" si="0"/>
        <v>5.2631578947368418E-2</v>
      </c>
      <c r="F56" s="11">
        <f t="shared" si="1"/>
        <v>2.7027027027027029E-2</v>
      </c>
      <c r="G56" s="12">
        <f t="shared" si="2"/>
        <v>-0.5</v>
      </c>
      <c r="H56" s="17">
        <f t="shared" si="3"/>
        <v>-2.6315789473684209E-2</v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4</v>
      </c>
      <c r="D60" s="8">
        <v>3</v>
      </c>
      <c r="E60" s="11">
        <f t="shared" si="0"/>
        <v>0.10526315789473684</v>
      </c>
      <c r="F60" s="11">
        <f t="shared" si="1"/>
        <v>8.1081081081081086E-2</v>
      </c>
      <c r="G60" s="12">
        <f t="shared" si="2"/>
        <v>-0.25</v>
      </c>
      <c r="H60" s="17">
        <f t="shared" si="3"/>
        <v>-2.6315789473684209E-2</v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2</v>
      </c>
      <c r="D62" s="8">
        <v>1</v>
      </c>
      <c r="E62" s="11">
        <f t="shared" si="0"/>
        <v>5.2631578947368418E-2</v>
      </c>
      <c r="F62" s="11">
        <f t="shared" si="1"/>
        <v>2.7027027027027029E-2</v>
      </c>
      <c r="G62" s="12">
        <f t="shared" si="2"/>
        <v>-0.5</v>
      </c>
      <c r="H62" s="17">
        <f t="shared" si="3"/>
        <v>-2.6315789473684209E-2</v>
      </c>
    </row>
    <row r="63" spans="2:8" ht="20.100000000000001" customHeight="1" x14ac:dyDescent="0.2">
      <c r="B63" s="5" t="s">
        <v>221</v>
      </c>
      <c r="C63" s="8">
        <v>1</v>
      </c>
      <c r="D63" s="8">
        <v>0</v>
      </c>
      <c r="E63" s="11">
        <f t="shared" si="0"/>
        <v>2.6315789473684209E-2</v>
      </c>
      <c r="F63" s="11" t="str">
        <f t="shared" si="1"/>
        <v/>
      </c>
      <c r="G63" s="12" t="str">
        <f t="shared" si="2"/>
        <v>0</v>
      </c>
      <c r="H63" s="17">
        <f t="shared" si="3"/>
        <v>0</v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149</v>
      </c>
      <c r="D70" s="40">
        <f>SUM(D71:D145)</f>
        <v>314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1.1073825503355705</v>
      </c>
      <c r="H70" s="39">
        <f>+IF(OR(AND(E70=""),(G70="")),"",E70*G70)</f>
        <v>1.1073825503355705</v>
      </c>
    </row>
    <row r="71" spans="2:8" ht="15" x14ac:dyDescent="0.2">
      <c r="B71" s="5" t="s">
        <v>21</v>
      </c>
      <c r="C71" s="8">
        <v>3</v>
      </c>
      <c r="D71" s="8">
        <v>13</v>
      </c>
      <c r="E71" s="13">
        <f>+IF(C71=0,"",C71/C$70)</f>
        <v>2.0134228187919462E-2</v>
      </c>
      <c r="F71" s="13">
        <f>+IF(D71=0,"",D71/D$70)</f>
        <v>4.1401273885350316E-2</v>
      </c>
      <c r="G71" s="12">
        <f>+IF(OR(AND(D71=0),(C71=0)),"0",((D71-C71)/C71))</f>
        <v>3.3333333333333335</v>
      </c>
      <c r="H71" s="17">
        <f>+IF(OR(AND(E71=""),(G71="")),"",E71*G71)</f>
        <v>6.7114093959731544E-2</v>
      </c>
    </row>
    <row r="72" spans="2:8" ht="15" x14ac:dyDescent="0.2">
      <c r="B72" s="5" t="s">
        <v>22</v>
      </c>
      <c r="C72" s="8">
        <v>3</v>
      </c>
      <c r="D72" s="8">
        <v>1</v>
      </c>
      <c r="E72" s="13">
        <f t="shared" ref="E72:E135" si="4">+IF(C72=0,"",C72/C$70)</f>
        <v>2.0134228187919462E-2</v>
      </c>
      <c r="F72" s="13">
        <f t="shared" ref="F72:F135" si="5">+IF(D72=0,"",D72/D$70)</f>
        <v>3.1847133757961785E-3</v>
      </c>
      <c r="G72" s="12">
        <f t="shared" ref="G72:G135" si="6">+IF(OR(AND(D72=0),(C72=0)),"0",((D72-C72)/C72))</f>
        <v>-0.66666666666666663</v>
      </c>
      <c r="H72" s="17">
        <f t="shared" ref="H72:H135" si="7">+IF(OR(AND(E72=""),(G72="")),"",E72*G72)</f>
        <v>-1.3422818791946307E-2</v>
      </c>
    </row>
    <row r="73" spans="2:8" ht="15" x14ac:dyDescent="0.2">
      <c r="B73" s="5" t="s">
        <v>23</v>
      </c>
      <c r="C73" s="8">
        <v>6</v>
      </c>
      <c r="D73" s="8">
        <v>1</v>
      </c>
      <c r="E73" s="13">
        <f t="shared" si="4"/>
        <v>4.0268456375838924E-2</v>
      </c>
      <c r="F73" s="13">
        <f t="shared" si="5"/>
        <v>3.1847133757961785E-3</v>
      </c>
      <c r="G73" s="12">
        <f t="shared" si="6"/>
        <v>-0.83333333333333337</v>
      </c>
      <c r="H73" s="17">
        <f t="shared" si="7"/>
        <v>-3.3557046979865772E-2</v>
      </c>
    </row>
    <row r="74" spans="2:8" ht="15" x14ac:dyDescent="0.2">
      <c r="B74" s="5" t="s">
        <v>223</v>
      </c>
      <c r="C74" s="8">
        <v>4</v>
      </c>
      <c r="D74" s="8">
        <v>21</v>
      </c>
      <c r="E74" s="13">
        <f t="shared" si="4"/>
        <v>2.6845637583892617E-2</v>
      </c>
      <c r="F74" s="13">
        <f t="shared" si="5"/>
        <v>6.6878980891719744E-2</v>
      </c>
      <c r="G74" s="12">
        <f t="shared" si="6"/>
        <v>4.25</v>
      </c>
      <c r="H74" s="17">
        <f t="shared" si="7"/>
        <v>0.11409395973154363</v>
      </c>
    </row>
    <row r="75" spans="2:8" ht="15" x14ac:dyDescent="0.2">
      <c r="B75" s="5" t="s">
        <v>24</v>
      </c>
      <c r="C75" s="8">
        <v>2</v>
      </c>
      <c r="D75" s="8">
        <v>0</v>
      </c>
      <c r="E75" s="13">
        <f t="shared" si="4"/>
        <v>1.3422818791946308E-2</v>
      </c>
      <c r="F75" s="13" t="str">
        <f t="shared" si="5"/>
        <v/>
      </c>
      <c r="G75" s="12" t="str">
        <f t="shared" si="6"/>
        <v>0</v>
      </c>
      <c r="H75" s="17">
        <f t="shared" si="7"/>
        <v>0</v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0</v>
      </c>
      <c r="D77" s="8">
        <v>1</v>
      </c>
      <c r="E77" s="13" t="str">
        <f t="shared" si="4"/>
        <v/>
      </c>
      <c r="F77" s="13">
        <f t="shared" si="5"/>
        <v>3.1847133757961785E-3</v>
      </c>
      <c r="G77" s="12" t="str">
        <f t="shared" si="6"/>
        <v>0</v>
      </c>
      <c r="H77" s="17" t="str">
        <f t="shared" si="7"/>
        <v/>
      </c>
    </row>
    <row r="78" spans="2:8" ht="15" x14ac:dyDescent="0.2">
      <c r="B78" s="5" t="s">
        <v>226</v>
      </c>
      <c r="C78" s="8">
        <v>0</v>
      </c>
      <c r="D78" s="8">
        <v>0</v>
      </c>
      <c r="E78" s="13" t="str">
        <f t="shared" si="4"/>
        <v/>
      </c>
      <c r="F78" s="13" t="str">
        <f t="shared" si="5"/>
        <v/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1</v>
      </c>
      <c r="D80" s="8">
        <v>1</v>
      </c>
      <c r="E80" s="13">
        <f t="shared" si="4"/>
        <v>6.7114093959731542E-3</v>
      </c>
      <c r="F80" s="13">
        <f t="shared" si="5"/>
        <v>3.1847133757961785E-3</v>
      </c>
      <c r="G80" s="12">
        <f t="shared" si="6"/>
        <v>0</v>
      </c>
      <c r="H80" s="17">
        <f t="shared" si="7"/>
        <v>0</v>
      </c>
    </row>
    <row r="81" spans="2:8" ht="15" x14ac:dyDescent="0.2">
      <c r="B81" s="5" t="s">
        <v>25</v>
      </c>
      <c r="C81" s="8">
        <v>0</v>
      </c>
      <c r="D81" s="8">
        <v>0</v>
      </c>
      <c r="E81" s="13" t="str">
        <f t="shared" si="4"/>
        <v/>
      </c>
      <c r="F81" s="13" t="str">
        <f t="shared" si="5"/>
        <v/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3</v>
      </c>
      <c r="D82" s="8">
        <v>4</v>
      </c>
      <c r="E82" s="13">
        <f t="shared" si="4"/>
        <v>2.0134228187919462E-2</v>
      </c>
      <c r="F82" s="13">
        <f t="shared" si="5"/>
        <v>1.2738853503184714E-2</v>
      </c>
      <c r="G82" s="12">
        <f t="shared" si="6"/>
        <v>0.33333333333333331</v>
      </c>
      <c r="H82" s="17">
        <f t="shared" si="7"/>
        <v>6.7114093959731533E-3</v>
      </c>
    </row>
    <row r="83" spans="2:8" ht="15" x14ac:dyDescent="0.2">
      <c r="B83" s="5" t="s">
        <v>230</v>
      </c>
      <c r="C83" s="8">
        <v>2</v>
      </c>
      <c r="D83" s="8">
        <v>23</v>
      </c>
      <c r="E83" s="13">
        <f t="shared" si="4"/>
        <v>1.3422818791946308E-2</v>
      </c>
      <c r="F83" s="13">
        <f t="shared" si="5"/>
        <v>7.32484076433121E-2</v>
      </c>
      <c r="G83" s="12">
        <f t="shared" si="6"/>
        <v>10.5</v>
      </c>
      <c r="H83" s="17">
        <f t="shared" si="7"/>
        <v>0.14093959731543623</v>
      </c>
    </row>
    <row r="84" spans="2:8" ht="15" x14ac:dyDescent="0.2">
      <c r="B84" s="5" t="s">
        <v>231</v>
      </c>
      <c r="C84" s="8">
        <v>1</v>
      </c>
      <c r="D84" s="8">
        <v>2</v>
      </c>
      <c r="E84" s="13">
        <f t="shared" si="4"/>
        <v>6.7114093959731542E-3</v>
      </c>
      <c r="F84" s="13">
        <f t="shared" si="5"/>
        <v>6.369426751592357E-3</v>
      </c>
      <c r="G84" s="12">
        <f t="shared" si="6"/>
        <v>1</v>
      </c>
      <c r="H84" s="17">
        <f t="shared" si="7"/>
        <v>6.7114093959731542E-3</v>
      </c>
    </row>
    <row r="85" spans="2:8" ht="15" x14ac:dyDescent="0.2">
      <c r="B85" s="5" t="s">
        <v>29</v>
      </c>
      <c r="C85" s="8">
        <v>1</v>
      </c>
      <c r="D85" s="8">
        <v>2</v>
      </c>
      <c r="E85" s="13">
        <f t="shared" si="4"/>
        <v>6.7114093959731542E-3</v>
      </c>
      <c r="F85" s="13">
        <f t="shared" si="5"/>
        <v>6.369426751592357E-3</v>
      </c>
      <c r="G85" s="12">
        <f t="shared" si="6"/>
        <v>1</v>
      </c>
      <c r="H85" s="17">
        <f t="shared" si="7"/>
        <v>6.7114093959731542E-3</v>
      </c>
    </row>
    <row r="86" spans="2:8" ht="15" x14ac:dyDescent="0.2">
      <c r="B86" s="5" t="s">
        <v>232</v>
      </c>
      <c r="C86" s="8">
        <v>0</v>
      </c>
      <c r="D86" s="8">
        <v>1</v>
      </c>
      <c r="E86" s="13" t="str">
        <f t="shared" si="4"/>
        <v/>
      </c>
      <c r="F86" s="13">
        <f t="shared" si="5"/>
        <v>3.1847133757961785E-3</v>
      </c>
      <c r="G86" s="12" t="str">
        <f t="shared" si="6"/>
        <v>0</v>
      </c>
      <c r="H86" s="17" t="str">
        <f t="shared" si="7"/>
        <v/>
      </c>
    </row>
    <row r="87" spans="2:8" ht="15" x14ac:dyDescent="0.2">
      <c r="B87" s="5" t="s">
        <v>233</v>
      </c>
      <c r="C87" s="8">
        <v>0</v>
      </c>
      <c r="D87" s="8">
        <v>0</v>
      </c>
      <c r="E87" s="13" t="str">
        <f t="shared" si="4"/>
        <v/>
      </c>
      <c r="F87" s="13" t="str">
        <f t="shared" si="5"/>
        <v/>
      </c>
      <c r="G87" s="12" t="str">
        <f t="shared" si="6"/>
        <v>0</v>
      </c>
      <c r="H87" s="17" t="str">
        <f t="shared" si="7"/>
        <v/>
      </c>
    </row>
    <row r="88" spans="2:8" ht="15" x14ac:dyDescent="0.2">
      <c r="B88" s="5" t="s">
        <v>234</v>
      </c>
      <c r="C88" s="8">
        <v>5</v>
      </c>
      <c r="D88" s="8">
        <v>1</v>
      </c>
      <c r="E88" s="13">
        <f t="shared" si="4"/>
        <v>3.3557046979865772E-2</v>
      </c>
      <c r="F88" s="13">
        <f t="shared" si="5"/>
        <v>3.1847133757961785E-3</v>
      </c>
      <c r="G88" s="12">
        <f t="shared" si="6"/>
        <v>-0.8</v>
      </c>
      <c r="H88" s="17">
        <f t="shared" si="7"/>
        <v>-2.684563758389262E-2</v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4</v>
      </c>
      <c r="D92" s="8">
        <v>1</v>
      </c>
      <c r="E92" s="13">
        <f t="shared" si="4"/>
        <v>2.6845637583892617E-2</v>
      </c>
      <c r="F92" s="13">
        <f t="shared" si="5"/>
        <v>3.1847133757961785E-3</v>
      </c>
      <c r="G92" s="12">
        <f t="shared" si="6"/>
        <v>-0.75</v>
      </c>
      <c r="H92" s="17">
        <f t="shared" si="7"/>
        <v>-2.0134228187919462E-2</v>
      </c>
    </row>
    <row r="93" spans="2:8" ht="15" x14ac:dyDescent="0.2">
      <c r="B93" s="5" t="s">
        <v>470</v>
      </c>
      <c r="C93" s="8">
        <v>1</v>
      </c>
      <c r="D93" s="8">
        <v>2</v>
      </c>
      <c r="E93" s="13">
        <f t="shared" si="4"/>
        <v>6.7114093959731542E-3</v>
      </c>
      <c r="F93" s="13">
        <f t="shared" si="5"/>
        <v>6.369426751592357E-3</v>
      </c>
      <c r="G93" s="12">
        <f t="shared" si="6"/>
        <v>1</v>
      </c>
      <c r="H93" s="17">
        <f t="shared" si="7"/>
        <v>6.7114093959731542E-3</v>
      </c>
    </row>
    <row r="94" spans="2:8" ht="15" x14ac:dyDescent="0.2">
      <c r="B94" s="5" t="s">
        <v>26</v>
      </c>
      <c r="C94" s="8">
        <v>2</v>
      </c>
      <c r="D94" s="8">
        <v>3</v>
      </c>
      <c r="E94" s="13">
        <f t="shared" si="4"/>
        <v>1.3422818791946308E-2</v>
      </c>
      <c r="F94" s="13">
        <f t="shared" si="5"/>
        <v>9.5541401273885346E-3</v>
      </c>
      <c r="G94" s="12">
        <f t="shared" si="6"/>
        <v>0.5</v>
      </c>
      <c r="H94" s="17">
        <f t="shared" si="7"/>
        <v>6.7114093959731542E-3</v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0</v>
      </c>
      <c r="D97" s="8">
        <v>1</v>
      </c>
      <c r="E97" s="13" t="str">
        <f t="shared" si="4"/>
        <v/>
      </c>
      <c r="F97" s="13">
        <f t="shared" si="5"/>
        <v>3.1847133757961785E-3</v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1</v>
      </c>
      <c r="D98" s="8">
        <v>0</v>
      </c>
      <c r="E98" s="13">
        <f t="shared" si="4"/>
        <v>6.7114093959731542E-3</v>
      </c>
      <c r="F98" s="13" t="str">
        <f t="shared" si="5"/>
        <v/>
      </c>
      <c r="G98" s="12" t="str">
        <f t="shared" si="6"/>
        <v>0</v>
      </c>
      <c r="H98" s="17">
        <f t="shared" si="7"/>
        <v>0</v>
      </c>
    </row>
    <row r="99" spans="2:8" ht="15" x14ac:dyDescent="0.2">
      <c r="B99" s="5" t="s">
        <v>240</v>
      </c>
      <c r="C99" s="8">
        <v>0</v>
      </c>
      <c r="D99" s="8">
        <v>0</v>
      </c>
      <c r="E99" s="13" t="str">
        <f t="shared" si="4"/>
        <v/>
      </c>
      <c r="F99" s="13" t="str">
        <f t="shared" si="5"/>
        <v/>
      </c>
      <c r="G99" s="12" t="str">
        <f t="shared" si="6"/>
        <v>0</v>
      </c>
      <c r="H99" s="17" t="str">
        <f t="shared" si="7"/>
        <v/>
      </c>
    </row>
    <row r="100" spans="2:8" ht="15" x14ac:dyDescent="0.2">
      <c r="B100" s="5" t="s">
        <v>241</v>
      </c>
      <c r="C100" s="8">
        <v>1</v>
      </c>
      <c r="D100" s="8">
        <v>2</v>
      </c>
      <c r="E100" s="13">
        <f t="shared" si="4"/>
        <v>6.7114093959731542E-3</v>
      </c>
      <c r="F100" s="13">
        <f t="shared" si="5"/>
        <v>6.369426751592357E-3</v>
      </c>
      <c r="G100" s="12">
        <f t="shared" si="6"/>
        <v>1</v>
      </c>
      <c r="H100" s="17">
        <f t="shared" si="7"/>
        <v>6.7114093959731542E-3</v>
      </c>
    </row>
    <row r="101" spans="2:8" ht="15" x14ac:dyDescent="0.2">
      <c r="B101" s="5" t="s">
        <v>242</v>
      </c>
      <c r="C101" s="8">
        <v>1</v>
      </c>
      <c r="D101" s="8">
        <v>1</v>
      </c>
      <c r="E101" s="13">
        <f t="shared" si="4"/>
        <v>6.7114093959731542E-3</v>
      </c>
      <c r="F101" s="13">
        <f t="shared" si="5"/>
        <v>3.1847133757961785E-3</v>
      </c>
      <c r="G101" s="12">
        <f t="shared" si="6"/>
        <v>0</v>
      </c>
      <c r="H101" s="17">
        <f t="shared" si="7"/>
        <v>0</v>
      </c>
    </row>
    <row r="102" spans="2:8" ht="15" x14ac:dyDescent="0.2">
      <c r="B102" s="5" t="s">
        <v>243</v>
      </c>
      <c r="C102" s="8">
        <v>1</v>
      </c>
      <c r="D102" s="8">
        <v>1</v>
      </c>
      <c r="E102" s="13">
        <f t="shared" si="4"/>
        <v>6.7114093959731542E-3</v>
      </c>
      <c r="F102" s="13">
        <f t="shared" si="5"/>
        <v>3.1847133757961785E-3</v>
      </c>
      <c r="G102" s="12">
        <f t="shared" si="6"/>
        <v>0</v>
      </c>
      <c r="H102" s="17">
        <f t="shared" si="7"/>
        <v>0</v>
      </c>
    </row>
    <row r="103" spans="2:8" ht="15" x14ac:dyDescent="0.2">
      <c r="B103" s="5" t="s">
        <v>244</v>
      </c>
      <c r="C103" s="8">
        <v>0</v>
      </c>
      <c r="D103" s="8">
        <v>1</v>
      </c>
      <c r="E103" s="13" t="str">
        <f t="shared" si="4"/>
        <v/>
      </c>
      <c r="F103" s="13">
        <f t="shared" si="5"/>
        <v>3.1847133757961785E-3</v>
      </c>
      <c r="G103" s="12" t="str">
        <f t="shared" si="6"/>
        <v>0</v>
      </c>
      <c r="H103" s="17" t="str">
        <f t="shared" si="7"/>
        <v/>
      </c>
    </row>
    <row r="104" spans="2:8" ht="15" x14ac:dyDescent="0.2">
      <c r="B104" s="5" t="s">
        <v>35</v>
      </c>
      <c r="C104" s="8">
        <v>0</v>
      </c>
      <c r="D104" s="8">
        <v>1</v>
      </c>
      <c r="E104" s="13" t="str">
        <f t="shared" si="4"/>
        <v/>
      </c>
      <c r="F104" s="13">
        <f t="shared" si="5"/>
        <v>3.1847133757961785E-3</v>
      </c>
      <c r="G104" s="12" t="str">
        <f t="shared" si="6"/>
        <v>0</v>
      </c>
      <c r="H104" s="17" t="str">
        <f t="shared" si="7"/>
        <v/>
      </c>
    </row>
    <row r="105" spans="2:8" ht="15" x14ac:dyDescent="0.2">
      <c r="B105" s="5" t="s">
        <v>245</v>
      </c>
      <c r="C105" s="8">
        <v>3</v>
      </c>
      <c r="D105" s="8">
        <v>0</v>
      </c>
      <c r="E105" s="13">
        <f t="shared" si="4"/>
        <v>2.0134228187919462E-2</v>
      </c>
      <c r="F105" s="13" t="str">
        <f t="shared" si="5"/>
        <v/>
      </c>
      <c r="G105" s="12" t="str">
        <f t="shared" si="6"/>
        <v>0</v>
      </c>
      <c r="H105" s="17">
        <f t="shared" si="7"/>
        <v>0</v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3</v>
      </c>
      <c r="D107" s="8">
        <v>5</v>
      </c>
      <c r="E107" s="13">
        <f t="shared" si="4"/>
        <v>2.0134228187919462E-2</v>
      </c>
      <c r="F107" s="13">
        <f t="shared" si="5"/>
        <v>1.5923566878980892E-2</v>
      </c>
      <c r="G107" s="12">
        <f t="shared" si="6"/>
        <v>0.66666666666666663</v>
      </c>
      <c r="H107" s="17">
        <f t="shared" si="7"/>
        <v>1.3422818791946307E-2</v>
      </c>
    </row>
    <row r="108" spans="2:8" ht="15" x14ac:dyDescent="0.2">
      <c r="B108" s="5" t="s">
        <v>32</v>
      </c>
      <c r="C108" s="8">
        <v>4</v>
      </c>
      <c r="D108" s="8">
        <v>1</v>
      </c>
      <c r="E108" s="13">
        <f t="shared" si="4"/>
        <v>2.6845637583892617E-2</v>
      </c>
      <c r="F108" s="13">
        <f t="shared" si="5"/>
        <v>3.1847133757961785E-3</v>
      </c>
      <c r="G108" s="12">
        <f t="shared" si="6"/>
        <v>-0.75</v>
      </c>
      <c r="H108" s="17">
        <f t="shared" si="7"/>
        <v>-2.0134228187919462E-2</v>
      </c>
    </row>
    <row r="109" spans="2:8" ht="15" x14ac:dyDescent="0.2">
      <c r="B109" s="5" t="s">
        <v>248</v>
      </c>
      <c r="C109" s="8">
        <v>1</v>
      </c>
      <c r="D109" s="8">
        <v>1</v>
      </c>
      <c r="E109" s="13">
        <f t="shared" si="4"/>
        <v>6.7114093959731542E-3</v>
      </c>
      <c r="F109" s="13">
        <f t="shared" si="5"/>
        <v>3.1847133757961785E-3</v>
      </c>
      <c r="G109" s="12">
        <f t="shared" si="6"/>
        <v>0</v>
      </c>
      <c r="H109" s="17">
        <f t="shared" si="7"/>
        <v>0</v>
      </c>
    </row>
    <row r="110" spans="2:8" ht="15" x14ac:dyDescent="0.2">
      <c r="B110" s="5" t="s">
        <v>33</v>
      </c>
      <c r="C110" s="8">
        <v>0</v>
      </c>
      <c r="D110" s="8">
        <v>0</v>
      </c>
      <c r="E110" s="13" t="str">
        <f t="shared" si="4"/>
        <v/>
      </c>
      <c r="F110" s="13" t="str">
        <f t="shared" si="5"/>
        <v/>
      </c>
      <c r="G110" s="12" t="str">
        <f t="shared" si="6"/>
        <v>0</v>
      </c>
      <c r="H110" s="17" t="str">
        <f t="shared" si="7"/>
        <v/>
      </c>
    </row>
    <row r="111" spans="2:8" ht="15" x14ac:dyDescent="0.2">
      <c r="B111" s="5" t="s">
        <v>31</v>
      </c>
      <c r="C111" s="8">
        <v>0</v>
      </c>
      <c r="D111" s="8">
        <v>1</v>
      </c>
      <c r="E111" s="13" t="str">
        <f t="shared" si="4"/>
        <v/>
      </c>
      <c r="F111" s="13">
        <f t="shared" si="5"/>
        <v>3.1847133757961785E-3</v>
      </c>
      <c r="G111" s="12" t="str">
        <f t="shared" si="6"/>
        <v>0</v>
      </c>
      <c r="H111" s="17" t="str">
        <f t="shared" si="7"/>
        <v/>
      </c>
    </row>
    <row r="112" spans="2:8" ht="15" x14ac:dyDescent="0.2">
      <c r="B112" s="5" t="s">
        <v>34</v>
      </c>
      <c r="C112" s="8">
        <v>7</v>
      </c>
      <c r="D112" s="8">
        <v>3</v>
      </c>
      <c r="E112" s="13">
        <f t="shared" si="4"/>
        <v>4.6979865771812082E-2</v>
      </c>
      <c r="F112" s="13">
        <f t="shared" si="5"/>
        <v>9.5541401273885346E-3</v>
      </c>
      <c r="G112" s="12">
        <f t="shared" si="6"/>
        <v>-0.5714285714285714</v>
      </c>
      <c r="H112" s="17">
        <f t="shared" si="7"/>
        <v>-2.6845637583892617E-2</v>
      </c>
    </row>
    <row r="113" spans="2:8" ht="15" x14ac:dyDescent="0.2">
      <c r="B113" s="5" t="s">
        <v>249</v>
      </c>
      <c r="C113" s="8">
        <v>10</v>
      </c>
      <c r="D113" s="8">
        <v>3</v>
      </c>
      <c r="E113" s="13">
        <f t="shared" si="4"/>
        <v>6.7114093959731544E-2</v>
      </c>
      <c r="F113" s="13">
        <f t="shared" si="5"/>
        <v>9.5541401273885346E-3</v>
      </c>
      <c r="G113" s="12">
        <f t="shared" si="6"/>
        <v>-0.7</v>
      </c>
      <c r="H113" s="17">
        <f t="shared" si="7"/>
        <v>-4.6979865771812075E-2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1</v>
      </c>
      <c r="D115" s="8">
        <v>2</v>
      </c>
      <c r="E115" s="13">
        <f t="shared" si="4"/>
        <v>6.7114093959731542E-3</v>
      </c>
      <c r="F115" s="13">
        <f t="shared" si="5"/>
        <v>6.369426751592357E-3</v>
      </c>
      <c r="G115" s="12">
        <f t="shared" si="6"/>
        <v>1</v>
      </c>
      <c r="H115" s="17">
        <f t="shared" si="7"/>
        <v>6.7114093959731542E-3</v>
      </c>
    </row>
    <row r="116" spans="2:8" ht="15" x14ac:dyDescent="0.2">
      <c r="B116" s="5" t="s">
        <v>250</v>
      </c>
      <c r="C116" s="8">
        <v>2</v>
      </c>
      <c r="D116" s="8">
        <v>5</v>
      </c>
      <c r="E116" s="13">
        <f t="shared" si="4"/>
        <v>1.3422818791946308E-2</v>
      </c>
      <c r="F116" s="13">
        <f t="shared" si="5"/>
        <v>1.5923566878980892E-2</v>
      </c>
      <c r="G116" s="12">
        <f t="shared" si="6"/>
        <v>1.5</v>
      </c>
      <c r="H116" s="17">
        <f t="shared" si="7"/>
        <v>2.0134228187919462E-2</v>
      </c>
    </row>
    <row r="117" spans="2:8" ht="15" x14ac:dyDescent="0.2">
      <c r="B117" s="5" t="s">
        <v>251</v>
      </c>
      <c r="C117" s="8">
        <v>1</v>
      </c>
      <c r="D117" s="8">
        <v>0</v>
      </c>
      <c r="E117" s="13">
        <f t="shared" si="4"/>
        <v>6.7114093959731542E-3</v>
      </c>
      <c r="F117" s="13" t="str">
        <f t="shared" si="5"/>
        <v/>
      </c>
      <c r="G117" s="12" t="str">
        <f t="shared" si="6"/>
        <v>0</v>
      </c>
      <c r="H117" s="17">
        <f t="shared" si="7"/>
        <v>0</v>
      </c>
    </row>
    <row r="118" spans="2:8" ht="15" x14ac:dyDescent="0.2">
      <c r="B118" s="5" t="s">
        <v>252</v>
      </c>
      <c r="C118" s="8">
        <v>60</v>
      </c>
      <c r="D118" s="8">
        <v>91</v>
      </c>
      <c r="E118" s="13">
        <f t="shared" si="4"/>
        <v>0.40268456375838924</v>
      </c>
      <c r="F118" s="13">
        <f t="shared" si="5"/>
        <v>0.28980891719745222</v>
      </c>
      <c r="G118" s="12">
        <f t="shared" si="6"/>
        <v>0.51666666666666672</v>
      </c>
      <c r="H118" s="17">
        <f t="shared" si="7"/>
        <v>0.20805369127516779</v>
      </c>
    </row>
    <row r="119" spans="2:8" ht="15" x14ac:dyDescent="0.2">
      <c r="B119" s="5" t="s">
        <v>253</v>
      </c>
      <c r="C119" s="8">
        <v>0</v>
      </c>
      <c r="D119" s="8">
        <v>2</v>
      </c>
      <c r="E119" s="13" t="str">
        <f t="shared" si="4"/>
        <v/>
      </c>
      <c r="F119" s="13">
        <f t="shared" si="5"/>
        <v>6.369426751592357E-3</v>
      </c>
      <c r="G119" s="12" t="str">
        <f t="shared" si="6"/>
        <v>0</v>
      </c>
      <c r="H119" s="17" t="str">
        <f t="shared" si="7"/>
        <v/>
      </c>
    </row>
    <row r="120" spans="2:8" ht="15" x14ac:dyDescent="0.2">
      <c r="B120" s="5" t="s">
        <v>254</v>
      </c>
      <c r="C120" s="8">
        <v>1</v>
      </c>
      <c r="D120" s="8">
        <v>0</v>
      </c>
      <c r="E120" s="13">
        <f t="shared" si="4"/>
        <v>6.7114093959731542E-3</v>
      </c>
      <c r="F120" s="13" t="str">
        <f t="shared" si="5"/>
        <v/>
      </c>
      <c r="G120" s="12" t="str">
        <f t="shared" si="6"/>
        <v>0</v>
      </c>
      <c r="H120" s="17">
        <f t="shared" si="7"/>
        <v>0</v>
      </c>
    </row>
    <row r="121" spans="2:8" ht="15" x14ac:dyDescent="0.2">
      <c r="B121" s="5" t="s">
        <v>36</v>
      </c>
      <c r="C121" s="8">
        <v>0</v>
      </c>
      <c r="D121" s="8">
        <v>0</v>
      </c>
      <c r="E121" s="13" t="str">
        <f t="shared" si="4"/>
        <v/>
      </c>
      <c r="F121" s="13" t="str">
        <f t="shared" si="5"/>
        <v/>
      </c>
      <c r="G121" s="12" t="str">
        <f t="shared" si="6"/>
        <v>0</v>
      </c>
      <c r="H121" s="17" t="str">
        <f t="shared" si="7"/>
        <v/>
      </c>
    </row>
    <row r="122" spans="2:8" ht="15" x14ac:dyDescent="0.2">
      <c r="B122" s="5" t="s">
        <v>40</v>
      </c>
      <c r="C122" s="8">
        <v>2</v>
      </c>
      <c r="D122" s="8">
        <v>0</v>
      </c>
      <c r="E122" s="13">
        <f t="shared" si="4"/>
        <v>1.3422818791946308E-2</v>
      </c>
      <c r="F122" s="13" t="str">
        <f t="shared" si="5"/>
        <v/>
      </c>
      <c r="G122" s="12" t="str">
        <f t="shared" si="6"/>
        <v>0</v>
      </c>
      <c r="H122" s="17">
        <f t="shared" si="7"/>
        <v>0</v>
      </c>
    </row>
    <row r="123" spans="2:8" ht="15" x14ac:dyDescent="0.2">
      <c r="B123" s="5" t="s">
        <v>38</v>
      </c>
      <c r="C123" s="8">
        <v>7</v>
      </c>
      <c r="D123" s="8">
        <v>111</v>
      </c>
      <c r="E123" s="13">
        <f t="shared" si="4"/>
        <v>4.6979865771812082E-2</v>
      </c>
      <c r="F123" s="13">
        <f t="shared" si="5"/>
        <v>0.35350318471337577</v>
      </c>
      <c r="G123" s="12">
        <f t="shared" si="6"/>
        <v>14.857142857142858</v>
      </c>
      <c r="H123" s="17">
        <f t="shared" si="7"/>
        <v>0.69798657718120816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0</v>
      </c>
      <c r="D125" s="8">
        <v>0</v>
      </c>
      <c r="E125" s="13" t="str">
        <f t="shared" si="4"/>
        <v/>
      </c>
      <c r="F125" s="13" t="str">
        <f t="shared" si="5"/>
        <v/>
      </c>
      <c r="G125" s="12" t="str">
        <f t="shared" si="6"/>
        <v>0</v>
      </c>
      <c r="H125" s="17" t="str">
        <f t="shared" si="7"/>
        <v/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1</v>
      </c>
      <c r="D127" s="8">
        <v>1</v>
      </c>
      <c r="E127" s="13">
        <f t="shared" si="4"/>
        <v>6.7114093959731542E-3</v>
      </c>
      <c r="F127" s="13">
        <f t="shared" si="5"/>
        <v>3.1847133757961785E-3</v>
      </c>
      <c r="G127" s="12">
        <f t="shared" si="6"/>
        <v>0</v>
      </c>
      <c r="H127" s="17">
        <f t="shared" si="7"/>
        <v>0</v>
      </c>
    </row>
    <row r="128" spans="2:8" ht="15" x14ac:dyDescent="0.2">
      <c r="B128" s="5" t="s">
        <v>258</v>
      </c>
      <c r="C128" s="8">
        <v>0</v>
      </c>
      <c r="D128" s="8">
        <v>0</v>
      </c>
      <c r="E128" s="13" t="str">
        <f t="shared" si="4"/>
        <v/>
      </c>
      <c r="F128" s="13" t="str">
        <f t="shared" si="5"/>
        <v/>
      </c>
      <c r="G128" s="12" t="str">
        <f t="shared" si="6"/>
        <v>0</v>
      </c>
      <c r="H128" s="17" t="str">
        <f t="shared" si="7"/>
        <v/>
      </c>
    </row>
    <row r="129" spans="2:8" ht="30" x14ac:dyDescent="0.2">
      <c r="B129" s="5" t="s">
        <v>259</v>
      </c>
      <c r="C129" s="8">
        <v>0</v>
      </c>
      <c r="D129" s="8">
        <v>0</v>
      </c>
      <c r="E129" s="13" t="str">
        <f t="shared" si="4"/>
        <v/>
      </c>
      <c r="F129" s="13" t="str">
        <f t="shared" si="5"/>
        <v/>
      </c>
      <c r="G129" s="12" t="str">
        <f t="shared" si="6"/>
        <v>0</v>
      </c>
      <c r="H129" s="17" t="str">
        <f t="shared" si="7"/>
        <v/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0</v>
      </c>
      <c r="D131" s="8">
        <v>0</v>
      </c>
      <c r="E131" s="13" t="str">
        <f t="shared" si="4"/>
        <v/>
      </c>
      <c r="F131" s="13" t="str">
        <f t="shared" si="5"/>
        <v/>
      </c>
      <c r="G131" s="12" t="str">
        <f t="shared" si="6"/>
        <v>0</v>
      </c>
      <c r="H131" s="17" t="str">
        <f t="shared" si="7"/>
        <v/>
      </c>
    </row>
    <row r="132" spans="2:8" ht="15" x14ac:dyDescent="0.2">
      <c r="B132" s="5" t="s">
        <v>51</v>
      </c>
      <c r="C132" s="8">
        <v>0</v>
      </c>
      <c r="D132" s="8">
        <v>0</v>
      </c>
      <c r="E132" s="13" t="str">
        <f t="shared" si="4"/>
        <v/>
      </c>
      <c r="F132" s="13" t="str">
        <f t="shared" si="5"/>
        <v/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0</v>
      </c>
      <c r="D134" s="8">
        <v>2</v>
      </c>
      <c r="E134" s="13" t="str">
        <f t="shared" si="4"/>
        <v/>
      </c>
      <c r="F134" s="13">
        <f t="shared" si="5"/>
        <v>6.369426751592357E-3</v>
      </c>
      <c r="G134" s="12" t="str">
        <f t="shared" si="6"/>
        <v>0</v>
      </c>
      <c r="H134" s="17" t="str">
        <f t="shared" si="7"/>
        <v/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1</v>
      </c>
      <c r="D136" s="8">
        <v>0</v>
      </c>
      <c r="E136" s="13">
        <f t="shared" ref="E136:E145" si="8">+IF(C136=0,"",C136/C$70)</f>
        <v>6.7114093959731542E-3</v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>
        <f t="shared" ref="H136:H145" si="11">+IF(OR(AND(E136=""),(G136="")),"",E136*G136)</f>
        <v>0</v>
      </c>
    </row>
    <row r="137" spans="2:8" ht="15" x14ac:dyDescent="0.2">
      <c r="B137" s="5" t="s">
        <v>42</v>
      </c>
      <c r="C137" s="8">
        <v>1</v>
      </c>
      <c r="D137" s="8">
        <v>0</v>
      </c>
      <c r="E137" s="13">
        <f t="shared" si="8"/>
        <v>6.7114093959731542E-3</v>
      </c>
      <c r="F137" s="13" t="str">
        <f t="shared" si="9"/>
        <v/>
      </c>
      <c r="G137" s="12" t="str">
        <f t="shared" si="10"/>
        <v>0</v>
      </c>
      <c r="H137" s="17">
        <f t="shared" si="11"/>
        <v>0</v>
      </c>
    </row>
    <row r="138" spans="2:8" ht="15" x14ac:dyDescent="0.2">
      <c r="B138" s="5" t="s">
        <v>262</v>
      </c>
      <c r="C138" s="8">
        <v>0</v>
      </c>
      <c r="D138" s="8">
        <v>1</v>
      </c>
      <c r="E138" s="13" t="str">
        <f t="shared" si="8"/>
        <v/>
      </c>
      <c r="F138" s="13">
        <f t="shared" si="9"/>
        <v>3.1847133757961785E-3</v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0</v>
      </c>
      <c r="D139" s="8">
        <v>1</v>
      </c>
      <c r="E139" s="13" t="str">
        <f t="shared" si="8"/>
        <v/>
      </c>
      <c r="F139" s="13">
        <f t="shared" si="9"/>
        <v>3.1847133757961785E-3</v>
      </c>
      <c r="G139" s="12" t="str">
        <f t="shared" si="10"/>
        <v>0</v>
      </c>
      <c r="H139" s="17" t="str">
        <f t="shared" si="11"/>
        <v/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1</v>
      </c>
      <c r="D142" s="8">
        <v>0</v>
      </c>
      <c r="E142" s="13">
        <f t="shared" si="8"/>
        <v>6.7114093959731542E-3</v>
      </c>
      <c r="F142" s="13" t="str">
        <f t="shared" si="9"/>
        <v/>
      </c>
      <c r="G142" s="12" t="str">
        <f t="shared" si="10"/>
        <v>0</v>
      </c>
      <c r="H142" s="17">
        <f t="shared" si="11"/>
        <v>0</v>
      </c>
    </row>
    <row r="143" spans="2:8" ht="15" x14ac:dyDescent="0.2">
      <c r="B143" s="5" t="s">
        <v>50</v>
      </c>
      <c r="C143" s="8">
        <v>0</v>
      </c>
      <c r="D143" s="8">
        <v>0</v>
      </c>
      <c r="E143" s="13" t="str">
        <f t="shared" si="8"/>
        <v/>
      </c>
      <c r="F143" s="13" t="str">
        <f t="shared" si="9"/>
        <v/>
      </c>
      <c r="G143" s="12" t="str">
        <f t="shared" si="10"/>
        <v>0</v>
      </c>
      <c r="H143" s="17" t="str">
        <f t="shared" si="11"/>
        <v/>
      </c>
    </row>
    <row r="144" spans="2:8" ht="15" x14ac:dyDescent="0.2">
      <c r="B144" s="5" t="s">
        <v>47</v>
      </c>
      <c r="C144" s="8">
        <v>1</v>
      </c>
      <c r="D144" s="8">
        <v>0</v>
      </c>
      <c r="E144" s="13">
        <f t="shared" si="8"/>
        <v>6.7114093959731542E-3</v>
      </c>
      <c r="F144" s="13" t="str">
        <f t="shared" si="9"/>
        <v/>
      </c>
      <c r="G144" s="12" t="str">
        <f t="shared" si="10"/>
        <v>0</v>
      </c>
      <c r="H144" s="17">
        <f t="shared" si="11"/>
        <v>0</v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240</v>
      </c>
      <c r="D151" s="40">
        <f>SUM(D152:D288)</f>
        <v>173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-0.27916666666666667</v>
      </c>
      <c r="H151" s="39">
        <f>+IF(OR(AND(E151=""),(G151="")),"",E151*G151)</f>
        <v>-0.27916666666666667</v>
      </c>
    </row>
    <row r="152" spans="2:8" ht="15" x14ac:dyDescent="0.2">
      <c r="B152" s="7" t="s">
        <v>55</v>
      </c>
      <c r="C152" s="8">
        <v>3</v>
      </c>
      <c r="D152" s="8">
        <v>0</v>
      </c>
      <c r="E152" s="13">
        <f>+IF(C152=0,"",C152/C$151)</f>
        <v>1.2500000000000001E-2</v>
      </c>
      <c r="F152" s="13" t="str">
        <f>+IF(D152=0,"",D152/D$151)</f>
        <v/>
      </c>
      <c r="G152" s="12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7" t="s">
        <v>59</v>
      </c>
      <c r="C153" s="8">
        <v>0</v>
      </c>
      <c r="D153" s="8">
        <v>7</v>
      </c>
      <c r="E153" s="13" t="str">
        <f t="shared" ref="E153:E216" si="12">+IF(C153=0,"",C153/C$151)</f>
        <v/>
      </c>
      <c r="F153" s="13">
        <f t="shared" ref="F153:F216" si="13">+IF(D153=0,"",D153/D$151)</f>
        <v>4.046242774566474E-2</v>
      </c>
      <c r="G153" s="12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7" t="s">
        <v>266</v>
      </c>
      <c r="C154" s="8">
        <v>2</v>
      </c>
      <c r="D154" s="8">
        <v>1</v>
      </c>
      <c r="E154" s="13">
        <f t="shared" si="12"/>
        <v>8.3333333333333332E-3</v>
      </c>
      <c r="F154" s="13">
        <f t="shared" si="13"/>
        <v>5.7803468208092483E-3</v>
      </c>
      <c r="G154" s="12">
        <f t="shared" si="14"/>
        <v>-0.5</v>
      </c>
      <c r="H154" s="17">
        <f t="shared" si="15"/>
        <v>-4.1666666666666666E-3</v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9</v>
      </c>
      <c r="D156" s="8">
        <v>3</v>
      </c>
      <c r="E156" s="13">
        <f t="shared" si="12"/>
        <v>3.7499999999999999E-2</v>
      </c>
      <c r="F156" s="13">
        <f t="shared" si="13"/>
        <v>1.7341040462427744E-2</v>
      </c>
      <c r="G156" s="12">
        <f t="shared" si="14"/>
        <v>-0.66666666666666663</v>
      </c>
      <c r="H156" s="17">
        <f t="shared" si="15"/>
        <v>-2.4999999999999998E-2</v>
      </c>
    </row>
    <row r="157" spans="2:8" ht="15" x14ac:dyDescent="0.2">
      <c r="B157" s="7" t="s">
        <v>54</v>
      </c>
      <c r="C157" s="8">
        <v>6</v>
      </c>
      <c r="D157" s="8">
        <v>10</v>
      </c>
      <c r="E157" s="13">
        <f t="shared" si="12"/>
        <v>2.5000000000000001E-2</v>
      </c>
      <c r="F157" s="13">
        <f t="shared" si="13"/>
        <v>5.7803468208092484E-2</v>
      </c>
      <c r="G157" s="12">
        <f t="shared" si="14"/>
        <v>0.66666666666666663</v>
      </c>
      <c r="H157" s="17">
        <f t="shared" si="15"/>
        <v>1.6666666666666666E-2</v>
      </c>
    </row>
    <row r="158" spans="2:8" ht="15" x14ac:dyDescent="0.2">
      <c r="B158" s="7" t="s">
        <v>60</v>
      </c>
      <c r="C158" s="8">
        <v>2</v>
      </c>
      <c r="D158" s="8">
        <v>2</v>
      </c>
      <c r="E158" s="13">
        <f t="shared" si="12"/>
        <v>8.3333333333333332E-3</v>
      </c>
      <c r="F158" s="13">
        <f t="shared" si="13"/>
        <v>1.1560693641618497E-2</v>
      </c>
      <c r="G158" s="12">
        <f t="shared" si="14"/>
        <v>0</v>
      </c>
      <c r="H158" s="17">
        <f t="shared" si="15"/>
        <v>0</v>
      </c>
    </row>
    <row r="159" spans="2:8" ht="15" x14ac:dyDescent="0.2">
      <c r="B159" s="7" t="s">
        <v>269</v>
      </c>
      <c r="C159" s="8">
        <v>2</v>
      </c>
      <c r="D159" s="8">
        <v>0</v>
      </c>
      <c r="E159" s="13">
        <f t="shared" si="12"/>
        <v>8.3333333333333332E-3</v>
      </c>
      <c r="F159" s="13" t="str">
        <f t="shared" si="13"/>
        <v/>
      </c>
      <c r="G159" s="12" t="str">
        <f t="shared" si="14"/>
        <v>0</v>
      </c>
      <c r="H159" s="17">
        <f t="shared" si="15"/>
        <v>0</v>
      </c>
    </row>
    <row r="160" spans="2:8" ht="15" x14ac:dyDescent="0.2">
      <c r="B160" s="7" t="s">
        <v>56</v>
      </c>
      <c r="C160" s="8">
        <v>0</v>
      </c>
      <c r="D160" s="8">
        <v>0</v>
      </c>
      <c r="E160" s="13" t="str">
        <f t="shared" si="12"/>
        <v/>
      </c>
      <c r="F160" s="13" t="str">
        <f t="shared" si="13"/>
        <v/>
      </c>
      <c r="G160" s="12" t="str">
        <f t="shared" si="14"/>
        <v>0</v>
      </c>
      <c r="H160" s="17" t="str">
        <f t="shared" si="15"/>
        <v/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0</v>
      </c>
      <c r="D163" s="8">
        <v>3</v>
      </c>
      <c r="E163" s="13" t="str">
        <f t="shared" si="12"/>
        <v/>
      </c>
      <c r="F163" s="13">
        <f t="shared" si="13"/>
        <v>1.7341040462427744E-2</v>
      </c>
      <c r="G163" s="12" t="str">
        <f t="shared" si="14"/>
        <v>0</v>
      </c>
      <c r="H163" s="17" t="str">
        <f t="shared" si="15"/>
        <v/>
      </c>
    </row>
    <row r="164" spans="2:8" ht="15" x14ac:dyDescent="0.2">
      <c r="B164" s="7" t="s">
        <v>57</v>
      </c>
      <c r="C164" s="8">
        <v>2</v>
      </c>
      <c r="D164" s="8">
        <v>7</v>
      </c>
      <c r="E164" s="13">
        <f t="shared" si="12"/>
        <v>8.3333333333333332E-3</v>
      </c>
      <c r="F164" s="13">
        <f t="shared" si="13"/>
        <v>4.046242774566474E-2</v>
      </c>
      <c r="G164" s="12">
        <f t="shared" si="14"/>
        <v>2.5</v>
      </c>
      <c r="H164" s="17">
        <f t="shared" si="15"/>
        <v>2.0833333333333332E-2</v>
      </c>
    </row>
    <row r="165" spans="2:8" ht="15" x14ac:dyDescent="0.2">
      <c r="B165" s="7" t="s">
        <v>58</v>
      </c>
      <c r="C165" s="8">
        <v>3</v>
      </c>
      <c r="D165" s="8">
        <v>1</v>
      </c>
      <c r="E165" s="13">
        <f t="shared" si="12"/>
        <v>1.2500000000000001E-2</v>
      </c>
      <c r="F165" s="13">
        <f t="shared" si="13"/>
        <v>5.7803468208092483E-3</v>
      </c>
      <c r="G165" s="12">
        <f t="shared" si="14"/>
        <v>-0.66666666666666663</v>
      </c>
      <c r="H165" s="17">
        <f t="shared" si="15"/>
        <v>-8.3333333333333332E-3</v>
      </c>
    </row>
    <row r="166" spans="2:8" ht="15" x14ac:dyDescent="0.2">
      <c r="B166" s="7" t="s">
        <v>271</v>
      </c>
      <c r="C166" s="8">
        <v>1</v>
      </c>
      <c r="D166" s="8">
        <v>3</v>
      </c>
      <c r="E166" s="13">
        <f t="shared" si="12"/>
        <v>4.1666666666666666E-3</v>
      </c>
      <c r="F166" s="13">
        <f t="shared" si="13"/>
        <v>1.7341040462427744E-2</v>
      </c>
      <c r="G166" s="12">
        <f t="shared" si="14"/>
        <v>2</v>
      </c>
      <c r="H166" s="17">
        <f t="shared" si="15"/>
        <v>8.3333333333333332E-3</v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17</v>
      </c>
      <c r="D169" s="8">
        <v>1</v>
      </c>
      <c r="E169" s="13">
        <f t="shared" si="12"/>
        <v>7.0833333333333331E-2</v>
      </c>
      <c r="F169" s="13">
        <f t="shared" si="13"/>
        <v>5.7803468208092483E-3</v>
      </c>
      <c r="G169" s="12">
        <f t="shared" si="14"/>
        <v>-0.94117647058823528</v>
      </c>
      <c r="H169" s="17">
        <f t="shared" si="15"/>
        <v>-6.6666666666666666E-2</v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0</v>
      </c>
      <c r="D173" s="8">
        <v>1</v>
      </c>
      <c r="E173" s="13" t="str">
        <f t="shared" si="12"/>
        <v/>
      </c>
      <c r="F173" s="13">
        <f t="shared" si="13"/>
        <v>5.7803468208092483E-3</v>
      </c>
      <c r="G173" s="12" t="str">
        <f t="shared" si="14"/>
        <v>0</v>
      </c>
      <c r="H173" s="17" t="str">
        <f t="shared" si="15"/>
        <v/>
      </c>
    </row>
    <row r="174" spans="2:8" ht="15" x14ac:dyDescent="0.2">
      <c r="B174" s="7" t="s">
        <v>277</v>
      </c>
      <c r="C174" s="8">
        <v>6</v>
      </c>
      <c r="D174" s="8">
        <v>9</v>
      </c>
      <c r="E174" s="13">
        <f t="shared" si="12"/>
        <v>2.5000000000000001E-2</v>
      </c>
      <c r="F174" s="13">
        <f t="shared" si="13"/>
        <v>5.2023121387283239E-2</v>
      </c>
      <c r="G174" s="12">
        <f t="shared" si="14"/>
        <v>0.5</v>
      </c>
      <c r="H174" s="17">
        <f t="shared" si="15"/>
        <v>1.2500000000000001E-2</v>
      </c>
    </row>
    <row r="175" spans="2:8" ht="15" x14ac:dyDescent="0.2">
      <c r="B175" s="7" t="s">
        <v>278</v>
      </c>
      <c r="C175" s="8">
        <v>2</v>
      </c>
      <c r="D175" s="8">
        <v>0</v>
      </c>
      <c r="E175" s="13">
        <f t="shared" si="12"/>
        <v>8.3333333333333332E-3</v>
      </c>
      <c r="F175" s="13" t="str">
        <f t="shared" si="13"/>
        <v/>
      </c>
      <c r="G175" s="12" t="str">
        <f t="shared" si="14"/>
        <v>0</v>
      </c>
      <c r="H175" s="17">
        <f t="shared" si="15"/>
        <v>0</v>
      </c>
    </row>
    <row r="176" spans="2:8" ht="15" x14ac:dyDescent="0.2">
      <c r="B176" s="7" t="s">
        <v>279</v>
      </c>
      <c r="C176" s="8">
        <v>3</v>
      </c>
      <c r="D176" s="8">
        <v>4</v>
      </c>
      <c r="E176" s="13">
        <f t="shared" si="12"/>
        <v>1.2500000000000001E-2</v>
      </c>
      <c r="F176" s="13">
        <f t="shared" si="13"/>
        <v>2.3121387283236993E-2</v>
      </c>
      <c r="G176" s="12">
        <f t="shared" si="14"/>
        <v>0.33333333333333331</v>
      </c>
      <c r="H176" s="17">
        <f t="shared" si="15"/>
        <v>4.1666666666666666E-3</v>
      </c>
    </row>
    <row r="177" spans="2:8" ht="15" x14ac:dyDescent="0.2">
      <c r="B177" s="7" t="s">
        <v>280</v>
      </c>
      <c r="C177" s="8">
        <v>13</v>
      </c>
      <c r="D177" s="8">
        <v>6</v>
      </c>
      <c r="E177" s="13">
        <f t="shared" si="12"/>
        <v>5.4166666666666669E-2</v>
      </c>
      <c r="F177" s="13">
        <f t="shared" si="13"/>
        <v>3.4682080924855488E-2</v>
      </c>
      <c r="G177" s="12">
        <f t="shared" si="14"/>
        <v>-0.53846153846153844</v>
      </c>
      <c r="H177" s="17">
        <f t="shared" si="15"/>
        <v>-2.9166666666666667E-2</v>
      </c>
    </row>
    <row r="178" spans="2:8" ht="15" x14ac:dyDescent="0.2">
      <c r="B178" s="7" t="s">
        <v>281</v>
      </c>
      <c r="C178" s="8">
        <v>7</v>
      </c>
      <c r="D178" s="8">
        <v>14</v>
      </c>
      <c r="E178" s="13">
        <f t="shared" si="12"/>
        <v>2.9166666666666667E-2</v>
      </c>
      <c r="F178" s="13">
        <f t="shared" si="13"/>
        <v>8.0924855491329481E-2</v>
      </c>
      <c r="G178" s="12">
        <f t="shared" si="14"/>
        <v>1</v>
      </c>
      <c r="H178" s="17">
        <f t="shared" si="15"/>
        <v>2.9166666666666667E-2</v>
      </c>
    </row>
    <row r="179" spans="2:8" ht="15" x14ac:dyDescent="0.2">
      <c r="B179" s="7" t="s">
        <v>282</v>
      </c>
      <c r="C179" s="8">
        <v>0</v>
      </c>
      <c r="D179" s="8">
        <v>0</v>
      </c>
      <c r="E179" s="13" t="str">
        <f t="shared" si="12"/>
        <v/>
      </c>
      <c r="F179" s="13" t="str">
        <f t="shared" si="13"/>
        <v/>
      </c>
      <c r="G179" s="12" t="str">
        <f t="shared" si="14"/>
        <v>0</v>
      </c>
      <c r="H179" s="17" t="str">
        <f t="shared" si="15"/>
        <v/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1</v>
      </c>
      <c r="D181" s="8">
        <v>0</v>
      </c>
      <c r="E181" s="13">
        <f t="shared" si="12"/>
        <v>4.1666666666666666E-3</v>
      </c>
      <c r="F181" s="13" t="str">
        <f t="shared" si="13"/>
        <v/>
      </c>
      <c r="G181" s="12" t="str">
        <f t="shared" si="14"/>
        <v>0</v>
      </c>
      <c r="H181" s="17">
        <f t="shared" si="15"/>
        <v>0</v>
      </c>
    </row>
    <row r="182" spans="2:8" ht="15" x14ac:dyDescent="0.2">
      <c r="B182" s="7" t="s">
        <v>285</v>
      </c>
      <c r="C182" s="8">
        <v>4</v>
      </c>
      <c r="D182" s="8">
        <v>6</v>
      </c>
      <c r="E182" s="13">
        <f t="shared" si="12"/>
        <v>1.6666666666666666E-2</v>
      </c>
      <c r="F182" s="13">
        <f t="shared" si="13"/>
        <v>3.4682080924855488E-2</v>
      </c>
      <c r="G182" s="12">
        <f t="shared" si="14"/>
        <v>0.5</v>
      </c>
      <c r="H182" s="17">
        <f t="shared" si="15"/>
        <v>8.3333333333333332E-3</v>
      </c>
    </row>
    <row r="183" spans="2:8" ht="15" x14ac:dyDescent="0.2">
      <c r="B183" s="7" t="s">
        <v>286</v>
      </c>
      <c r="C183" s="8">
        <v>0</v>
      </c>
      <c r="D183" s="8">
        <v>0</v>
      </c>
      <c r="E183" s="13" t="str">
        <f t="shared" si="12"/>
        <v/>
      </c>
      <c r="F183" s="13" t="str">
        <f t="shared" si="13"/>
        <v/>
      </c>
      <c r="G183" s="12" t="str">
        <f t="shared" si="14"/>
        <v>0</v>
      </c>
      <c r="H183" s="17" t="str">
        <f t="shared" si="15"/>
        <v/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8</v>
      </c>
      <c r="D186" s="8">
        <v>11</v>
      </c>
      <c r="E186" s="13">
        <f t="shared" si="12"/>
        <v>3.3333333333333333E-2</v>
      </c>
      <c r="F186" s="13">
        <f t="shared" si="13"/>
        <v>6.358381502890173E-2</v>
      </c>
      <c r="G186" s="12">
        <f t="shared" si="14"/>
        <v>0.375</v>
      </c>
      <c r="H186" s="17">
        <f t="shared" si="15"/>
        <v>1.2500000000000001E-2</v>
      </c>
    </row>
    <row r="187" spans="2:8" ht="15" x14ac:dyDescent="0.2">
      <c r="B187" s="7" t="s">
        <v>288</v>
      </c>
      <c r="C187" s="8">
        <v>2</v>
      </c>
      <c r="D187" s="8">
        <v>1</v>
      </c>
      <c r="E187" s="13">
        <f t="shared" si="12"/>
        <v>8.3333333333333332E-3</v>
      </c>
      <c r="F187" s="13">
        <f t="shared" si="13"/>
        <v>5.7803468208092483E-3</v>
      </c>
      <c r="G187" s="12">
        <f t="shared" si="14"/>
        <v>-0.5</v>
      </c>
      <c r="H187" s="17">
        <f t="shared" si="15"/>
        <v>-4.1666666666666666E-3</v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1</v>
      </c>
      <c r="E195" s="13" t="str">
        <f t="shared" si="12"/>
        <v/>
      </c>
      <c r="F195" s="13">
        <f t="shared" si="13"/>
        <v>5.7803468208092483E-3</v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18</v>
      </c>
      <c r="D196" s="8">
        <v>9</v>
      </c>
      <c r="E196" s="13">
        <f t="shared" si="12"/>
        <v>7.4999999999999997E-2</v>
      </c>
      <c r="F196" s="13">
        <f t="shared" si="13"/>
        <v>5.2023121387283239E-2</v>
      </c>
      <c r="G196" s="12">
        <f t="shared" si="14"/>
        <v>-0.5</v>
      </c>
      <c r="H196" s="17">
        <f t="shared" si="15"/>
        <v>-3.7499999999999999E-2</v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1</v>
      </c>
      <c r="E198" s="13" t="str">
        <f t="shared" si="12"/>
        <v/>
      </c>
      <c r="F198" s="13">
        <f t="shared" si="13"/>
        <v>5.7803468208092483E-3</v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0</v>
      </c>
      <c r="D199" s="8">
        <v>0</v>
      </c>
      <c r="E199" s="13" t="str">
        <f t="shared" si="12"/>
        <v/>
      </c>
      <c r="F199" s="13" t="str">
        <f t="shared" si="13"/>
        <v/>
      </c>
      <c r="G199" s="12" t="str">
        <f t="shared" si="14"/>
        <v>0</v>
      </c>
      <c r="H199" s="17" t="str">
        <f t="shared" si="15"/>
        <v/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0</v>
      </c>
      <c r="D201" s="8">
        <v>0</v>
      </c>
      <c r="E201" s="13" t="str">
        <f t="shared" si="12"/>
        <v/>
      </c>
      <c r="F201" s="13" t="str">
        <f t="shared" si="13"/>
        <v/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0</v>
      </c>
      <c r="D203" s="8">
        <v>0</v>
      </c>
      <c r="E203" s="13" t="str">
        <f t="shared" si="12"/>
        <v/>
      </c>
      <c r="F203" s="13" t="str">
        <f t="shared" si="13"/>
        <v/>
      </c>
      <c r="G203" s="12" t="str">
        <f t="shared" si="14"/>
        <v>0</v>
      </c>
      <c r="H203" s="17" t="str">
        <f t="shared" si="15"/>
        <v/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0</v>
      </c>
      <c r="E206" s="13" t="str">
        <f t="shared" si="12"/>
        <v/>
      </c>
      <c r="F206" s="13" t="str">
        <f t="shared" si="13"/>
        <v/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1</v>
      </c>
      <c r="D208" s="8">
        <v>0</v>
      </c>
      <c r="E208" s="13">
        <f t="shared" si="12"/>
        <v>4.1666666666666666E-3</v>
      </c>
      <c r="F208" s="13" t="str">
        <f t="shared" si="13"/>
        <v/>
      </c>
      <c r="G208" s="12" t="str">
        <f t="shared" si="14"/>
        <v>0</v>
      </c>
      <c r="H208" s="17">
        <f t="shared" si="15"/>
        <v>0</v>
      </c>
    </row>
    <row r="209" spans="2:8" ht="15" x14ac:dyDescent="0.2">
      <c r="B209" s="7" t="s">
        <v>72</v>
      </c>
      <c r="C209" s="8">
        <v>1</v>
      </c>
      <c r="D209" s="8">
        <v>0</v>
      </c>
      <c r="E209" s="13">
        <f t="shared" si="12"/>
        <v>4.1666666666666666E-3</v>
      </c>
      <c r="F209" s="13" t="str">
        <f t="shared" si="13"/>
        <v/>
      </c>
      <c r="G209" s="12" t="str">
        <f t="shared" si="14"/>
        <v>0</v>
      </c>
      <c r="H209" s="17">
        <f t="shared" si="15"/>
        <v>0</v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0</v>
      </c>
      <c r="D211" s="8">
        <v>0</v>
      </c>
      <c r="E211" s="13" t="str">
        <f t="shared" si="12"/>
        <v/>
      </c>
      <c r="F211" s="13" t="str">
        <f t="shared" si="13"/>
        <v/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1</v>
      </c>
      <c r="E213" s="13" t="str">
        <f t="shared" si="12"/>
        <v/>
      </c>
      <c r="F213" s="13">
        <f t="shared" si="13"/>
        <v>5.7803468208092483E-3</v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0</v>
      </c>
      <c r="D214" s="8">
        <v>0</v>
      </c>
      <c r="E214" s="13" t="str">
        <f t="shared" si="12"/>
        <v/>
      </c>
      <c r="F214" s="13" t="str">
        <f t="shared" si="13"/>
        <v/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0</v>
      </c>
      <c r="D216" s="8">
        <v>0</v>
      </c>
      <c r="E216" s="13" t="str">
        <f t="shared" si="12"/>
        <v/>
      </c>
      <c r="F216" s="13" t="str">
        <f t="shared" si="13"/>
        <v/>
      </c>
      <c r="G216" s="12" t="str">
        <f t="shared" si="14"/>
        <v>0</v>
      </c>
      <c r="H216" s="17" t="str">
        <f t="shared" si="15"/>
        <v/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1</v>
      </c>
      <c r="D219" s="8">
        <v>0</v>
      </c>
      <c r="E219" s="13">
        <f t="shared" si="16"/>
        <v>4.1666666666666666E-3</v>
      </c>
      <c r="F219" s="13" t="str">
        <f t="shared" si="17"/>
        <v/>
      </c>
      <c r="G219" s="12" t="str">
        <f t="shared" si="18"/>
        <v>0</v>
      </c>
      <c r="H219" s="17">
        <f t="shared" si="19"/>
        <v>0</v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1</v>
      </c>
      <c r="D222" s="8">
        <v>0</v>
      </c>
      <c r="E222" s="13">
        <f t="shared" si="16"/>
        <v>4.1666666666666666E-3</v>
      </c>
      <c r="F222" s="13" t="str">
        <f t="shared" si="17"/>
        <v/>
      </c>
      <c r="G222" s="12" t="str">
        <f t="shared" si="18"/>
        <v>0</v>
      </c>
      <c r="H222" s="17">
        <f t="shared" si="19"/>
        <v>0</v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1</v>
      </c>
      <c r="D226" s="8">
        <v>2</v>
      </c>
      <c r="E226" s="13">
        <f t="shared" si="16"/>
        <v>4.1666666666666666E-3</v>
      </c>
      <c r="F226" s="13">
        <f t="shared" si="17"/>
        <v>1.1560693641618497E-2</v>
      </c>
      <c r="G226" s="12">
        <f t="shared" si="18"/>
        <v>1</v>
      </c>
      <c r="H226" s="17">
        <f t="shared" si="19"/>
        <v>4.1666666666666666E-3</v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1</v>
      </c>
      <c r="D229" s="8">
        <v>5</v>
      </c>
      <c r="E229" s="13">
        <f t="shared" si="16"/>
        <v>4.1666666666666666E-3</v>
      </c>
      <c r="F229" s="13">
        <f t="shared" si="17"/>
        <v>2.8901734104046242E-2</v>
      </c>
      <c r="G229" s="12">
        <f t="shared" si="18"/>
        <v>4</v>
      </c>
      <c r="H229" s="17">
        <f t="shared" si="19"/>
        <v>1.6666666666666666E-2</v>
      </c>
    </row>
    <row r="230" spans="2:8" ht="15" x14ac:dyDescent="0.2">
      <c r="B230" s="7" t="s">
        <v>313</v>
      </c>
      <c r="C230" s="8">
        <v>0</v>
      </c>
      <c r="D230" s="8">
        <v>0</v>
      </c>
      <c r="E230" s="13" t="str">
        <f t="shared" si="16"/>
        <v/>
      </c>
      <c r="F230" s="13" t="str">
        <f t="shared" si="17"/>
        <v/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0</v>
      </c>
      <c r="D231" s="8">
        <v>0</v>
      </c>
      <c r="E231" s="13" t="str">
        <f t="shared" si="16"/>
        <v/>
      </c>
      <c r="F231" s="13" t="str">
        <f t="shared" si="17"/>
        <v/>
      </c>
      <c r="G231" s="12" t="str">
        <f t="shared" si="18"/>
        <v>0</v>
      </c>
      <c r="H231" s="17" t="str">
        <f t="shared" si="19"/>
        <v/>
      </c>
    </row>
    <row r="232" spans="2:8" ht="15" x14ac:dyDescent="0.2">
      <c r="B232" s="7" t="s">
        <v>78</v>
      </c>
      <c r="C232" s="8">
        <v>7</v>
      </c>
      <c r="D232" s="8">
        <v>2</v>
      </c>
      <c r="E232" s="13">
        <f t="shared" si="16"/>
        <v>2.9166666666666667E-2</v>
      </c>
      <c r="F232" s="13">
        <f t="shared" si="17"/>
        <v>1.1560693641618497E-2</v>
      </c>
      <c r="G232" s="12">
        <f t="shared" si="18"/>
        <v>-0.7142857142857143</v>
      </c>
      <c r="H232" s="17">
        <f t="shared" si="19"/>
        <v>-2.0833333333333336E-2</v>
      </c>
    </row>
    <row r="233" spans="2:8" ht="15" x14ac:dyDescent="0.2">
      <c r="B233" s="7" t="s">
        <v>75</v>
      </c>
      <c r="C233" s="8">
        <v>0</v>
      </c>
      <c r="D233" s="8">
        <v>0</v>
      </c>
      <c r="E233" s="13" t="str">
        <f t="shared" si="16"/>
        <v/>
      </c>
      <c r="F233" s="13" t="str">
        <f t="shared" si="17"/>
        <v/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2</v>
      </c>
      <c r="D235" s="8">
        <v>3</v>
      </c>
      <c r="E235" s="13">
        <f t="shared" si="16"/>
        <v>8.3333333333333332E-3</v>
      </c>
      <c r="F235" s="13">
        <f t="shared" si="17"/>
        <v>1.7341040462427744E-2</v>
      </c>
      <c r="G235" s="12">
        <f t="shared" si="18"/>
        <v>0.5</v>
      </c>
      <c r="H235" s="17">
        <f t="shared" si="19"/>
        <v>4.1666666666666666E-3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5</v>
      </c>
      <c r="D237" s="8">
        <v>9</v>
      </c>
      <c r="E237" s="13">
        <f t="shared" si="16"/>
        <v>2.0833333333333332E-2</v>
      </c>
      <c r="F237" s="13">
        <f t="shared" si="17"/>
        <v>5.2023121387283239E-2</v>
      </c>
      <c r="G237" s="12">
        <f t="shared" si="18"/>
        <v>0.8</v>
      </c>
      <c r="H237" s="17">
        <f t="shared" si="19"/>
        <v>1.6666666666666666E-2</v>
      </c>
    </row>
    <row r="238" spans="2:8" ht="15" x14ac:dyDescent="0.2">
      <c r="B238" s="7" t="s">
        <v>86</v>
      </c>
      <c r="C238" s="8">
        <v>18</v>
      </c>
      <c r="D238" s="8">
        <v>7</v>
      </c>
      <c r="E238" s="13">
        <f t="shared" si="16"/>
        <v>7.4999999999999997E-2</v>
      </c>
      <c r="F238" s="13">
        <f t="shared" si="17"/>
        <v>4.046242774566474E-2</v>
      </c>
      <c r="G238" s="12">
        <f t="shared" si="18"/>
        <v>-0.61111111111111116</v>
      </c>
      <c r="H238" s="17">
        <f t="shared" si="19"/>
        <v>-4.5833333333333337E-2</v>
      </c>
    </row>
    <row r="239" spans="2:8" ht="15" x14ac:dyDescent="0.2">
      <c r="B239" s="7" t="s">
        <v>82</v>
      </c>
      <c r="C239" s="8">
        <v>2</v>
      </c>
      <c r="D239" s="8">
        <v>5</v>
      </c>
      <c r="E239" s="13">
        <f t="shared" si="16"/>
        <v>8.3333333333333332E-3</v>
      </c>
      <c r="F239" s="13">
        <f t="shared" si="17"/>
        <v>2.8901734104046242E-2</v>
      </c>
      <c r="G239" s="12">
        <f t="shared" si="18"/>
        <v>1.5</v>
      </c>
      <c r="H239" s="17">
        <f t="shared" si="19"/>
        <v>1.2500000000000001E-2</v>
      </c>
    </row>
    <row r="240" spans="2:8" ht="15" x14ac:dyDescent="0.2">
      <c r="B240" s="7" t="s">
        <v>317</v>
      </c>
      <c r="C240" s="8">
        <v>2</v>
      </c>
      <c r="D240" s="8">
        <v>3</v>
      </c>
      <c r="E240" s="13">
        <f t="shared" si="16"/>
        <v>8.3333333333333332E-3</v>
      </c>
      <c r="F240" s="13">
        <f t="shared" si="17"/>
        <v>1.7341040462427744E-2</v>
      </c>
      <c r="G240" s="12">
        <f t="shared" si="18"/>
        <v>0.5</v>
      </c>
      <c r="H240" s="17">
        <f t="shared" si="19"/>
        <v>4.1666666666666666E-3</v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1</v>
      </c>
      <c r="D243" s="8">
        <v>2</v>
      </c>
      <c r="E243" s="13">
        <f t="shared" si="16"/>
        <v>4.1666666666666666E-3</v>
      </c>
      <c r="F243" s="13">
        <f t="shared" si="17"/>
        <v>1.1560693641618497E-2</v>
      </c>
      <c r="G243" s="12">
        <f t="shared" si="18"/>
        <v>1</v>
      </c>
      <c r="H243" s="17">
        <f t="shared" si="19"/>
        <v>4.1666666666666666E-3</v>
      </c>
    </row>
    <row r="244" spans="2:8" ht="15" x14ac:dyDescent="0.2">
      <c r="B244" s="7" t="s">
        <v>80</v>
      </c>
      <c r="C244" s="8">
        <v>0</v>
      </c>
      <c r="D244" s="8">
        <v>0</v>
      </c>
      <c r="E244" s="13" t="str">
        <f t="shared" si="16"/>
        <v/>
      </c>
      <c r="F244" s="13" t="str">
        <f t="shared" si="17"/>
        <v/>
      </c>
      <c r="G244" s="12" t="str">
        <f t="shared" si="18"/>
        <v>0</v>
      </c>
      <c r="H244" s="17" t="str">
        <f t="shared" si="19"/>
        <v/>
      </c>
    </row>
    <row r="245" spans="2:8" ht="15" x14ac:dyDescent="0.2">
      <c r="B245" s="7" t="s">
        <v>85</v>
      </c>
      <c r="C245" s="8">
        <v>2</v>
      </c>
      <c r="D245" s="8">
        <v>0</v>
      </c>
      <c r="E245" s="13">
        <f t="shared" si="16"/>
        <v>8.3333333333333332E-3</v>
      </c>
      <c r="F245" s="13" t="str">
        <f t="shared" si="17"/>
        <v/>
      </c>
      <c r="G245" s="12" t="str">
        <f t="shared" si="18"/>
        <v>0</v>
      </c>
      <c r="H245" s="17">
        <f t="shared" si="19"/>
        <v>0</v>
      </c>
    </row>
    <row r="246" spans="2:8" ht="15" x14ac:dyDescent="0.2">
      <c r="B246" s="7" t="s">
        <v>319</v>
      </c>
      <c r="C246" s="8">
        <v>0</v>
      </c>
      <c r="D246" s="8">
        <v>1</v>
      </c>
      <c r="E246" s="13" t="str">
        <f t="shared" si="16"/>
        <v/>
      </c>
      <c r="F246" s="13">
        <f t="shared" si="17"/>
        <v>5.7803468208092483E-3</v>
      </c>
      <c r="G246" s="12" t="str">
        <f t="shared" si="18"/>
        <v>0</v>
      </c>
      <c r="H246" s="17" t="str">
        <f t="shared" si="19"/>
        <v/>
      </c>
    </row>
    <row r="247" spans="2:8" ht="15" x14ac:dyDescent="0.2">
      <c r="B247" s="7" t="s">
        <v>320</v>
      </c>
      <c r="C247" s="8">
        <v>8</v>
      </c>
      <c r="D247" s="8">
        <v>9</v>
      </c>
      <c r="E247" s="13">
        <f t="shared" si="16"/>
        <v>3.3333333333333333E-2</v>
      </c>
      <c r="F247" s="13">
        <f t="shared" si="17"/>
        <v>5.2023121387283239E-2</v>
      </c>
      <c r="G247" s="12">
        <f t="shared" si="18"/>
        <v>0.125</v>
      </c>
      <c r="H247" s="17">
        <f t="shared" si="19"/>
        <v>4.1666666666666666E-3</v>
      </c>
    </row>
    <row r="248" spans="2:8" ht="15" x14ac:dyDescent="0.2">
      <c r="B248" s="7" t="s">
        <v>87</v>
      </c>
      <c r="C248" s="8">
        <v>0</v>
      </c>
      <c r="D248" s="8">
        <v>0</v>
      </c>
      <c r="E248" s="13" t="str">
        <f t="shared" si="16"/>
        <v/>
      </c>
      <c r="F248" s="13" t="str">
        <f t="shared" si="17"/>
        <v/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15</v>
      </c>
      <c r="D249" s="8">
        <v>11</v>
      </c>
      <c r="E249" s="13">
        <f t="shared" si="16"/>
        <v>6.25E-2</v>
      </c>
      <c r="F249" s="13">
        <f t="shared" si="17"/>
        <v>6.358381502890173E-2</v>
      </c>
      <c r="G249" s="12">
        <f t="shared" si="18"/>
        <v>-0.26666666666666666</v>
      </c>
      <c r="H249" s="17">
        <f t="shared" si="19"/>
        <v>-1.6666666666666666E-2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0</v>
      </c>
      <c r="D252" s="8">
        <v>0</v>
      </c>
      <c r="E252" s="13" t="str">
        <f t="shared" si="16"/>
        <v/>
      </c>
      <c r="F252" s="13" t="str">
        <f t="shared" si="17"/>
        <v/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3</v>
      </c>
      <c r="D253" s="8">
        <v>1</v>
      </c>
      <c r="E253" s="13">
        <f t="shared" si="16"/>
        <v>1.2500000000000001E-2</v>
      </c>
      <c r="F253" s="13">
        <f t="shared" si="17"/>
        <v>5.7803468208092483E-3</v>
      </c>
      <c r="G253" s="12">
        <f t="shared" si="18"/>
        <v>-0.66666666666666663</v>
      </c>
      <c r="H253" s="17">
        <f t="shared" si="19"/>
        <v>-8.3333333333333332E-3</v>
      </c>
    </row>
    <row r="254" spans="2:8" ht="15" x14ac:dyDescent="0.2">
      <c r="B254" s="7" t="s">
        <v>324</v>
      </c>
      <c r="C254" s="8">
        <v>0</v>
      </c>
      <c r="D254" s="8">
        <v>0</v>
      </c>
      <c r="E254" s="13" t="str">
        <f t="shared" si="16"/>
        <v/>
      </c>
      <c r="F254" s="13" t="str">
        <f t="shared" si="17"/>
        <v/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46</v>
      </c>
      <c r="D256" s="8">
        <v>4</v>
      </c>
      <c r="E256" s="13">
        <f t="shared" si="16"/>
        <v>0.19166666666666668</v>
      </c>
      <c r="F256" s="13">
        <f t="shared" si="17"/>
        <v>2.3121387283236993E-2</v>
      </c>
      <c r="G256" s="12">
        <f t="shared" si="18"/>
        <v>-0.91304347826086951</v>
      </c>
      <c r="H256" s="17">
        <f t="shared" si="19"/>
        <v>-0.17499999999999999</v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0</v>
      </c>
      <c r="D262" s="8">
        <v>2</v>
      </c>
      <c r="E262" s="13" t="str">
        <f t="shared" si="16"/>
        <v/>
      </c>
      <c r="F262" s="13">
        <f t="shared" si="17"/>
        <v>1.1560693641618497E-2</v>
      </c>
      <c r="G262" s="12" t="str">
        <f t="shared" si="18"/>
        <v>0</v>
      </c>
      <c r="H262" s="17" t="str">
        <f t="shared" si="19"/>
        <v/>
      </c>
    </row>
    <row r="263" spans="2:8" ht="15" x14ac:dyDescent="0.2">
      <c r="B263" s="7" t="s">
        <v>330</v>
      </c>
      <c r="C263" s="8">
        <v>2</v>
      </c>
      <c r="D263" s="8">
        <v>0</v>
      </c>
      <c r="E263" s="13">
        <f t="shared" si="16"/>
        <v>8.3333333333333332E-3</v>
      </c>
      <c r="F263" s="13" t="str">
        <f t="shared" si="17"/>
        <v/>
      </c>
      <c r="G263" s="12" t="str">
        <f t="shared" si="18"/>
        <v>0</v>
      </c>
      <c r="H263" s="17">
        <f t="shared" si="19"/>
        <v>0</v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0</v>
      </c>
      <c r="D266" s="8">
        <v>1</v>
      </c>
      <c r="E266" s="13" t="str">
        <f t="shared" si="16"/>
        <v/>
      </c>
      <c r="F266" s="13">
        <f t="shared" si="17"/>
        <v>5.7803468208092483E-3</v>
      </c>
      <c r="G266" s="12" t="str">
        <f t="shared" si="18"/>
        <v>0</v>
      </c>
      <c r="H266" s="17" t="str">
        <f t="shared" si="19"/>
        <v/>
      </c>
    </row>
    <row r="267" spans="2:8" ht="15" x14ac:dyDescent="0.2">
      <c r="B267" s="7" t="s">
        <v>334</v>
      </c>
      <c r="C267" s="8">
        <v>0</v>
      </c>
      <c r="D267" s="8">
        <v>1</v>
      </c>
      <c r="E267" s="13" t="str">
        <f t="shared" si="16"/>
        <v/>
      </c>
      <c r="F267" s="13">
        <f t="shared" si="17"/>
        <v>5.7803468208092483E-3</v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4</v>
      </c>
      <c r="D268" s="8">
        <v>1</v>
      </c>
      <c r="E268" s="13">
        <f t="shared" si="16"/>
        <v>1.6666666666666666E-2</v>
      </c>
      <c r="F268" s="13">
        <f t="shared" si="17"/>
        <v>5.7803468208092483E-3</v>
      </c>
      <c r="G268" s="12">
        <f t="shared" si="18"/>
        <v>-0.75</v>
      </c>
      <c r="H268" s="17">
        <f t="shared" si="19"/>
        <v>-1.2500000000000001E-2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0</v>
      </c>
      <c r="D270" s="8">
        <v>1</v>
      </c>
      <c r="E270" s="13" t="str">
        <f t="shared" si="16"/>
        <v/>
      </c>
      <c r="F270" s="13">
        <f t="shared" si="17"/>
        <v>5.7803468208092483E-3</v>
      </c>
      <c r="G270" s="12" t="str">
        <f t="shared" si="18"/>
        <v>0</v>
      </c>
      <c r="H270" s="17" t="str">
        <f t="shared" si="19"/>
        <v/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2</v>
      </c>
      <c r="D273" s="8">
        <v>1</v>
      </c>
      <c r="E273" s="13">
        <f t="shared" si="16"/>
        <v>8.3333333333333332E-3</v>
      </c>
      <c r="F273" s="13">
        <f t="shared" si="17"/>
        <v>5.7803468208092483E-3</v>
      </c>
      <c r="G273" s="12">
        <f t="shared" si="18"/>
        <v>-0.5</v>
      </c>
      <c r="H273" s="17">
        <f t="shared" si="19"/>
        <v>-4.1666666666666666E-3</v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3</v>
      </c>
      <c r="D280" s="8">
        <v>0</v>
      </c>
      <c r="E280" s="13">
        <f t="shared" si="16"/>
        <v>1.2500000000000001E-2</v>
      </c>
      <c r="F280" s="13" t="str">
        <f t="shared" si="17"/>
        <v/>
      </c>
      <c r="G280" s="12" t="str">
        <f t="shared" si="18"/>
        <v>0</v>
      </c>
      <c r="H280" s="17">
        <f t="shared" si="19"/>
        <v>0</v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1</v>
      </c>
      <c r="D282" s="8">
        <v>0</v>
      </c>
      <c r="E282" s="13">
        <f t="shared" si="20"/>
        <v>4.1666666666666666E-3</v>
      </c>
      <c r="F282" s="13" t="str">
        <f t="shared" si="21"/>
        <v/>
      </c>
      <c r="G282" s="12" t="str">
        <f t="shared" si="22"/>
        <v>0</v>
      </c>
      <c r="H282" s="17">
        <f t="shared" si="23"/>
        <v>0</v>
      </c>
    </row>
    <row r="283" spans="2:8" ht="30" x14ac:dyDescent="0.2">
      <c r="B283" s="7" t="s">
        <v>347</v>
      </c>
      <c r="C283" s="8">
        <v>0</v>
      </c>
      <c r="D283" s="8">
        <v>0</v>
      </c>
      <c r="E283" s="13" t="str">
        <f t="shared" si="20"/>
        <v/>
      </c>
      <c r="F283" s="13" t="str">
        <f t="shared" si="21"/>
        <v/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1595</v>
      </c>
      <c r="D294" s="40">
        <f>SUM(D295:D499)</f>
        <v>1047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-0.34357366771159875</v>
      </c>
      <c r="H294" s="39">
        <f>+IF(OR(AND(E294=""),(G294="")),"",E294*G294)</f>
        <v>-0.34357366771159875</v>
      </c>
    </row>
    <row r="295" spans="2:8" ht="15" x14ac:dyDescent="0.2">
      <c r="B295" s="5" t="s">
        <v>101</v>
      </c>
      <c r="C295" s="8">
        <v>58</v>
      </c>
      <c r="D295" s="8">
        <v>59</v>
      </c>
      <c r="E295" s="13">
        <f>+IF(C295=0,"",C295/C$294)</f>
        <v>3.6363636363636362E-2</v>
      </c>
      <c r="F295" s="13">
        <f>+IF(D295=0,"",D295/D$294)</f>
        <v>5.6351480420248332E-2</v>
      </c>
      <c r="G295" s="12">
        <f>+IF(OR(AND(D295=0),(C295=0)),"0",((D295-C295)/C295))</f>
        <v>1.7241379310344827E-2</v>
      </c>
      <c r="H295" s="17">
        <f>+IF(OR(AND(E295=""),(G295="")),"",E295*G295)</f>
        <v>6.2695924764890275E-4</v>
      </c>
    </row>
    <row r="296" spans="2:8" ht="15" x14ac:dyDescent="0.2">
      <c r="B296" s="5" t="s">
        <v>114</v>
      </c>
      <c r="C296" s="8">
        <v>0</v>
      </c>
      <c r="D296" s="8">
        <v>0</v>
      </c>
      <c r="E296" s="13" t="str">
        <f t="shared" ref="E296:E359" si="24">+IF(C296=0,"",C296/C$294)</f>
        <v/>
      </c>
      <c r="F296" s="13" t="str">
        <f t="shared" ref="F296:F359" si="25">+IF(D296=0,"",D296/D$294)</f>
        <v/>
      </c>
      <c r="G296" s="12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105</v>
      </c>
      <c r="C297" s="8">
        <v>5</v>
      </c>
      <c r="D297" s="8">
        <v>7</v>
      </c>
      <c r="E297" s="13">
        <f t="shared" si="24"/>
        <v>3.134796238244514E-3</v>
      </c>
      <c r="F297" s="13">
        <f t="shared" si="25"/>
        <v>6.6857688634192934E-3</v>
      </c>
      <c r="G297" s="12">
        <f t="shared" si="26"/>
        <v>0.4</v>
      </c>
      <c r="H297" s="17">
        <f t="shared" si="27"/>
        <v>1.2539184952978057E-3</v>
      </c>
    </row>
    <row r="298" spans="2:8" ht="15" x14ac:dyDescent="0.2">
      <c r="B298" s="5" t="s">
        <v>96</v>
      </c>
      <c r="C298" s="8">
        <v>7</v>
      </c>
      <c r="D298" s="8">
        <v>2</v>
      </c>
      <c r="E298" s="13">
        <f t="shared" si="24"/>
        <v>4.3887147335423199E-3</v>
      </c>
      <c r="F298" s="13">
        <f t="shared" si="25"/>
        <v>1.9102196752626551E-3</v>
      </c>
      <c r="G298" s="12">
        <f t="shared" si="26"/>
        <v>-0.7142857142857143</v>
      </c>
      <c r="H298" s="17">
        <f t="shared" si="27"/>
        <v>-3.1347962382445144E-3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0</v>
      </c>
      <c r="E300" s="13" t="str">
        <f t="shared" si="24"/>
        <v/>
      </c>
      <c r="F300" s="13" t="str">
        <f t="shared" si="25"/>
        <v/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43</v>
      </c>
      <c r="D301" s="8">
        <v>52</v>
      </c>
      <c r="E301" s="13">
        <f t="shared" si="24"/>
        <v>2.6959247648902823E-2</v>
      </c>
      <c r="F301" s="13">
        <f t="shared" si="25"/>
        <v>4.9665711556829036E-2</v>
      </c>
      <c r="G301" s="12">
        <f t="shared" si="26"/>
        <v>0.20930232558139536</v>
      </c>
      <c r="H301" s="17">
        <f t="shared" si="27"/>
        <v>5.6426332288401259E-3</v>
      </c>
    </row>
    <row r="302" spans="2:8" ht="15" x14ac:dyDescent="0.2">
      <c r="B302" s="5" t="s">
        <v>110</v>
      </c>
      <c r="C302" s="8">
        <v>5</v>
      </c>
      <c r="D302" s="8">
        <v>2</v>
      </c>
      <c r="E302" s="13">
        <f t="shared" si="24"/>
        <v>3.134796238244514E-3</v>
      </c>
      <c r="F302" s="13">
        <f t="shared" si="25"/>
        <v>1.9102196752626551E-3</v>
      </c>
      <c r="G302" s="12">
        <f t="shared" si="26"/>
        <v>-0.6</v>
      </c>
      <c r="H302" s="17">
        <f t="shared" si="27"/>
        <v>-1.8808777429467083E-3</v>
      </c>
    </row>
    <row r="303" spans="2:8" ht="15" x14ac:dyDescent="0.2">
      <c r="B303" s="5" t="s">
        <v>109</v>
      </c>
      <c r="C303" s="8">
        <v>0</v>
      </c>
      <c r="D303" s="8">
        <v>0</v>
      </c>
      <c r="E303" s="13" t="str">
        <f t="shared" si="24"/>
        <v/>
      </c>
      <c r="F303" s="13" t="str">
        <f t="shared" si="25"/>
        <v/>
      </c>
      <c r="G303" s="12" t="str">
        <f t="shared" si="26"/>
        <v>0</v>
      </c>
      <c r="H303" s="17" t="str">
        <f t="shared" si="27"/>
        <v/>
      </c>
    </row>
    <row r="304" spans="2:8" ht="15" x14ac:dyDescent="0.2">
      <c r="B304" s="5" t="s">
        <v>108</v>
      </c>
      <c r="C304" s="8">
        <v>10</v>
      </c>
      <c r="D304" s="8">
        <v>4</v>
      </c>
      <c r="E304" s="13">
        <f t="shared" si="24"/>
        <v>6.269592476489028E-3</v>
      </c>
      <c r="F304" s="13">
        <f t="shared" si="25"/>
        <v>3.8204393505253103E-3</v>
      </c>
      <c r="G304" s="12">
        <f t="shared" si="26"/>
        <v>-0.6</v>
      </c>
      <c r="H304" s="17">
        <f t="shared" si="27"/>
        <v>-3.7617554858934165E-3</v>
      </c>
    </row>
    <row r="305" spans="2:8" ht="15" x14ac:dyDescent="0.2">
      <c r="B305" s="5" t="s">
        <v>352</v>
      </c>
      <c r="C305" s="8">
        <v>2</v>
      </c>
      <c r="D305" s="8">
        <v>27</v>
      </c>
      <c r="E305" s="13">
        <f t="shared" si="24"/>
        <v>1.2539184952978057E-3</v>
      </c>
      <c r="F305" s="13">
        <f t="shared" si="25"/>
        <v>2.5787965616045846E-2</v>
      </c>
      <c r="G305" s="12">
        <f t="shared" si="26"/>
        <v>12.5</v>
      </c>
      <c r="H305" s="17">
        <f t="shared" si="27"/>
        <v>1.5673981191222573E-2</v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20</v>
      </c>
      <c r="D307" s="8">
        <v>14</v>
      </c>
      <c r="E307" s="13">
        <f t="shared" si="24"/>
        <v>1.2539184952978056E-2</v>
      </c>
      <c r="F307" s="13">
        <f t="shared" si="25"/>
        <v>1.3371537726838587E-2</v>
      </c>
      <c r="G307" s="12">
        <f t="shared" si="26"/>
        <v>-0.3</v>
      </c>
      <c r="H307" s="17">
        <f t="shared" si="27"/>
        <v>-3.7617554858934165E-3</v>
      </c>
    </row>
    <row r="308" spans="2:8" ht="15" x14ac:dyDescent="0.2">
      <c r="B308" s="5" t="s">
        <v>100</v>
      </c>
      <c r="C308" s="8">
        <v>1</v>
      </c>
      <c r="D308" s="8">
        <v>1</v>
      </c>
      <c r="E308" s="13">
        <f t="shared" si="24"/>
        <v>6.2695924764890286E-4</v>
      </c>
      <c r="F308" s="13">
        <f t="shared" si="25"/>
        <v>9.5510983763132757E-4</v>
      </c>
      <c r="G308" s="12">
        <f t="shared" si="26"/>
        <v>0</v>
      </c>
      <c r="H308" s="17">
        <f t="shared" si="27"/>
        <v>0</v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1</v>
      </c>
      <c r="D310" s="8">
        <v>2</v>
      </c>
      <c r="E310" s="13">
        <f t="shared" si="24"/>
        <v>6.2695924764890286E-4</v>
      </c>
      <c r="F310" s="13">
        <f t="shared" si="25"/>
        <v>1.9102196752626551E-3</v>
      </c>
      <c r="G310" s="12">
        <f t="shared" si="26"/>
        <v>1</v>
      </c>
      <c r="H310" s="17">
        <f t="shared" si="27"/>
        <v>6.2695924764890286E-4</v>
      </c>
    </row>
    <row r="311" spans="2:8" ht="15" x14ac:dyDescent="0.2">
      <c r="B311" s="5" t="s">
        <v>103</v>
      </c>
      <c r="C311" s="8">
        <v>3</v>
      </c>
      <c r="D311" s="8">
        <v>4</v>
      </c>
      <c r="E311" s="13">
        <f t="shared" si="24"/>
        <v>1.8808777429467085E-3</v>
      </c>
      <c r="F311" s="13">
        <f t="shared" si="25"/>
        <v>3.8204393505253103E-3</v>
      </c>
      <c r="G311" s="12">
        <f t="shared" si="26"/>
        <v>0.33333333333333331</v>
      </c>
      <c r="H311" s="17">
        <f t="shared" si="27"/>
        <v>6.2695924764890275E-4</v>
      </c>
    </row>
    <row r="312" spans="2:8" ht="15" x14ac:dyDescent="0.2">
      <c r="B312" s="5" t="s">
        <v>98</v>
      </c>
      <c r="C312" s="8">
        <v>0</v>
      </c>
      <c r="D312" s="8">
        <v>0</v>
      </c>
      <c r="E312" s="13" t="str">
        <f t="shared" si="24"/>
        <v/>
      </c>
      <c r="F312" s="13" t="str">
        <f t="shared" si="25"/>
        <v/>
      </c>
      <c r="G312" s="12" t="str">
        <f t="shared" si="26"/>
        <v>0</v>
      </c>
      <c r="H312" s="17" t="str">
        <f t="shared" si="27"/>
        <v/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6</v>
      </c>
      <c r="D314" s="8">
        <v>13</v>
      </c>
      <c r="E314" s="13">
        <f t="shared" si="24"/>
        <v>3.761755485893417E-3</v>
      </c>
      <c r="F314" s="13">
        <f t="shared" si="25"/>
        <v>1.2416427889207259E-2</v>
      </c>
      <c r="G314" s="12">
        <f t="shared" si="26"/>
        <v>1.1666666666666667</v>
      </c>
      <c r="H314" s="17">
        <f t="shared" si="27"/>
        <v>4.3887147335423199E-3</v>
      </c>
    </row>
    <row r="315" spans="2:8" ht="15" x14ac:dyDescent="0.2">
      <c r="B315" s="5" t="s">
        <v>355</v>
      </c>
      <c r="C315" s="8">
        <v>10</v>
      </c>
      <c r="D315" s="8">
        <v>40</v>
      </c>
      <c r="E315" s="13">
        <f t="shared" si="24"/>
        <v>6.269592476489028E-3</v>
      </c>
      <c r="F315" s="13">
        <f t="shared" si="25"/>
        <v>3.8204393505253106E-2</v>
      </c>
      <c r="G315" s="12">
        <f t="shared" si="26"/>
        <v>3</v>
      </c>
      <c r="H315" s="17">
        <f t="shared" si="27"/>
        <v>1.8808777429467086E-2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8</v>
      </c>
      <c r="D317" s="8">
        <v>13</v>
      </c>
      <c r="E317" s="13">
        <f t="shared" si="24"/>
        <v>5.0156739811912229E-3</v>
      </c>
      <c r="F317" s="13">
        <f t="shared" si="25"/>
        <v>1.2416427889207259E-2</v>
      </c>
      <c r="G317" s="12">
        <f t="shared" si="26"/>
        <v>0.625</v>
      </c>
      <c r="H317" s="17">
        <f t="shared" si="27"/>
        <v>3.1347962382445144E-3</v>
      </c>
    </row>
    <row r="318" spans="2:8" ht="15" x14ac:dyDescent="0.2">
      <c r="B318" s="5" t="s">
        <v>356</v>
      </c>
      <c r="C318" s="8">
        <v>29</v>
      </c>
      <c r="D318" s="8">
        <v>28</v>
      </c>
      <c r="E318" s="13">
        <f t="shared" si="24"/>
        <v>1.8181818181818181E-2</v>
      </c>
      <c r="F318" s="13">
        <f t="shared" si="25"/>
        <v>2.6743075453677174E-2</v>
      </c>
      <c r="G318" s="12">
        <f t="shared" si="26"/>
        <v>-3.4482758620689655E-2</v>
      </c>
      <c r="H318" s="17">
        <f t="shared" si="27"/>
        <v>-6.2695924764890275E-4</v>
      </c>
    </row>
    <row r="319" spans="2:8" ht="15" x14ac:dyDescent="0.2">
      <c r="B319" s="5" t="s">
        <v>116</v>
      </c>
      <c r="C319" s="8">
        <v>0</v>
      </c>
      <c r="D319" s="8">
        <v>15</v>
      </c>
      <c r="E319" s="13" t="str">
        <f t="shared" si="24"/>
        <v/>
      </c>
      <c r="F319" s="13">
        <f t="shared" si="25"/>
        <v>1.4326647564469915E-2</v>
      </c>
      <c r="G319" s="12" t="str">
        <f t="shared" si="26"/>
        <v>0</v>
      </c>
      <c r="H319" s="17" t="str">
        <f t="shared" si="27"/>
        <v/>
      </c>
    </row>
    <row r="320" spans="2:8" ht="15" x14ac:dyDescent="0.2">
      <c r="B320" s="5" t="s">
        <v>115</v>
      </c>
      <c r="C320" s="8">
        <v>0</v>
      </c>
      <c r="D320" s="8">
        <v>0</v>
      </c>
      <c r="E320" s="13" t="str">
        <f t="shared" si="24"/>
        <v/>
      </c>
      <c r="F320" s="13" t="str">
        <f t="shared" si="25"/>
        <v/>
      </c>
      <c r="G320" s="12" t="str">
        <f t="shared" si="26"/>
        <v>0</v>
      </c>
      <c r="H320" s="17" t="str">
        <f t="shared" si="27"/>
        <v/>
      </c>
    </row>
    <row r="321" spans="2:8" ht="15" x14ac:dyDescent="0.2">
      <c r="B321" s="5" t="s">
        <v>99</v>
      </c>
      <c r="C321" s="8">
        <v>0</v>
      </c>
      <c r="D321" s="8">
        <v>2</v>
      </c>
      <c r="E321" s="13" t="str">
        <f t="shared" si="24"/>
        <v/>
      </c>
      <c r="F321" s="13">
        <f t="shared" si="25"/>
        <v>1.9102196752626551E-3</v>
      </c>
      <c r="G321" s="12" t="str">
        <f t="shared" si="26"/>
        <v>0</v>
      </c>
      <c r="H321" s="17" t="str">
        <f t="shared" si="27"/>
        <v/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2</v>
      </c>
      <c r="D323" s="8">
        <v>1</v>
      </c>
      <c r="E323" s="13">
        <f t="shared" si="24"/>
        <v>1.2539184952978057E-3</v>
      </c>
      <c r="F323" s="13">
        <f t="shared" si="25"/>
        <v>9.5510983763132757E-4</v>
      </c>
      <c r="G323" s="12">
        <f t="shared" si="26"/>
        <v>-0.5</v>
      </c>
      <c r="H323" s="17">
        <f t="shared" si="27"/>
        <v>-6.2695924764890286E-4</v>
      </c>
    </row>
    <row r="324" spans="2:8" ht="15" x14ac:dyDescent="0.2">
      <c r="B324" s="5" t="s">
        <v>479</v>
      </c>
      <c r="C324" s="8">
        <v>0</v>
      </c>
      <c r="D324" s="8">
        <v>0</v>
      </c>
      <c r="E324" s="13" t="str">
        <f t="shared" si="24"/>
        <v/>
      </c>
      <c r="F324" s="13" t="str">
        <f t="shared" si="25"/>
        <v/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20</v>
      </c>
      <c r="D326" s="8">
        <v>4</v>
      </c>
      <c r="E326" s="13">
        <f t="shared" si="24"/>
        <v>1.2539184952978056E-2</v>
      </c>
      <c r="F326" s="13">
        <f t="shared" si="25"/>
        <v>3.8204393505253103E-3</v>
      </c>
      <c r="G326" s="12">
        <f t="shared" si="26"/>
        <v>-0.8</v>
      </c>
      <c r="H326" s="17">
        <f t="shared" si="27"/>
        <v>-1.0031347962382446E-2</v>
      </c>
    </row>
    <row r="327" spans="2:8" ht="15" x14ac:dyDescent="0.2">
      <c r="B327" s="5" t="s">
        <v>359</v>
      </c>
      <c r="C327" s="8">
        <v>0</v>
      </c>
      <c r="D327" s="8">
        <v>0</v>
      </c>
      <c r="E327" s="13" t="str">
        <f t="shared" si="24"/>
        <v/>
      </c>
      <c r="F327" s="13" t="str">
        <f t="shared" si="25"/>
        <v/>
      </c>
      <c r="G327" s="12" t="str">
        <f t="shared" si="26"/>
        <v>0</v>
      </c>
      <c r="H327" s="17" t="str">
        <f t="shared" si="27"/>
        <v/>
      </c>
    </row>
    <row r="328" spans="2:8" ht="15" x14ac:dyDescent="0.2">
      <c r="B328" s="5" t="s">
        <v>117</v>
      </c>
      <c r="C328" s="8">
        <v>0</v>
      </c>
      <c r="D328" s="8">
        <v>0</v>
      </c>
      <c r="E328" s="13" t="str">
        <f t="shared" si="24"/>
        <v/>
      </c>
      <c r="F328" s="13" t="str">
        <f t="shared" si="25"/>
        <v/>
      </c>
      <c r="G328" s="12" t="str">
        <f t="shared" si="26"/>
        <v>0</v>
      </c>
      <c r="H328" s="17" t="str">
        <f t="shared" si="27"/>
        <v/>
      </c>
    </row>
    <row r="329" spans="2:8" ht="15" x14ac:dyDescent="0.2">
      <c r="B329" s="5" t="s">
        <v>360</v>
      </c>
      <c r="C329" s="8">
        <v>1</v>
      </c>
      <c r="D329" s="8">
        <v>2</v>
      </c>
      <c r="E329" s="13">
        <f t="shared" si="24"/>
        <v>6.2695924764890286E-4</v>
      </c>
      <c r="F329" s="13">
        <f t="shared" si="25"/>
        <v>1.9102196752626551E-3</v>
      </c>
      <c r="G329" s="12">
        <f t="shared" si="26"/>
        <v>1</v>
      </c>
      <c r="H329" s="17">
        <f t="shared" si="27"/>
        <v>6.2695924764890286E-4</v>
      </c>
    </row>
    <row r="330" spans="2:8" ht="15" x14ac:dyDescent="0.2">
      <c r="B330" s="5" t="s">
        <v>361</v>
      </c>
      <c r="C330" s="8">
        <v>9</v>
      </c>
      <c r="D330" s="8">
        <v>8</v>
      </c>
      <c r="E330" s="13">
        <f t="shared" si="24"/>
        <v>5.642633228840125E-3</v>
      </c>
      <c r="F330" s="13">
        <f t="shared" si="25"/>
        <v>7.6408787010506206E-3</v>
      </c>
      <c r="G330" s="12">
        <f t="shared" si="26"/>
        <v>-0.1111111111111111</v>
      </c>
      <c r="H330" s="17">
        <f t="shared" si="27"/>
        <v>-6.2695924764890275E-4</v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261</v>
      </c>
      <c r="D332" s="8">
        <v>300</v>
      </c>
      <c r="E332" s="13">
        <f t="shared" si="24"/>
        <v>0.16363636363636364</v>
      </c>
      <c r="F332" s="13">
        <f t="shared" si="25"/>
        <v>0.28653295128939826</v>
      </c>
      <c r="G332" s="12">
        <f t="shared" si="26"/>
        <v>0.14942528735632185</v>
      </c>
      <c r="H332" s="17">
        <f t="shared" si="27"/>
        <v>2.4451410658307211E-2</v>
      </c>
    </row>
    <row r="333" spans="2:8" ht="15" x14ac:dyDescent="0.2">
      <c r="B333" s="5" t="s">
        <v>131</v>
      </c>
      <c r="C333" s="8">
        <v>33</v>
      </c>
      <c r="D333" s="8">
        <v>33</v>
      </c>
      <c r="E333" s="13">
        <f t="shared" si="24"/>
        <v>2.0689655172413793E-2</v>
      </c>
      <c r="F333" s="13">
        <f t="shared" si="25"/>
        <v>3.151862464183381E-2</v>
      </c>
      <c r="G333" s="12">
        <f t="shared" si="26"/>
        <v>0</v>
      </c>
      <c r="H333" s="17">
        <f t="shared" si="27"/>
        <v>0</v>
      </c>
    </row>
    <row r="334" spans="2:8" ht="15" x14ac:dyDescent="0.2">
      <c r="B334" s="5" t="s">
        <v>120</v>
      </c>
      <c r="C334" s="8">
        <v>18</v>
      </c>
      <c r="D334" s="8">
        <v>27</v>
      </c>
      <c r="E334" s="13">
        <f t="shared" si="24"/>
        <v>1.128526645768025E-2</v>
      </c>
      <c r="F334" s="13">
        <f t="shared" si="25"/>
        <v>2.5787965616045846E-2</v>
      </c>
      <c r="G334" s="12">
        <f t="shared" si="26"/>
        <v>0.5</v>
      </c>
      <c r="H334" s="17">
        <f t="shared" si="27"/>
        <v>5.642633228840125E-3</v>
      </c>
    </row>
    <row r="335" spans="2:8" ht="15" x14ac:dyDescent="0.2">
      <c r="B335" s="5" t="s">
        <v>129</v>
      </c>
      <c r="C335" s="8">
        <v>13</v>
      </c>
      <c r="D335" s="8">
        <v>74</v>
      </c>
      <c r="E335" s="13">
        <f t="shared" si="24"/>
        <v>8.1504702194357369E-3</v>
      </c>
      <c r="F335" s="13">
        <f t="shared" si="25"/>
        <v>7.0678127984718245E-2</v>
      </c>
      <c r="G335" s="12">
        <f t="shared" si="26"/>
        <v>4.6923076923076925</v>
      </c>
      <c r="H335" s="17">
        <f t="shared" si="27"/>
        <v>3.8244514106583076E-2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0</v>
      </c>
      <c r="D337" s="8">
        <v>0</v>
      </c>
      <c r="E337" s="13" t="str">
        <f t="shared" si="24"/>
        <v/>
      </c>
      <c r="F337" s="13" t="str">
        <f t="shared" si="25"/>
        <v/>
      </c>
      <c r="G337" s="12" t="str">
        <f t="shared" si="26"/>
        <v>0</v>
      </c>
      <c r="H337" s="17" t="str">
        <f t="shared" si="27"/>
        <v/>
      </c>
    </row>
    <row r="338" spans="2:8" ht="30" x14ac:dyDescent="0.2">
      <c r="B338" s="5" t="s">
        <v>363</v>
      </c>
      <c r="C338" s="8">
        <v>0</v>
      </c>
      <c r="D338" s="8">
        <v>0</v>
      </c>
      <c r="E338" s="13" t="str">
        <f t="shared" si="24"/>
        <v/>
      </c>
      <c r="F338" s="13" t="str">
        <f t="shared" si="25"/>
        <v/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4</v>
      </c>
      <c r="D339" s="8">
        <v>5</v>
      </c>
      <c r="E339" s="13">
        <f t="shared" si="24"/>
        <v>2.5078369905956114E-3</v>
      </c>
      <c r="F339" s="13">
        <f t="shared" si="25"/>
        <v>4.7755491881566383E-3</v>
      </c>
      <c r="G339" s="12">
        <f t="shared" si="26"/>
        <v>0.25</v>
      </c>
      <c r="H339" s="17">
        <f t="shared" si="27"/>
        <v>6.2695924764890286E-4</v>
      </c>
    </row>
    <row r="340" spans="2:8" ht="15" x14ac:dyDescent="0.2">
      <c r="B340" s="5" t="s">
        <v>365</v>
      </c>
      <c r="C340" s="8">
        <v>1</v>
      </c>
      <c r="D340" s="8">
        <v>0</v>
      </c>
      <c r="E340" s="13">
        <f t="shared" si="24"/>
        <v>6.2695924764890286E-4</v>
      </c>
      <c r="F340" s="13" t="str">
        <f t="shared" si="25"/>
        <v/>
      </c>
      <c r="G340" s="12" t="str">
        <f t="shared" si="26"/>
        <v>0</v>
      </c>
      <c r="H340" s="17">
        <f t="shared" si="27"/>
        <v>0</v>
      </c>
    </row>
    <row r="341" spans="2:8" ht="15" x14ac:dyDescent="0.2">
      <c r="B341" s="5" t="s">
        <v>119</v>
      </c>
      <c r="C341" s="8">
        <v>1</v>
      </c>
      <c r="D341" s="8">
        <v>2</v>
      </c>
      <c r="E341" s="13">
        <f t="shared" si="24"/>
        <v>6.2695924764890286E-4</v>
      </c>
      <c r="F341" s="13">
        <f t="shared" si="25"/>
        <v>1.9102196752626551E-3</v>
      </c>
      <c r="G341" s="12">
        <f t="shared" si="26"/>
        <v>1</v>
      </c>
      <c r="H341" s="17">
        <f t="shared" si="27"/>
        <v>6.2695924764890286E-4</v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1</v>
      </c>
      <c r="D343" s="8">
        <v>1</v>
      </c>
      <c r="E343" s="13">
        <f t="shared" si="24"/>
        <v>6.2695924764890286E-4</v>
      </c>
      <c r="F343" s="13">
        <f t="shared" si="25"/>
        <v>9.5510983763132757E-4</v>
      </c>
      <c r="G343" s="12">
        <f t="shared" si="26"/>
        <v>0</v>
      </c>
      <c r="H343" s="17">
        <f t="shared" si="27"/>
        <v>0</v>
      </c>
    </row>
    <row r="344" spans="2:8" ht="15" x14ac:dyDescent="0.2">
      <c r="B344" s="5" t="s">
        <v>132</v>
      </c>
      <c r="C344" s="8">
        <v>11</v>
      </c>
      <c r="D344" s="8">
        <v>7</v>
      </c>
      <c r="E344" s="13">
        <f t="shared" si="24"/>
        <v>6.8965517241379309E-3</v>
      </c>
      <c r="F344" s="13">
        <f t="shared" si="25"/>
        <v>6.6857688634192934E-3</v>
      </c>
      <c r="G344" s="12">
        <f t="shared" si="26"/>
        <v>-0.36363636363636365</v>
      </c>
      <c r="H344" s="17">
        <f t="shared" si="27"/>
        <v>-2.5078369905956114E-3</v>
      </c>
    </row>
    <row r="345" spans="2:8" ht="15" x14ac:dyDescent="0.2">
      <c r="B345" s="5" t="s">
        <v>367</v>
      </c>
      <c r="C345" s="8">
        <v>27</v>
      </c>
      <c r="D345" s="8">
        <v>27</v>
      </c>
      <c r="E345" s="13">
        <f t="shared" si="24"/>
        <v>1.6927899686520375E-2</v>
      </c>
      <c r="F345" s="13">
        <f t="shared" si="25"/>
        <v>2.5787965616045846E-2</v>
      </c>
      <c r="G345" s="12">
        <f t="shared" si="26"/>
        <v>0</v>
      </c>
      <c r="H345" s="17">
        <f t="shared" si="27"/>
        <v>0</v>
      </c>
    </row>
    <row r="346" spans="2:8" ht="15" x14ac:dyDescent="0.2">
      <c r="B346" s="5" t="s">
        <v>123</v>
      </c>
      <c r="C346" s="8">
        <v>0</v>
      </c>
      <c r="D346" s="8">
        <v>8</v>
      </c>
      <c r="E346" s="13" t="str">
        <f t="shared" si="24"/>
        <v/>
      </c>
      <c r="F346" s="13">
        <f t="shared" si="25"/>
        <v>7.6408787010506206E-3</v>
      </c>
      <c r="G346" s="12" t="str">
        <f t="shared" si="26"/>
        <v>0</v>
      </c>
      <c r="H346" s="17" t="str">
        <f t="shared" si="27"/>
        <v/>
      </c>
    </row>
    <row r="347" spans="2:8" ht="15" x14ac:dyDescent="0.2">
      <c r="B347" s="5" t="s">
        <v>122</v>
      </c>
      <c r="C347" s="8">
        <v>6</v>
      </c>
      <c r="D347" s="8">
        <v>8</v>
      </c>
      <c r="E347" s="13">
        <f t="shared" si="24"/>
        <v>3.761755485893417E-3</v>
      </c>
      <c r="F347" s="13">
        <f t="shared" si="25"/>
        <v>7.6408787010506206E-3</v>
      </c>
      <c r="G347" s="12">
        <f t="shared" si="26"/>
        <v>0.33333333333333331</v>
      </c>
      <c r="H347" s="17">
        <f t="shared" si="27"/>
        <v>1.2539184952978055E-3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130</v>
      </c>
      <c r="D350" s="8">
        <v>1</v>
      </c>
      <c r="E350" s="13">
        <f t="shared" si="24"/>
        <v>8.1504702194357362E-2</v>
      </c>
      <c r="F350" s="13">
        <f t="shared" si="25"/>
        <v>9.5510983763132757E-4</v>
      </c>
      <c r="G350" s="12">
        <f t="shared" si="26"/>
        <v>-0.99230769230769234</v>
      </c>
      <c r="H350" s="17">
        <f t="shared" si="27"/>
        <v>-8.0877742946708464E-2</v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604</v>
      </c>
      <c r="D354" s="8">
        <v>57</v>
      </c>
      <c r="E354" s="13">
        <f t="shared" si="24"/>
        <v>0.3786833855799373</v>
      </c>
      <c r="F354" s="13">
        <f t="shared" si="25"/>
        <v>5.4441260744985676E-2</v>
      </c>
      <c r="G354" s="12">
        <f t="shared" si="26"/>
        <v>-0.9056291390728477</v>
      </c>
      <c r="H354" s="17">
        <f t="shared" si="27"/>
        <v>-0.34294670846394987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3</v>
      </c>
      <c r="D356" s="8">
        <v>0</v>
      </c>
      <c r="E356" s="13">
        <f t="shared" si="24"/>
        <v>1.8808777429467085E-3</v>
      </c>
      <c r="F356" s="13" t="str">
        <f t="shared" si="25"/>
        <v/>
      </c>
      <c r="G356" s="12" t="str">
        <f t="shared" si="26"/>
        <v>0</v>
      </c>
      <c r="H356" s="17">
        <f t="shared" si="27"/>
        <v>0</v>
      </c>
    </row>
    <row r="357" spans="2:8" ht="15" x14ac:dyDescent="0.2">
      <c r="B357" s="5" t="s">
        <v>373</v>
      </c>
      <c r="C357" s="8">
        <v>35</v>
      </c>
      <c r="D357" s="8">
        <v>0</v>
      </c>
      <c r="E357" s="13">
        <f t="shared" si="24"/>
        <v>2.1943573667711599E-2</v>
      </c>
      <c r="F357" s="13" t="str">
        <f t="shared" si="25"/>
        <v/>
      </c>
      <c r="G357" s="12" t="str">
        <f t="shared" si="26"/>
        <v>0</v>
      </c>
      <c r="H357" s="17">
        <f t="shared" si="27"/>
        <v>0</v>
      </c>
    </row>
    <row r="358" spans="2:8" ht="15" x14ac:dyDescent="0.2">
      <c r="B358" s="5" t="s">
        <v>128</v>
      </c>
      <c r="C358" s="8">
        <v>15</v>
      </c>
      <c r="D358" s="8">
        <v>7</v>
      </c>
      <c r="E358" s="13">
        <f t="shared" si="24"/>
        <v>9.4043887147335428E-3</v>
      </c>
      <c r="F358" s="13">
        <f t="shared" si="25"/>
        <v>6.6857688634192934E-3</v>
      </c>
      <c r="G358" s="12">
        <f t="shared" si="26"/>
        <v>-0.53333333333333333</v>
      </c>
      <c r="H358" s="17">
        <f t="shared" si="27"/>
        <v>-5.0156739811912229E-3</v>
      </c>
    </row>
    <row r="359" spans="2:8" ht="15" x14ac:dyDescent="0.2">
      <c r="B359" s="5" t="s">
        <v>124</v>
      </c>
      <c r="C359" s="8">
        <v>0</v>
      </c>
      <c r="D359" s="8">
        <v>0</v>
      </c>
      <c r="E359" s="13" t="str">
        <f t="shared" si="24"/>
        <v/>
      </c>
      <c r="F359" s="13" t="str">
        <f t="shared" si="25"/>
        <v/>
      </c>
      <c r="G359" s="12" t="str">
        <f t="shared" si="26"/>
        <v>0</v>
      </c>
      <c r="H359" s="17" t="str">
        <f t="shared" si="27"/>
        <v/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2</v>
      </c>
      <c r="D363" s="8">
        <v>2</v>
      </c>
      <c r="E363" s="13">
        <f t="shared" si="28"/>
        <v>1.2539184952978057E-3</v>
      </c>
      <c r="F363" s="13">
        <f t="shared" si="29"/>
        <v>1.9102196752626551E-3</v>
      </c>
      <c r="G363" s="12">
        <f t="shared" si="30"/>
        <v>0</v>
      </c>
      <c r="H363" s="17">
        <f t="shared" si="31"/>
        <v>0</v>
      </c>
    </row>
    <row r="364" spans="2:8" ht="15" x14ac:dyDescent="0.2">
      <c r="B364" s="5" t="s">
        <v>378</v>
      </c>
      <c r="C364" s="8">
        <v>0</v>
      </c>
      <c r="D364" s="8">
        <v>2</v>
      </c>
      <c r="E364" s="13" t="str">
        <f t="shared" si="28"/>
        <v/>
      </c>
      <c r="F364" s="13">
        <f t="shared" si="29"/>
        <v>1.9102196752626551E-3</v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1</v>
      </c>
      <c r="D368" s="8">
        <v>0</v>
      </c>
      <c r="E368" s="13">
        <f t="shared" si="28"/>
        <v>6.2695924764890286E-4</v>
      </c>
      <c r="F368" s="13" t="str">
        <f t="shared" si="29"/>
        <v/>
      </c>
      <c r="G368" s="12" t="str">
        <f t="shared" si="30"/>
        <v>0</v>
      </c>
      <c r="H368" s="17">
        <f t="shared" si="31"/>
        <v>0</v>
      </c>
    </row>
    <row r="369" spans="2:8" ht="15" x14ac:dyDescent="0.2">
      <c r="B369" s="5" t="s">
        <v>382</v>
      </c>
      <c r="C369" s="8">
        <v>2</v>
      </c>
      <c r="D369" s="8">
        <v>0</v>
      </c>
      <c r="E369" s="13">
        <f t="shared" si="28"/>
        <v>1.2539184952978057E-3</v>
      </c>
      <c r="F369" s="13" t="str">
        <f t="shared" si="29"/>
        <v/>
      </c>
      <c r="G369" s="12" t="str">
        <f t="shared" si="30"/>
        <v>0</v>
      </c>
      <c r="H369" s="17">
        <f t="shared" si="31"/>
        <v>0</v>
      </c>
    </row>
    <row r="370" spans="2:8" ht="15" x14ac:dyDescent="0.2">
      <c r="B370" s="5" t="s">
        <v>136</v>
      </c>
      <c r="C370" s="8">
        <v>1</v>
      </c>
      <c r="D370" s="8">
        <v>3</v>
      </c>
      <c r="E370" s="13">
        <f t="shared" si="28"/>
        <v>6.2695924764890286E-4</v>
      </c>
      <c r="F370" s="13">
        <f t="shared" si="29"/>
        <v>2.8653295128939827E-3</v>
      </c>
      <c r="G370" s="12">
        <f t="shared" si="30"/>
        <v>2</v>
      </c>
      <c r="H370" s="17">
        <f t="shared" si="31"/>
        <v>1.2539184952978057E-3</v>
      </c>
    </row>
    <row r="371" spans="2:8" ht="15" x14ac:dyDescent="0.2">
      <c r="B371" s="5" t="s">
        <v>137</v>
      </c>
      <c r="C371" s="8">
        <v>1</v>
      </c>
      <c r="D371" s="8">
        <v>1</v>
      </c>
      <c r="E371" s="13">
        <f t="shared" si="28"/>
        <v>6.2695924764890286E-4</v>
      </c>
      <c r="F371" s="13">
        <f t="shared" si="29"/>
        <v>9.5510983763132757E-4</v>
      </c>
      <c r="G371" s="12">
        <f t="shared" si="30"/>
        <v>0</v>
      </c>
      <c r="H371" s="17">
        <f t="shared" si="31"/>
        <v>0</v>
      </c>
    </row>
    <row r="372" spans="2:8" ht="15" x14ac:dyDescent="0.2">
      <c r="B372" s="5" t="s">
        <v>138</v>
      </c>
      <c r="C372" s="8">
        <v>9</v>
      </c>
      <c r="D372" s="8">
        <v>8</v>
      </c>
      <c r="E372" s="13">
        <f t="shared" si="28"/>
        <v>5.642633228840125E-3</v>
      </c>
      <c r="F372" s="13">
        <f t="shared" si="29"/>
        <v>7.6408787010506206E-3</v>
      </c>
      <c r="G372" s="12">
        <f t="shared" si="30"/>
        <v>-0.1111111111111111</v>
      </c>
      <c r="H372" s="17">
        <f t="shared" si="31"/>
        <v>-6.2695924764890275E-4</v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0</v>
      </c>
      <c r="D375" s="8">
        <v>1</v>
      </c>
      <c r="E375" s="13" t="str">
        <f t="shared" si="28"/>
        <v/>
      </c>
      <c r="F375" s="13">
        <f t="shared" si="29"/>
        <v>9.5510983763132757E-4</v>
      </c>
      <c r="G375" s="12" t="str">
        <f t="shared" si="30"/>
        <v>0</v>
      </c>
      <c r="H375" s="17" t="str">
        <f t="shared" si="31"/>
        <v/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1</v>
      </c>
      <c r="D377" s="8">
        <v>1</v>
      </c>
      <c r="E377" s="13">
        <f t="shared" si="28"/>
        <v>6.2695924764890286E-4</v>
      </c>
      <c r="F377" s="13">
        <f t="shared" si="29"/>
        <v>9.5510983763132757E-4</v>
      </c>
      <c r="G377" s="12">
        <f t="shared" si="30"/>
        <v>0</v>
      </c>
      <c r="H377" s="17">
        <f t="shared" si="31"/>
        <v>0</v>
      </c>
    </row>
    <row r="378" spans="2:8" ht="15" x14ac:dyDescent="0.2">
      <c r="B378" s="5" t="s">
        <v>150</v>
      </c>
      <c r="C378" s="8">
        <v>7</v>
      </c>
      <c r="D378" s="8">
        <v>6</v>
      </c>
      <c r="E378" s="13">
        <f t="shared" si="28"/>
        <v>4.3887147335423199E-3</v>
      </c>
      <c r="F378" s="13">
        <f t="shared" si="29"/>
        <v>5.7306590257879654E-3</v>
      </c>
      <c r="G378" s="12">
        <f t="shared" si="30"/>
        <v>-0.14285714285714285</v>
      </c>
      <c r="H378" s="17">
        <f t="shared" si="31"/>
        <v>-6.2695924764890286E-4</v>
      </c>
    </row>
    <row r="379" spans="2:8" ht="15" x14ac:dyDescent="0.2">
      <c r="B379" s="5" t="s">
        <v>385</v>
      </c>
      <c r="C379" s="8">
        <v>1</v>
      </c>
      <c r="D379" s="8">
        <v>1</v>
      </c>
      <c r="E379" s="13">
        <f t="shared" si="28"/>
        <v>6.2695924764890286E-4</v>
      </c>
      <c r="F379" s="13">
        <f t="shared" si="29"/>
        <v>9.5510983763132757E-4</v>
      </c>
      <c r="G379" s="12">
        <f t="shared" si="30"/>
        <v>0</v>
      </c>
      <c r="H379" s="17">
        <f t="shared" si="31"/>
        <v>0</v>
      </c>
    </row>
    <row r="380" spans="2:8" ht="30" x14ac:dyDescent="0.2">
      <c r="B380" s="5" t="s">
        <v>386</v>
      </c>
      <c r="C380" s="8">
        <v>2</v>
      </c>
      <c r="D380" s="8">
        <v>1</v>
      </c>
      <c r="E380" s="13">
        <f t="shared" si="28"/>
        <v>1.2539184952978057E-3</v>
      </c>
      <c r="F380" s="13">
        <f t="shared" si="29"/>
        <v>9.5510983763132757E-4</v>
      </c>
      <c r="G380" s="12">
        <f t="shared" si="30"/>
        <v>-0.5</v>
      </c>
      <c r="H380" s="17">
        <f t="shared" si="31"/>
        <v>-6.2695924764890286E-4</v>
      </c>
    </row>
    <row r="381" spans="2:8" ht="30" x14ac:dyDescent="0.2">
      <c r="B381" s="5" t="s">
        <v>387</v>
      </c>
      <c r="C381" s="8">
        <v>0</v>
      </c>
      <c r="D381" s="8">
        <v>1</v>
      </c>
      <c r="E381" s="13" t="str">
        <f t="shared" si="28"/>
        <v/>
      </c>
      <c r="F381" s="13">
        <f t="shared" si="29"/>
        <v>9.5510983763132757E-4</v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1</v>
      </c>
      <c r="D382" s="8">
        <v>0</v>
      </c>
      <c r="E382" s="13">
        <f t="shared" si="28"/>
        <v>6.2695924764890286E-4</v>
      </c>
      <c r="F382" s="13" t="str">
        <f t="shared" si="29"/>
        <v/>
      </c>
      <c r="G382" s="12" t="str">
        <f t="shared" si="30"/>
        <v>0</v>
      </c>
      <c r="H382" s="17">
        <f t="shared" si="31"/>
        <v>0</v>
      </c>
    </row>
    <row r="383" spans="2:8" ht="15" x14ac:dyDescent="0.2">
      <c r="B383" s="5" t="s">
        <v>146</v>
      </c>
      <c r="C383" s="8">
        <v>2</v>
      </c>
      <c r="D383" s="8">
        <v>2</v>
      </c>
      <c r="E383" s="13">
        <f t="shared" si="28"/>
        <v>1.2539184952978057E-3</v>
      </c>
      <c r="F383" s="13">
        <f t="shared" si="29"/>
        <v>1.9102196752626551E-3</v>
      </c>
      <c r="G383" s="12">
        <f t="shared" si="30"/>
        <v>0</v>
      </c>
      <c r="H383" s="17">
        <f t="shared" si="31"/>
        <v>0</v>
      </c>
    </row>
    <row r="384" spans="2:8" ht="15" x14ac:dyDescent="0.2">
      <c r="B384" s="5" t="s">
        <v>389</v>
      </c>
      <c r="C384" s="8">
        <v>1</v>
      </c>
      <c r="D384" s="8">
        <v>0</v>
      </c>
      <c r="E384" s="13">
        <f t="shared" si="28"/>
        <v>6.2695924764890286E-4</v>
      </c>
      <c r="F384" s="13" t="str">
        <f t="shared" si="29"/>
        <v/>
      </c>
      <c r="G384" s="12" t="str">
        <f t="shared" si="30"/>
        <v>0</v>
      </c>
      <c r="H384" s="17">
        <f t="shared" si="31"/>
        <v>0</v>
      </c>
    </row>
    <row r="385" spans="2:8" ht="15" x14ac:dyDescent="0.2">
      <c r="B385" s="5" t="s">
        <v>147</v>
      </c>
      <c r="C385" s="8">
        <v>1</v>
      </c>
      <c r="D385" s="8">
        <v>1</v>
      </c>
      <c r="E385" s="13">
        <f t="shared" si="28"/>
        <v>6.2695924764890286E-4</v>
      </c>
      <c r="F385" s="13">
        <f t="shared" si="29"/>
        <v>9.5510983763132757E-4</v>
      </c>
      <c r="G385" s="12">
        <f t="shared" si="30"/>
        <v>0</v>
      </c>
      <c r="H385" s="17">
        <f t="shared" si="31"/>
        <v>0</v>
      </c>
    </row>
    <row r="386" spans="2:8" ht="15" x14ac:dyDescent="0.2">
      <c r="B386" s="5" t="s">
        <v>482</v>
      </c>
      <c r="C386" s="8">
        <v>2</v>
      </c>
      <c r="D386" s="8">
        <v>1</v>
      </c>
      <c r="E386" s="13">
        <f t="shared" si="28"/>
        <v>1.2539184952978057E-3</v>
      </c>
      <c r="F386" s="13">
        <f t="shared" si="29"/>
        <v>9.5510983763132757E-4</v>
      </c>
      <c r="G386" s="12">
        <f t="shared" si="30"/>
        <v>-0.5</v>
      </c>
      <c r="H386" s="17">
        <f t="shared" si="31"/>
        <v>-6.2695924764890286E-4</v>
      </c>
    </row>
    <row r="387" spans="2:8" ht="15" x14ac:dyDescent="0.2">
      <c r="B387" s="5" t="s">
        <v>145</v>
      </c>
      <c r="C387" s="8">
        <v>18</v>
      </c>
      <c r="D387" s="8">
        <v>11</v>
      </c>
      <c r="E387" s="13">
        <f t="shared" si="28"/>
        <v>1.128526645768025E-2</v>
      </c>
      <c r="F387" s="13">
        <f t="shared" si="29"/>
        <v>1.0506208213944603E-2</v>
      </c>
      <c r="G387" s="12">
        <f t="shared" si="30"/>
        <v>-0.3888888888888889</v>
      </c>
      <c r="H387" s="17">
        <f t="shared" si="31"/>
        <v>-4.3887147335423199E-3</v>
      </c>
    </row>
    <row r="388" spans="2:8" ht="15" x14ac:dyDescent="0.2">
      <c r="B388" s="5" t="s">
        <v>390</v>
      </c>
      <c r="C388" s="8">
        <v>0</v>
      </c>
      <c r="D388" s="8">
        <v>5</v>
      </c>
      <c r="E388" s="13" t="str">
        <f t="shared" si="28"/>
        <v/>
      </c>
      <c r="F388" s="13">
        <f t="shared" si="29"/>
        <v>4.7755491881566383E-3</v>
      </c>
      <c r="G388" s="12" t="str">
        <f t="shared" si="30"/>
        <v>0</v>
      </c>
      <c r="H388" s="17" t="str">
        <f t="shared" si="31"/>
        <v/>
      </c>
    </row>
    <row r="389" spans="2:8" ht="15" x14ac:dyDescent="0.2">
      <c r="B389" s="5" t="s">
        <v>144</v>
      </c>
      <c r="C389" s="8">
        <v>0</v>
      </c>
      <c r="D389" s="8">
        <v>0</v>
      </c>
      <c r="E389" s="13" t="str">
        <f t="shared" si="28"/>
        <v/>
      </c>
      <c r="F389" s="13" t="str">
        <f t="shared" si="29"/>
        <v/>
      </c>
      <c r="G389" s="12" t="str">
        <f t="shared" si="30"/>
        <v>0</v>
      </c>
      <c r="H389" s="17" t="str">
        <f t="shared" si="31"/>
        <v/>
      </c>
    </row>
    <row r="390" spans="2:8" ht="15" x14ac:dyDescent="0.2">
      <c r="B390" s="5" t="s">
        <v>483</v>
      </c>
      <c r="C390" s="8">
        <v>0</v>
      </c>
      <c r="D390" s="8">
        <v>1</v>
      </c>
      <c r="E390" s="13" t="str">
        <f t="shared" si="28"/>
        <v/>
      </c>
      <c r="F390" s="13">
        <f t="shared" si="29"/>
        <v>9.5510983763132757E-4</v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3</v>
      </c>
      <c r="D391" s="8">
        <v>4</v>
      </c>
      <c r="E391" s="13">
        <f t="shared" si="28"/>
        <v>1.8808777429467085E-3</v>
      </c>
      <c r="F391" s="13">
        <f t="shared" si="29"/>
        <v>3.8204393505253103E-3</v>
      </c>
      <c r="G391" s="12">
        <f t="shared" si="30"/>
        <v>0.33333333333333331</v>
      </c>
      <c r="H391" s="17">
        <f t="shared" si="31"/>
        <v>6.2695924764890275E-4</v>
      </c>
    </row>
    <row r="392" spans="2:8" ht="15" x14ac:dyDescent="0.2">
      <c r="B392" s="5" t="s">
        <v>141</v>
      </c>
      <c r="C392" s="8">
        <v>4</v>
      </c>
      <c r="D392" s="8">
        <v>1</v>
      </c>
      <c r="E392" s="13">
        <f t="shared" si="28"/>
        <v>2.5078369905956114E-3</v>
      </c>
      <c r="F392" s="13">
        <f t="shared" si="29"/>
        <v>9.5510983763132757E-4</v>
      </c>
      <c r="G392" s="12">
        <f t="shared" si="30"/>
        <v>-0.75</v>
      </c>
      <c r="H392" s="17">
        <f t="shared" si="31"/>
        <v>-1.8808777429467085E-3</v>
      </c>
    </row>
    <row r="393" spans="2:8" ht="15" x14ac:dyDescent="0.2">
      <c r="B393" s="5" t="s">
        <v>391</v>
      </c>
      <c r="C393" s="8">
        <v>4</v>
      </c>
      <c r="D393" s="8">
        <v>9</v>
      </c>
      <c r="E393" s="13">
        <f t="shared" si="28"/>
        <v>2.5078369905956114E-3</v>
      </c>
      <c r="F393" s="13">
        <f t="shared" si="29"/>
        <v>8.5959885386819486E-3</v>
      </c>
      <c r="G393" s="12">
        <f t="shared" si="30"/>
        <v>1.25</v>
      </c>
      <c r="H393" s="17">
        <f t="shared" si="31"/>
        <v>3.1347962382445144E-3</v>
      </c>
    </row>
    <row r="394" spans="2:8" ht="15" x14ac:dyDescent="0.2">
      <c r="B394" s="5" t="s">
        <v>392</v>
      </c>
      <c r="C394" s="8">
        <v>0</v>
      </c>
      <c r="D394" s="8">
        <v>2</v>
      </c>
      <c r="E394" s="13" t="str">
        <f t="shared" si="28"/>
        <v/>
      </c>
      <c r="F394" s="13">
        <f t="shared" si="29"/>
        <v>1.9102196752626551E-3</v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0</v>
      </c>
      <c r="D395" s="8">
        <v>0</v>
      </c>
      <c r="E395" s="13" t="str">
        <f t="shared" si="28"/>
        <v/>
      </c>
      <c r="F395" s="13" t="str">
        <f t="shared" si="29"/>
        <v/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6</v>
      </c>
      <c r="D398" s="8">
        <v>2</v>
      </c>
      <c r="E398" s="13">
        <f t="shared" si="28"/>
        <v>3.761755485893417E-3</v>
      </c>
      <c r="F398" s="13">
        <f t="shared" si="29"/>
        <v>1.9102196752626551E-3</v>
      </c>
      <c r="G398" s="12">
        <f t="shared" si="30"/>
        <v>-0.66666666666666663</v>
      </c>
      <c r="H398" s="17">
        <f t="shared" si="31"/>
        <v>-2.507836990595611E-3</v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0</v>
      </c>
      <c r="D400" s="8">
        <v>1</v>
      </c>
      <c r="E400" s="13" t="str">
        <f t="shared" si="28"/>
        <v/>
      </c>
      <c r="F400" s="13">
        <f t="shared" si="29"/>
        <v>9.5510983763132757E-4</v>
      </c>
      <c r="G400" s="12" t="str">
        <f t="shared" si="30"/>
        <v>0</v>
      </c>
      <c r="H400" s="17" t="str">
        <f t="shared" si="31"/>
        <v/>
      </c>
    </row>
    <row r="401" spans="2:8" ht="15" x14ac:dyDescent="0.2">
      <c r="B401" s="5" t="s">
        <v>393</v>
      </c>
      <c r="C401" s="8">
        <v>1</v>
      </c>
      <c r="D401" s="8">
        <v>3</v>
      </c>
      <c r="E401" s="13">
        <f t="shared" si="28"/>
        <v>6.2695924764890286E-4</v>
      </c>
      <c r="F401" s="13">
        <f t="shared" si="29"/>
        <v>2.8653295128939827E-3</v>
      </c>
      <c r="G401" s="12">
        <f t="shared" si="30"/>
        <v>2</v>
      </c>
      <c r="H401" s="17">
        <f t="shared" si="31"/>
        <v>1.2539184952978057E-3</v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1</v>
      </c>
      <c r="D403" s="8">
        <v>0</v>
      </c>
      <c r="E403" s="13">
        <f t="shared" si="28"/>
        <v>6.2695924764890286E-4</v>
      </c>
      <c r="F403" s="13" t="str">
        <f t="shared" si="29"/>
        <v/>
      </c>
      <c r="G403" s="12" t="str">
        <f t="shared" si="30"/>
        <v>0</v>
      </c>
      <c r="H403" s="17">
        <f t="shared" si="31"/>
        <v>0</v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1</v>
      </c>
      <c r="D405" s="8">
        <v>0</v>
      </c>
      <c r="E405" s="13">
        <f t="shared" si="28"/>
        <v>6.2695924764890286E-4</v>
      </c>
      <c r="F405" s="13" t="str">
        <f t="shared" si="29"/>
        <v/>
      </c>
      <c r="G405" s="12" t="str">
        <f t="shared" si="30"/>
        <v>0</v>
      </c>
      <c r="H405" s="17">
        <f t="shared" si="31"/>
        <v>0</v>
      </c>
    </row>
    <row r="406" spans="2:8" ht="15" x14ac:dyDescent="0.2">
      <c r="B406" s="5" t="s">
        <v>398</v>
      </c>
      <c r="C406" s="8">
        <v>3</v>
      </c>
      <c r="D406" s="8">
        <v>2</v>
      </c>
      <c r="E406" s="13">
        <f t="shared" si="28"/>
        <v>1.8808777429467085E-3</v>
      </c>
      <c r="F406" s="13">
        <f t="shared" si="29"/>
        <v>1.9102196752626551E-3</v>
      </c>
      <c r="G406" s="12">
        <f t="shared" si="30"/>
        <v>-0.33333333333333331</v>
      </c>
      <c r="H406" s="17">
        <f t="shared" si="31"/>
        <v>-6.2695924764890275E-4</v>
      </c>
    </row>
    <row r="407" spans="2:8" ht="15" x14ac:dyDescent="0.2">
      <c r="B407" s="5" t="s">
        <v>399</v>
      </c>
      <c r="C407" s="8">
        <v>1</v>
      </c>
      <c r="D407" s="8">
        <v>3</v>
      </c>
      <c r="E407" s="13">
        <f t="shared" si="28"/>
        <v>6.2695924764890286E-4</v>
      </c>
      <c r="F407" s="13">
        <f t="shared" si="29"/>
        <v>2.8653295128939827E-3</v>
      </c>
      <c r="G407" s="12">
        <f t="shared" si="30"/>
        <v>2</v>
      </c>
      <c r="H407" s="17">
        <f t="shared" si="31"/>
        <v>1.2539184952978057E-3</v>
      </c>
    </row>
    <row r="408" spans="2:8" ht="15" x14ac:dyDescent="0.2">
      <c r="B408" s="5" t="s">
        <v>400</v>
      </c>
      <c r="C408" s="8">
        <v>0</v>
      </c>
      <c r="D408" s="8">
        <v>2</v>
      </c>
      <c r="E408" s="13" t="str">
        <f t="shared" si="28"/>
        <v/>
      </c>
      <c r="F408" s="13">
        <f t="shared" si="29"/>
        <v>1.9102196752626551E-3</v>
      </c>
      <c r="G408" s="12" t="str">
        <f t="shared" si="30"/>
        <v>0</v>
      </c>
      <c r="H408" s="17" t="str">
        <f t="shared" si="31"/>
        <v/>
      </c>
    </row>
    <row r="409" spans="2:8" ht="15" x14ac:dyDescent="0.2">
      <c r="B409" s="5" t="s">
        <v>140</v>
      </c>
      <c r="C409" s="8">
        <v>0</v>
      </c>
      <c r="D409" s="8">
        <v>0</v>
      </c>
      <c r="E409" s="13" t="str">
        <f t="shared" si="28"/>
        <v/>
      </c>
      <c r="F409" s="13" t="str">
        <f t="shared" si="29"/>
        <v/>
      </c>
      <c r="G409" s="12" t="str">
        <f t="shared" si="30"/>
        <v>0</v>
      </c>
      <c r="H409" s="17" t="str">
        <f t="shared" si="31"/>
        <v/>
      </c>
    </row>
    <row r="410" spans="2:8" ht="15" x14ac:dyDescent="0.2">
      <c r="B410" s="5" t="s">
        <v>401</v>
      </c>
      <c r="C410" s="8">
        <v>0</v>
      </c>
      <c r="D410" s="8">
        <v>0</v>
      </c>
      <c r="E410" s="13" t="str">
        <f t="shared" si="28"/>
        <v/>
      </c>
      <c r="F410" s="13" t="str">
        <f t="shared" si="29"/>
        <v/>
      </c>
      <c r="G410" s="12" t="str">
        <f t="shared" si="30"/>
        <v>0</v>
      </c>
      <c r="H410" s="17" t="str">
        <f t="shared" si="31"/>
        <v/>
      </c>
    </row>
    <row r="411" spans="2:8" ht="15" x14ac:dyDescent="0.2">
      <c r="B411" s="5" t="s">
        <v>402</v>
      </c>
      <c r="C411" s="8">
        <v>2</v>
      </c>
      <c r="D411" s="8">
        <v>2</v>
      </c>
      <c r="E411" s="13">
        <f t="shared" si="28"/>
        <v>1.2539184952978057E-3</v>
      </c>
      <c r="F411" s="13">
        <f t="shared" si="29"/>
        <v>1.9102196752626551E-3</v>
      </c>
      <c r="G411" s="12">
        <f t="shared" si="30"/>
        <v>0</v>
      </c>
      <c r="H411" s="17">
        <f t="shared" si="31"/>
        <v>0</v>
      </c>
    </row>
    <row r="412" spans="2:8" ht="15" x14ac:dyDescent="0.2">
      <c r="B412" s="5" t="s">
        <v>403</v>
      </c>
      <c r="C412" s="8">
        <v>2</v>
      </c>
      <c r="D412" s="8">
        <v>0</v>
      </c>
      <c r="E412" s="13">
        <f t="shared" si="28"/>
        <v>1.2539184952978057E-3</v>
      </c>
      <c r="F412" s="13" t="str">
        <f t="shared" si="29"/>
        <v/>
      </c>
      <c r="G412" s="12" t="str">
        <f t="shared" si="30"/>
        <v>0</v>
      </c>
      <c r="H412" s="17">
        <f t="shared" si="31"/>
        <v>0</v>
      </c>
    </row>
    <row r="413" spans="2:8" ht="15" x14ac:dyDescent="0.2">
      <c r="B413" s="5" t="s">
        <v>404</v>
      </c>
      <c r="C413" s="8">
        <v>0</v>
      </c>
      <c r="D413" s="8">
        <v>0</v>
      </c>
      <c r="E413" s="13" t="str">
        <f t="shared" si="28"/>
        <v/>
      </c>
      <c r="F413" s="13" t="str">
        <f t="shared" si="29"/>
        <v/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0</v>
      </c>
      <c r="D414" s="8">
        <v>0</v>
      </c>
      <c r="E414" s="13" t="str">
        <f t="shared" si="28"/>
        <v/>
      </c>
      <c r="F414" s="13" t="str">
        <f t="shared" si="29"/>
        <v/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0</v>
      </c>
      <c r="D416" s="8">
        <v>0</v>
      </c>
      <c r="E416" s="13" t="str">
        <f t="shared" si="28"/>
        <v/>
      </c>
      <c r="F416" s="13" t="str">
        <f t="shared" si="29"/>
        <v/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0</v>
      </c>
      <c r="D419" s="8">
        <v>1</v>
      </c>
      <c r="E419" s="13" t="str">
        <f t="shared" si="28"/>
        <v/>
      </c>
      <c r="F419" s="13">
        <f t="shared" si="29"/>
        <v>9.5510983763132757E-4</v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0</v>
      </c>
      <c r="D420" s="8">
        <v>0</v>
      </c>
      <c r="E420" s="13" t="str">
        <f t="shared" si="28"/>
        <v/>
      </c>
      <c r="F420" s="13" t="str">
        <f t="shared" si="29"/>
        <v/>
      </c>
      <c r="G420" s="12" t="str">
        <f t="shared" si="30"/>
        <v>0</v>
      </c>
      <c r="H420" s="17" t="str">
        <f t="shared" si="31"/>
        <v/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0</v>
      </c>
      <c r="D422" s="8">
        <v>0</v>
      </c>
      <c r="E422" s="13" t="str">
        <f t="shared" si="28"/>
        <v/>
      </c>
      <c r="F422" s="13" t="str">
        <f t="shared" si="29"/>
        <v/>
      </c>
      <c r="G422" s="12" t="str">
        <f t="shared" si="30"/>
        <v>0</v>
      </c>
      <c r="H422" s="17" t="str">
        <f t="shared" si="31"/>
        <v/>
      </c>
    </row>
    <row r="423" spans="2:8" ht="15" x14ac:dyDescent="0.2">
      <c r="B423" s="5" t="s">
        <v>411</v>
      </c>
      <c r="C423" s="8">
        <v>2</v>
      </c>
      <c r="D423" s="8">
        <v>1</v>
      </c>
      <c r="E423" s="13">
        <f t="shared" si="28"/>
        <v>1.2539184952978057E-3</v>
      </c>
      <c r="F423" s="13">
        <f t="shared" si="29"/>
        <v>9.5510983763132757E-4</v>
      </c>
      <c r="G423" s="12">
        <f t="shared" si="30"/>
        <v>-0.5</v>
      </c>
      <c r="H423" s="17">
        <f t="shared" si="31"/>
        <v>-6.2695924764890286E-4</v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1</v>
      </c>
      <c r="D427" s="8">
        <v>0</v>
      </c>
      <c r="E427" s="13">
        <f t="shared" si="32"/>
        <v>6.2695924764890286E-4</v>
      </c>
      <c r="F427" s="13" t="str">
        <f t="shared" si="33"/>
        <v/>
      </c>
      <c r="G427" s="12" t="str">
        <f t="shared" si="34"/>
        <v>0</v>
      </c>
      <c r="H427" s="17">
        <f t="shared" si="35"/>
        <v>0</v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1</v>
      </c>
      <c r="D429" s="8">
        <v>1</v>
      </c>
      <c r="E429" s="13">
        <f t="shared" si="32"/>
        <v>6.2695924764890286E-4</v>
      </c>
      <c r="F429" s="13">
        <f t="shared" si="33"/>
        <v>9.5510983763132757E-4</v>
      </c>
      <c r="G429" s="12">
        <f t="shared" si="34"/>
        <v>0</v>
      </c>
      <c r="H429" s="17">
        <f t="shared" si="35"/>
        <v>0</v>
      </c>
    </row>
    <row r="430" spans="2:8" ht="15" x14ac:dyDescent="0.2">
      <c r="B430" s="5" t="s">
        <v>417</v>
      </c>
      <c r="C430" s="8">
        <v>0</v>
      </c>
      <c r="D430" s="8">
        <v>0</v>
      </c>
      <c r="E430" s="13" t="str">
        <f t="shared" si="32"/>
        <v/>
      </c>
      <c r="F430" s="13" t="str">
        <f t="shared" si="33"/>
        <v/>
      </c>
      <c r="G430" s="12" t="str">
        <f t="shared" si="34"/>
        <v>0</v>
      </c>
      <c r="H430" s="17" t="str">
        <f t="shared" si="35"/>
        <v/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12</v>
      </c>
      <c r="D432" s="8">
        <v>7</v>
      </c>
      <c r="E432" s="13">
        <f t="shared" si="32"/>
        <v>7.5235109717868339E-3</v>
      </c>
      <c r="F432" s="13">
        <f t="shared" si="33"/>
        <v>6.6857688634192934E-3</v>
      </c>
      <c r="G432" s="12">
        <f t="shared" si="34"/>
        <v>-0.41666666666666669</v>
      </c>
      <c r="H432" s="17">
        <f t="shared" si="35"/>
        <v>-3.1347962382445144E-3</v>
      </c>
    </row>
    <row r="433" spans="2:8" ht="15" x14ac:dyDescent="0.2">
      <c r="B433" s="5" t="s">
        <v>163</v>
      </c>
      <c r="C433" s="8">
        <v>1</v>
      </c>
      <c r="D433" s="8">
        <v>0</v>
      </c>
      <c r="E433" s="13">
        <f t="shared" si="32"/>
        <v>6.2695924764890286E-4</v>
      </c>
      <c r="F433" s="13" t="str">
        <f t="shared" si="33"/>
        <v/>
      </c>
      <c r="G433" s="12" t="str">
        <f t="shared" si="34"/>
        <v>0</v>
      </c>
      <c r="H433" s="17">
        <f t="shared" si="35"/>
        <v>0</v>
      </c>
    </row>
    <row r="434" spans="2:8" ht="30" x14ac:dyDescent="0.2">
      <c r="B434" s="5" t="s">
        <v>419</v>
      </c>
      <c r="C434" s="8">
        <v>0</v>
      </c>
      <c r="D434" s="8">
        <v>0</v>
      </c>
      <c r="E434" s="13" t="str">
        <f t="shared" si="32"/>
        <v/>
      </c>
      <c r="F434" s="13" t="str">
        <f t="shared" si="33"/>
        <v/>
      </c>
      <c r="G434" s="12" t="str">
        <f t="shared" si="34"/>
        <v>0</v>
      </c>
      <c r="H434" s="17" t="str">
        <f t="shared" si="35"/>
        <v/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6</v>
      </c>
      <c r="D437" s="8">
        <v>24</v>
      </c>
      <c r="E437" s="13">
        <f t="shared" si="32"/>
        <v>3.761755485893417E-3</v>
      </c>
      <c r="F437" s="13">
        <f t="shared" si="33"/>
        <v>2.2922636103151862E-2</v>
      </c>
      <c r="G437" s="12">
        <f t="shared" si="34"/>
        <v>3</v>
      </c>
      <c r="H437" s="17">
        <f t="shared" si="35"/>
        <v>1.128526645768025E-2</v>
      </c>
    </row>
    <row r="438" spans="2:8" ht="15" x14ac:dyDescent="0.2">
      <c r="B438" s="5" t="s">
        <v>156</v>
      </c>
      <c r="C438" s="8">
        <v>1</v>
      </c>
      <c r="D438" s="8">
        <v>2</v>
      </c>
      <c r="E438" s="13">
        <f t="shared" si="32"/>
        <v>6.2695924764890286E-4</v>
      </c>
      <c r="F438" s="13">
        <f t="shared" si="33"/>
        <v>1.9102196752626551E-3</v>
      </c>
      <c r="G438" s="12">
        <f t="shared" si="34"/>
        <v>1</v>
      </c>
      <c r="H438" s="17">
        <f t="shared" si="35"/>
        <v>6.2695924764890286E-4</v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3</v>
      </c>
      <c r="D441" s="8">
        <v>5</v>
      </c>
      <c r="E441" s="13">
        <f t="shared" si="32"/>
        <v>1.8808777429467085E-3</v>
      </c>
      <c r="F441" s="13">
        <f t="shared" si="33"/>
        <v>4.7755491881566383E-3</v>
      </c>
      <c r="G441" s="12">
        <f t="shared" si="34"/>
        <v>0.66666666666666663</v>
      </c>
      <c r="H441" s="17">
        <f t="shared" si="35"/>
        <v>1.2539184952978055E-3</v>
      </c>
    </row>
    <row r="442" spans="2:8" ht="15" x14ac:dyDescent="0.2">
      <c r="B442" s="5" t="s">
        <v>423</v>
      </c>
      <c r="C442" s="8">
        <v>0</v>
      </c>
      <c r="D442" s="8">
        <v>0</v>
      </c>
      <c r="E442" s="13" t="str">
        <f t="shared" si="32"/>
        <v/>
      </c>
      <c r="F442" s="13" t="str">
        <f t="shared" si="33"/>
        <v/>
      </c>
      <c r="G442" s="12" t="str">
        <f t="shared" si="34"/>
        <v>0</v>
      </c>
      <c r="H442" s="17" t="str">
        <f t="shared" si="35"/>
        <v/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1</v>
      </c>
      <c r="E446" s="13" t="str">
        <f t="shared" si="32"/>
        <v/>
      </c>
      <c r="F446" s="13">
        <f t="shared" si="33"/>
        <v>9.5510983763132757E-4</v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1</v>
      </c>
      <c r="E449" s="13" t="str">
        <f t="shared" si="32"/>
        <v/>
      </c>
      <c r="F449" s="13">
        <f t="shared" si="33"/>
        <v>9.5510983763132757E-4</v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2</v>
      </c>
      <c r="D454" s="8">
        <v>1</v>
      </c>
      <c r="E454" s="13">
        <f t="shared" si="32"/>
        <v>1.2539184952978057E-3</v>
      </c>
      <c r="F454" s="13">
        <f t="shared" si="33"/>
        <v>9.5510983763132757E-4</v>
      </c>
      <c r="G454" s="12">
        <f t="shared" si="34"/>
        <v>-0.5</v>
      </c>
      <c r="H454" s="17">
        <f t="shared" si="35"/>
        <v>-6.2695924764890286E-4</v>
      </c>
    </row>
    <row r="455" spans="2:8" ht="15" x14ac:dyDescent="0.2">
      <c r="B455" s="5" t="s">
        <v>159</v>
      </c>
      <c r="C455" s="8">
        <v>1</v>
      </c>
      <c r="D455" s="8">
        <v>1</v>
      </c>
      <c r="E455" s="13">
        <f t="shared" si="32"/>
        <v>6.2695924764890286E-4</v>
      </c>
      <c r="F455" s="13">
        <f t="shared" si="33"/>
        <v>9.5510983763132757E-4</v>
      </c>
      <c r="G455" s="12">
        <f t="shared" si="34"/>
        <v>0</v>
      </c>
      <c r="H455" s="17">
        <f t="shared" si="35"/>
        <v>0</v>
      </c>
    </row>
    <row r="456" spans="2:8" ht="15" x14ac:dyDescent="0.2">
      <c r="B456" s="5" t="s">
        <v>433</v>
      </c>
      <c r="C456" s="8">
        <v>1</v>
      </c>
      <c r="D456" s="8">
        <v>0</v>
      </c>
      <c r="E456" s="13">
        <f t="shared" si="32"/>
        <v>6.2695924764890286E-4</v>
      </c>
      <c r="F456" s="13" t="str">
        <f t="shared" si="33"/>
        <v/>
      </c>
      <c r="G456" s="12" t="str">
        <f t="shared" si="34"/>
        <v>0</v>
      </c>
      <c r="H456" s="17">
        <f t="shared" si="35"/>
        <v>0</v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0</v>
      </c>
      <c r="D458" s="8">
        <v>2</v>
      </c>
      <c r="E458" s="13" t="str">
        <f t="shared" si="32"/>
        <v/>
      </c>
      <c r="F458" s="13">
        <f t="shared" si="33"/>
        <v>1.9102196752626551E-3</v>
      </c>
      <c r="G458" s="12" t="str">
        <f t="shared" si="34"/>
        <v>0</v>
      </c>
      <c r="H458" s="17" t="str">
        <f t="shared" si="35"/>
        <v/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16</v>
      </c>
      <c r="D460" s="8">
        <v>16</v>
      </c>
      <c r="E460" s="13">
        <f t="shared" si="32"/>
        <v>1.0031347962382446E-2</v>
      </c>
      <c r="F460" s="13">
        <f t="shared" si="33"/>
        <v>1.5281757402101241E-2</v>
      </c>
      <c r="G460" s="12">
        <f t="shared" si="34"/>
        <v>0</v>
      </c>
      <c r="H460" s="17">
        <f t="shared" si="35"/>
        <v>0</v>
      </c>
    </row>
    <row r="461" spans="2:8" ht="30" x14ac:dyDescent="0.2">
      <c r="B461" s="5" t="s">
        <v>174</v>
      </c>
      <c r="C461" s="8">
        <v>0</v>
      </c>
      <c r="D461" s="8">
        <v>1</v>
      </c>
      <c r="E461" s="13" t="str">
        <f t="shared" si="32"/>
        <v/>
      </c>
      <c r="F461" s="13">
        <f t="shared" si="33"/>
        <v>9.5510983763132757E-4</v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7</v>
      </c>
      <c r="D463" s="8">
        <v>0</v>
      </c>
      <c r="E463" s="13">
        <f t="shared" si="32"/>
        <v>4.3887147335423199E-3</v>
      </c>
      <c r="F463" s="13" t="str">
        <f t="shared" si="33"/>
        <v/>
      </c>
      <c r="G463" s="12" t="str">
        <f t="shared" si="34"/>
        <v>0</v>
      </c>
      <c r="H463" s="17">
        <f t="shared" si="35"/>
        <v>0</v>
      </c>
    </row>
    <row r="464" spans="2:8" ht="15" x14ac:dyDescent="0.2">
      <c r="B464" s="5" t="s">
        <v>485</v>
      </c>
      <c r="C464" s="8">
        <v>0</v>
      </c>
      <c r="D464" s="8">
        <v>0</v>
      </c>
      <c r="E464" s="13" t="str">
        <f t="shared" si="32"/>
        <v/>
      </c>
      <c r="F464" s="13" t="str">
        <f t="shared" si="33"/>
        <v/>
      </c>
      <c r="G464" s="12" t="str">
        <f t="shared" si="34"/>
        <v>0</v>
      </c>
      <c r="H464" s="17" t="str">
        <f t="shared" si="35"/>
        <v/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3</v>
      </c>
      <c r="D466" s="8">
        <v>1</v>
      </c>
      <c r="E466" s="13">
        <f t="shared" si="32"/>
        <v>1.8808777429467085E-3</v>
      </c>
      <c r="F466" s="13">
        <f t="shared" si="33"/>
        <v>9.5510983763132757E-4</v>
      </c>
      <c r="G466" s="12">
        <f t="shared" si="34"/>
        <v>-0.66666666666666663</v>
      </c>
      <c r="H466" s="17">
        <f t="shared" si="35"/>
        <v>-1.2539184952978055E-3</v>
      </c>
    </row>
    <row r="467" spans="2:8" ht="15" x14ac:dyDescent="0.2">
      <c r="B467" s="5" t="s">
        <v>486</v>
      </c>
      <c r="C467" s="8">
        <v>3</v>
      </c>
      <c r="D467" s="8">
        <v>2</v>
      </c>
      <c r="E467" s="13">
        <f t="shared" si="32"/>
        <v>1.8808777429467085E-3</v>
      </c>
      <c r="F467" s="13">
        <f t="shared" si="33"/>
        <v>1.9102196752626551E-3</v>
      </c>
      <c r="G467" s="12">
        <f t="shared" si="34"/>
        <v>-0.33333333333333331</v>
      </c>
      <c r="H467" s="17">
        <f t="shared" si="35"/>
        <v>-6.2695924764890275E-4</v>
      </c>
    </row>
    <row r="468" spans="2:8" ht="15" x14ac:dyDescent="0.2">
      <c r="B468" s="5" t="s">
        <v>183</v>
      </c>
      <c r="C468" s="8">
        <v>1</v>
      </c>
      <c r="D468" s="8">
        <v>0</v>
      </c>
      <c r="E468" s="13">
        <f t="shared" si="32"/>
        <v>6.2695924764890286E-4</v>
      </c>
      <c r="F468" s="13" t="str">
        <f t="shared" si="33"/>
        <v/>
      </c>
      <c r="G468" s="12" t="str">
        <f t="shared" si="34"/>
        <v>0</v>
      </c>
      <c r="H468" s="17">
        <f t="shared" si="35"/>
        <v>0</v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2</v>
      </c>
      <c r="D471" s="8">
        <v>0</v>
      </c>
      <c r="E471" s="13">
        <f t="shared" si="32"/>
        <v>1.2539184952978057E-3</v>
      </c>
      <c r="F471" s="13" t="str">
        <f t="shared" si="33"/>
        <v/>
      </c>
      <c r="G471" s="12" t="str">
        <f t="shared" si="34"/>
        <v>0</v>
      </c>
      <c r="H471" s="17">
        <f t="shared" si="35"/>
        <v>0</v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0</v>
      </c>
      <c r="D473" s="8">
        <v>0</v>
      </c>
      <c r="E473" s="13" t="str">
        <f t="shared" si="32"/>
        <v/>
      </c>
      <c r="F473" s="13" t="str">
        <f t="shared" si="33"/>
        <v/>
      </c>
      <c r="G473" s="12" t="str">
        <f t="shared" si="34"/>
        <v>0</v>
      </c>
      <c r="H473" s="17" t="str">
        <f t="shared" si="35"/>
        <v/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0</v>
      </c>
      <c r="D475" s="8">
        <v>1</v>
      </c>
      <c r="E475" s="13" t="str">
        <f t="shared" si="32"/>
        <v/>
      </c>
      <c r="F475" s="13">
        <f t="shared" si="33"/>
        <v>9.5510983763132757E-4</v>
      </c>
      <c r="G475" s="12" t="str">
        <f t="shared" si="34"/>
        <v>0</v>
      </c>
      <c r="H475" s="17" t="str">
        <f t="shared" si="35"/>
        <v/>
      </c>
    </row>
    <row r="476" spans="2:8" ht="30" x14ac:dyDescent="0.2">
      <c r="B476" s="5" t="s">
        <v>439</v>
      </c>
      <c r="C476" s="8">
        <v>0</v>
      </c>
      <c r="D476" s="8">
        <v>1</v>
      </c>
      <c r="E476" s="13" t="str">
        <f t="shared" si="32"/>
        <v/>
      </c>
      <c r="F476" s="13">
        <f t="shared" si="33"/>
        <v>9.5510983763132757E-4</v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4</v>
      </c>
      <c r="D478" s="8">
        <v>4</v>
      </c>
      <c r="E478" s="13">
        <f t="shared" si="32"/>
        <v>2.5078369905956114E-3</v>
      </c>
      <c r="F478" s="13">
        <f t="shared" si="33"/>
        <v>3.8204393505253103E-3</v>
      </c>
      <c r="G478" s="12">
        <f t="shared" si="34"/>
        <v>0</v>
      </c>
      <c r="H478" s="17">
        <f t="shared" si="35"/>
        <v>0</v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0</v>
      </c>
      <c r="D480" s="8">
        <v>8</v>
      </c>
      <c r="E480" s="13" t="str">
        <f t="shared" si="32"/>
        <v/>
      </c>
      <c r="F480" s="13">
        <f t="shared" si="33"/>
        <v>7.6408787010506206E-3</v>
      </c>
      <c r="G480" s="12" t="str">
        <f t="shared" si="34"/>
        <v>0</v>
      </c>
      <c r="H480" s="17" t="str">
        <f t="shared" si="35"/>
        <v/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6</v>
      </c>
      <c r="D483" s="8">
        <v>2</v>
      </c>
      <c r="E483" s="13">
        <f t="shared" si="32"/>
        <v>3.761755485893417E-3</v>
      </c>
      <c r="F483" s="13">
        <f t="shared" si="33"/>
        <v>1.9102196752626551E-3</v>
      </c>
      <c r="G483" s="12">
        <f t="shared" si="34"/>
        <v>-0.66666666666666663</v>
      </c>
      <c r="H483" s="17">
        <f t="shared" si="35"/>
        <v>-2.507836990595611E-3</v>
      </c>
    </row>
    <row r="484" spans="2:8" ht="30" x14ac:dyDescent="0.2">
      <c r="B484" s="5" t="s">
        <v>185</v>
      </c>
      <c r="C484" s="8">
        <v>8</v>
      </c>
      <c r="D484" s="8">
        <v>5</v>
      </c>
      <c r="E484" s="13">
        <f t="shared" si="32"/>
        <v>5.0156739811912229E-3</v>
      </c>
      <c r="F484" s="13">
        <f t="shared" si="33"/>
        <v>4.7755491881566383E-3</v>
      </c>
      <c r="G484" s="12">
        <f t="shared" si="34"/>
        <v>-0.375</v>
      </c>
      <c r="H484" s="17">
        <f t="shared" si="35"/>
        <v>-1.8808777429467085E-3</v>
      </c>
    </row>
    <row r="485" spans="2:8" ht="15" x14ac:dyDescent="0.2">
      <c r="B485" s="5" t="s">
        <v>444</v>
      </c>
      <c r="C485" s="8">
        <v>19</v>
      </c>
      <c r="D485" s="8">
        <v>2</v>
      </c>
      <c r="E485" s="13">
        <f t="shared" si="32"/>
        <v>1.1912225705329153E-2</v>
      </c>
      <c r="F485" s="13">
        <f t="shared" si="33"/>
        <v>1.9102196752626551E-3</v>
      </c>
      <c r="G485" s="12">
        <f t="shared" si="34"/>
        <v>-0.89473684210526316</v>
      </c>
      <c r="H485" s="17">
        <f t="shared" si="35"/>
        <v>-1.0658307210031347E-2</v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8</v>
      </c>
      <c r="D491" s="8">
        <v>12</v>
      </c>
      <c r="E491" s="13">
        <f t="shared" si="36"/>
        <v>5.0156739811912229E-3</v>
      </c>
      <c r="F491" s="13">
        <f t="shared" si="37"/>
        <v>1.1461318051575931E-2</v>
      </c>
      <c r="G491" s="12">
        <f t="shared" si="38"/>
        <v>0.5</v>
      </c>
      <c r="H491" s="17">
        <f t="shared" si="39"/>
        <v>2.5078369905956114E-3</v>
      </c>
    </row>
    <row r="492" spans="2:8" ht="15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1</v>
      </c>
      <c r="D493" s="8">
        <v>7</v>
      </c>
      <c r="E493" s="13">
        <f t="shared" si="36"/>
        <v>6.2695924764890286E-4</v>
      </c>
      <c r="F493" s="13">
        <f t="shared" si="37"/>
        <v>6.6857688634192934E-3</v>
      </c>
      <c r="G493" s="12">
        <f t="shared" si="38"/>
        <v>6</v>
      </c>
      <c r="H493" s="17">
        <f t="shared" si="39"/>
        <v>3.761755485893417E-3</v>
      </c>
    </row>
    <row r="494" spans="2:8" ht="15" x14ac:dyDescent="0.2">
      <c r="B494" s="5" t="s">
        <v>449</v>
      </c>
      <c r="C494" s="8">
        <v>1</v>
      </c>
      <c r="D494" s="8">
        <v>0</v>
      </c>
      <c r="E494" s="13">
        <f t="shared" si="36"/>
        <v>6.2695924764890286E-4</v>
      </c>
      <c r="F494" s="13" t="str">
        <f t="shared" si="37"/>
        <v/>
      </c>
      <c r="G494" s="12" t="str">
        <f t="shared" si="38"/>
        <v>0</v>
      </c>
      <c r="H494" s="17">
        <f t="shared" si="39"/>
        <v>0</v>
      </c>
    </row>
    <row r="495" spans="2:8" ht="13.5" customHeight="1" x14ac:dyDescent="0.2">
      <c r="B495" s="5" t="s">
        <v>450</v>
      </c>
      <c r="C495" s="8">
        <v>0</v>
      </c>
      <c r="D495" s="8">
        <v>0</v>
      </c>
      <c r="E495" s="13" t="str">
        <f t="shared" si="36"/>
        <v/>
      </c>
      <c r="F495" s="13" t="str">
        <f t="shared" si="37"/>
        <v/>
      </c>
      <c r="G495" s="12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1</v>
      </c>
      <c r="D497" s="8">
        <v>1</v>
      </c>
      <c r="E497" s="13">
        <f t="shared" si="36"/>
        <v>6.2695924764890286E-4</v>
      </c>
      <c r="F497" s="13">
        <f t="shared" si="37"/>
        <v>9.5510983763132757E-4</v>
      </c>
      <c r="G497" s="12">
        <f t="shared" si="38"/>
        <v>0</v>
      </c>
      <c r="H497" s="17">
        <f t="shared" si="39"/>
        <v>0</v>
      </c>
    </row>
    <row r="498" spans="2:8" ht="30" x14ac:dyDescent="0.2">
      <c r="B498" s="5" t="s">
        <v>453</v>
      </c>
      <c r="C498" s="8">
        <v>0</v>
      </c>
      <c r="D498" s="8">
        <v>1</v>
      </c>
      <c r="E498" s="13" t="str">
        <f t="shared" si="36"/>
        <v/>
      </c>
      <c r="F498" s="13">
        <f t="shared" si="37"/>
        <v>9.5510983763132757E-4</v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1</v>
      </c>
      <c r="D499" s="8">
        <v>0</v>
      </c>
      <c r="E499" s="13">
        <f t="shared" si="36"/>
        <v>6.2695924764890286E-4</v>
      </c>
      <c r="F499" s="13" t="str">
        <f t="shared" si="37"/>
        <v/>
      </c>
      <c r="G499" s="12" t="str">
        <f t="shared" si="38"/>
        <v>0</v>
      </c>
      <c r="H499" s="17">
        <f t="shared" si="39"/>
        <v>0</v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271</v>
      </c>
      <c r="D505" s="40">
        <f>SUM(D506:D530)</f>
        <v>234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-0.13653136531365315</v>
      </c>
      <c r="H505" s="39">
        <f>+IF(OR(AND(E505=""),(G505="")),"",E505*G505)</f>
        <v>-0.13653136531365315</v>
      </c>
    </row>
    <row r="506" spans="2:8" ht="15" x14ac:dyDescent="0.2">
      <c r="B506" s="5" t="s">
        <v>455</v>
      </c>
      <c r="C506" s="8">
        <v>9</v>
      </c>
      <c r="D506" s="8">
        <v>9</v>
      </c>
      <c r="E506" s="13">
        <f>+IF(C506=0,"",C506/C$505)</f>
        <v>3.3210332103321034E-2</v>
      </c>
      <c r="F506" s="13">
        <f>+IF(D506=0,"",D506/D$505)</f>
        <v>3.8461538461538464E-2</v>
      </c>
      <c r="G506" s="12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188</v>
      </c>
      <c r="C507" s="8">
        <v>22</v>
      </c>
      <c r="D507" s="8">
        <v>34</v>
      </c>
      <c r="E507" s="13">
        <f t="shared" ref="E507:E530" si="40">+IF(C507=0,"",C507/C$505)</f>
        <v>8.1180811808118078E-2</v>
      </c>
      <c r="F507" s="13">
        <f t="shared" ref="F507:F530" si="41">+IF(D507=0,"",D507/D$505)</f>
        <v>0.14529914529914531</v>
      </c>
      <c r="G507" s="12">
        <f t="shared" ref="G507:G530" si="42">+IF(OR(AND(D507=0),(C507=0)),"0",((D507-C507)/C507))</f>
        <v>0.54545454545454541</v>
      </c>
      <c r="H507" s="17">
        <f t="shared" ref="H507:H530" si="43">+IF(OR(AND(E507=""),(G507="")),"",E507*G507)</f>
        <v>4.4280442804428041E-2</v>
      </c>
    </row>
    <row r="508" spans="2:8" ht="15" x14ac:dyDescent="0.2">
      <c r="B508" s="5" t="s">
        <v>456</v>
      </c>
      <c r="C508" s="8">
        <v>58</v>
      </c>
      <c r="D508" s="8">
        <v>36</v>
      </c>
      <c r="E508" s="13">
        <f t="shared" si="40"/>
        <v>0.2140221402214022</v>
      </c>
      <c r="F508" s="13">
        <f t="shared" si="41"/>
        <v>0.15384615384615385</v>
      </c>
      <c r="G508" s="12">
        <f t="shared" si="42"/>
        <v>-0.37931034482758619</v>
      </c>
      <c r="H508" s="17">
        <f t="shared" si="43"/>
        <v>-8.1180811808118078E-2</v>
      </c>
    </row>
    <row r="509" spans="2:8" ht="15" x14ac:dyDescent="0.2">
      <c r="B509" s="5" t="s">
        <v>457</v>
      </c>
      <c r="C509" s="8">
        <v>32</v>
      </c>
      <c r="D509" s="8">
        <v>24</v>
      </c>
      <c r="E509" s="13">
        <f t="shared" si="40"/>
        <v>0.11808118081180811</v>
      </c>
      <c r="F509" s="13">
        <f t="shared" si="41"/>
        <v>0.10256410256410256</v>
      </c>
      <c r="G509" s="12">
        <f t="shared" si="42"/>
        <v>-0.25</v>
      </c>
      <c r="H509" s="17">
        <f t="shared" si="43"/>
        <v>-2.9520295202952029E-2</v>
      </c>
    </row>
    <row r="510" spans="2:8" ht="15" x14ac:dyDescent="0.2">
      <c r="B510" s="5" t="s">
        <v>189</v>
      </c>
      <c r="C510" s="8">
        <v>12</v>
      </c>
      <c r="D510" s="8">
        <v>6</v>
      </c>
      <c r="E510" s="13">
        <f t="shared" si="40"/>
        <v>4.4280442804428041E-2</v>
      </c>
      <c r="F510" s="13">
        <f t="shared" si="41"/>
        <v>2.564102564102564E-2</v>
      </c>
      <c r="G510" s="12">
        <f t="shared" si="42"/>
        <v>-0.5</v>
      </c>
      <c r="H510" s="17">
        <f t="shared" si="43"/>
        <v>-2.2140221402214021E-2</v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1</v>
      </c>
      <c r="D512" s="8">
        <v>2</v>
      </c>
      <c r="E512" s="13">
        <f t="shared" si="40"/>
        <v>3.6900369003690036E-3</v>
      </c>
      <c r="F512" s="13">
        <f t="shared" si="41"/>
        <v>8.5470085470085479E-3</v>
      </c>
      <c r="G512" s="12">
        <f t="shared" si="42"/>
        <v>1</v>
      </c>
      <c r="H512" s="17">
        <f t="shared" si="43"/>
        <v>3.6900369003690036E-3</v>
      </c>
    </row>
    <row r="513" spans="2:8" ht="15" x14ac:dyDescent="0.2">
      <c r="B513" s="5" t="s">
        <v>458</v>
      </c>
      <c r="C513" s="8">
        <v>0</v>
      </c>
      <c r="D513" s="8">
        <v>0</v>
      </c>
      <c r="E513" s="13" t="str">
        <f t="shared" si="40"/>
        <v/>
      </c>
      <c r="F513" s="13" t="str">
        <f t="shared" si="41"/>
        <v/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1</v>
      </c>
      <c r="D514" s="8">
        <v>0</v>
      </c>
      <c r="E514" s="13">
        <f t="shared" si="40"/>
        <v>3.6900369003690036E-3</v>
      </c>
      <c r="F514" s="13" t="str">
        <f t="shared" si="41"/>
        <v/>
      </c>
      <c r="G514" s="12" t="str">
        <f t="shared" si="42"/>
        <v>0</v>
      </c>
      <c r="H514" s="17">
        <f t="shared" si="43"/>
        <v>0</v>
      </c>
    </row>
    <row r="515" spans="2:8" ht="15" x14ac:dyDescent="0.2">
      <c r="B515" s="5" t="s">
        <v>488</v>
      </c>
      <c r="C515" s="8">
        <v>2</v>
      </c>
      <c r="D515" s="8">
        <v>1</v>
      </c>
      <c r="E515" s="13">
        <f t="shared" si="40"/>
        <v>7.3800738007380072E-3</v>
      </c>
      <c r="F515" s="13">
        <f t="shared" si="41"/>
        <v>4.2735042735042739E-3</v>
      </c>
      <c r="G515" s="12">
        <f t="shared" si="42"/>
        <v>-0.5</v>
      </c>
      <c r="H515" s="17">
        <f t="shared" si="43"/>
        <v>-3.6900369003690036E-3</v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0</v>
      </c>
      <c r="D517" s="8">
        <v>1</v>
      </c>
      <c r="E517" s="13" t="str">
        <f t="shared" si="40"/>
        <v/>
      </c>
      <c r="F517" s="13">
        <f t="shared" si="41"/>
        <v>4.2735042735042739E-3</v>
      </c>
      <c r="G517" s="12" t="str">
        <f t="shared" si="42"/>
        <v>0</v>
      </c>
      <c r="H517" s="17" t="str">
        <f t="shared" si="43"/>
        <v/>
      </c>
    </row>
    <row r="518" spans="2:8" ht="15" x14ac:dyDescent="0.2">
      <c r="B518" s="5" t="s">
        <v>191</v>
      </c>
      <c r="C518" s="8">
        <v>11</v>
      </c>
      <c r="D518" s="8">
        <v>2</v>
      </c>
      <c r="E518" s="13">
        <f t="shared" si="40"/>
        <v>4.0590405904059039E-2</v>
      </c>
      <c r="F518" s="13">
        <f t="shared" si="41"/>
        <v>8.5470085470085479E-3</v>
      </c>
      <c r="G518" s="12">
        <f t="shared" si="42"/>
        <v>-0.81818181818181823</v>
      </c>
      <c r="H518" s="17">
        <f t="shared" si="43"/>
        <v>-3.3210332103321034E-2</v>
      </c>
    </row>
    <row r="519" spans="2:8" ht="15" x14ac:dyDescent="0.2">
      <c r="B519" s="5" t="s">
        <v>193</v>
      </c>
      <c r="C519" s="8">
        <v>3</v>
      </c>
      <c r="D519" s="8">
        <v>3</v>
      </c>
      <c r="E519" s="13">
        <f t="shared" si="40"/>
        <v>1.107011070110701E-2</v>
      </c>
      <c r="F519" s="13">
        <f t="shared" si="41"/>
        <v>1.282051282051282E-2</v>
      </c>
      <c r="G519" s="12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9</v>
      </c>
      <c r="D521" s="8">
        <v>31</v>
      </c>
      <c r="E521" s="13">
        <f t="shared" si="40"/>
        <v>3.3210332103321034E-2</v>
      </c>
      <c r="F521" s="13">
        <f t="shared" si="41"/>
        <v>0.13247863247863248</v>
      </c>
      <c r="G521" s="12">
        <f t="shared" si="42"/>
        <v>2.4444444444444446</v>
      </c>
      <c r="H521" s="17">
        <f t="shared" si="43"/>
        <v>8.1180811808118092E-2</v>
      </c>
    </row>
    <row r="522" spans="2:8" ht="25.5" customHeight="1" x14ac:dyDescent="0.2">
      <c r="B522" s="5" t="s">
        <v>194</v>
      </c>
      <c r="C522" s="8">
        <v>86</v>
      </c>
      <c r="D522" s="8">
        <v>36</v>
      </c>
      <c r="E522" s="13">
        <f t="shared" si="40"/>
        <v>0.31734317343173429</v>
      </c>
      <c r="F522" s="13">
        <f t="shared" si="41"/>
        <v>0.15384615384615385</v>
      </c>
      <c r="G522" s="12">
        <f t="shared" si="42"/>
        <v>-0.58139534883720934</v>
      </c>
      <c r="H522" s="17">
        <f t="shared" si="43"/>
        <v>-0.18450184501845018</v>
      </c>
    </row>
    <row r="523" spans="2:8" ht="13.5" customHeight="1" x14ac:dyDescent="0.2">
      <c r="B523" s="5" t="s">
        <v>463</v>
      </c>
      <c r="C523" s="8">
        <v>0</v>
      </c>
      <c r="D523" s="8">
        <v>0</v>
      </c>
      <c r="E523" s="13" t="str">
        <f t="shared" si="40"/>
        <v/>
      </c>
      <c r="F523" s="13" t="str">
        <f t="shared" si="41"/>
        <v/>
      </c>
      <c r="G523" s="12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195</v>
      </c>
      <c r="C524" s="8">
        <v>5</v>
      </c>
      <c r="D524" s="8">
        <v>1</v>
      </c>
      <c r="E524" s="13">
        <f t="shared" si="40"/>
        <v>1.8450184501845018E-2</v>
      </c>
      <c r="F524" s="13">
        <f t="shared" si="41"/>
        <v>4.2735042735042739E-3</v>
      </c>
      <c r="G524" s="12">
        <f t="shared" si="42"/>
        <v>-0.8</v>
      </c>
      <c r="H524" s="17">
        <f t="shared" si="43"/>
        <v>-1.4760147601476016E-2</v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4</v>
      </c>
      <c r="D526" s="8">
        <v>2</v>
      </c>
      <c r="E526" s="13">
        <f t="shared" si="40"/>
        <v>1.4760147601476014E-2</v>
      </c>
      <c r="F526" s="13">
        <f t="shared" si="41"/>
        <v>8.5470085470085479E-3</v>
      </c>
      <c r="G526" s="12">
        <f t="shared" si="42"/>
        <v>-0.5</v>
      </c>
      <c r="H526" s="17">
        <f t="shared" si="43"/>
        <v>-7.3800738007380072E-3</v>
      </c>
    </row>
    <row r="527" spans="2:8" ht="15" x14ac:dyDescent="0.2">
      <c r="B527" s="5" t="s">
        <v>465</v>
      </c>
      <c r="C527" s="8">
        <v>0</v>
      </c>
      <c r="D527" s="8">
        <v>1</v>
      </c>
      <c r="E527" s="13" t="str">
        <f t="shared" si="40"/>
        <v/>
      </c>
      <c r="F527" s="13">
        <f t="shared" si="41"/>
        <v>4.2735042735042739E-3</v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1</v>
      </c>
      <c r="D529" s="8">
        <v>44</v>
      </c>
      <c r="E529" s="13">
        <f t="shared" si="40"/>
        <v>3.6900369003690036E-3</v>
      </c>
      <c r="F529" s="13">
        <f t="shared" si="41"/>
        <v>0.18803418803418803</v>
      </c>
      <c r="G529" s="12">
        <f t="shared" si="42"/>
        <v>43</v>
      </c>
      <c r="H529" s="17">
        <f t="shared" si="43"/>
        <v>0.15867158671586715</v>
      </c>
    </row>
    <row r="530" spans="2:8" ht="15" x14ac:dyDescent="0.2">
      <c r="B530" s="5" t="s">
        <v>468</v>
      </c>
      <c r="C530" s="8">
        <v>15</v>
      </c>
      <c r="D530" s="8">
        <v>1</v>
      </c>
      <c r="E530" s="13">
        <f t="shared" si="40"/>
        <v>5.5350553505535055E-2</v>
      </c>
      <c r="F530" s="13">
        <f t="shared" si="41"/>
        <v>4.2735042735042739E-3</v>
      </c>
      <c r="G530" s="12">
        <f t="shared" si="42"/>
        <v>-0.93333333333333335</v>
      </c>
      <c r="H530" s="17">
        <f t="shared" si="43"/>
        <v>-5.1660516605166053E-2</v>
      </c>
    </row>
    <row r="531" spans="2:8" x14ac:dyDescent="0.2">
      <c r="B531" s="14" t="s">
        <v>571</v>
      </c>
      <c r="C531" s="10"/>
      <c r="D531" s="10"/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540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499</v>
      </c>
      <c r="C8" s="18">
        <f>+C18+C70+C151+C294+C505</f>
        <v>3779</v>
      </c>
      <c r="D8" s="18">
        <f>+D18+D70+D151+D294+D505</f>
        <v>4457</v>
      </c>
      <c r="E8" s="19">
        <f>SUM(E9:E13)</f>
        <v>1</v>
      </c>
      <c r="F8" s="19">
        <f>SUM(F9:F13)</f>
        <v>1</v>
      </c>
      <c r="G8" s="16">
        <f>+(D8-C8)/C8</f>
        <v>0.17941254300079387</v>
      </c>
      <c r="H8" s="32">
        <f>+E8*G8</f>
        <v>0.17941254300079387</v>
      </c>
    </row>
    <row r="9" spans="2:8" x14ac:dyDescent="0.2">
      <c r="B9" s="46" t="str">
        <f>+B18</f>
        <v>Total Vacantes en ocupaciones de nivel Directivo</v>
      </c>
      <c r="C9" s="33">
        <f>+C18</f>
        <v>109</v>
      </c>
      <c r="D9" s="33">
        <f>+D18</f>
        <v>75</v>
      </c>
      <c r="E9" s="34">
        <f>C9/$C$8</f>
        <v>2.8843609420481611E-2</v>
      </c>
      <c r="F9" s="34">
        <f>D9/$D$8</f>
        <v>1.6827462418667265E-2</v>
      </c>
      <c r="G9" s="12">
        <f>+IF(OR(AND(D9=0),(C9=0)),"0",((D9-C9)/C9))</f>
        <v>-0.31192660550458717</v>
      </c>
      <c r="H9" s="17">
        <f>+IF(OR(AND(E9=""),(G9="")),"",E9*G9)</f>
        <v>-8.9970891770309609E-3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373</v>
      </c>
      <c r="D10" s="33">
        <f>+D70</f>
        <v>258</v>
      </c>
      <c r="E10" s="34">
        <f>C10/$C$8</f>
        <v>9.8703360677427895E-2</v>
      </c>
      <c r="F10" s="34">
        <f>D10/$D$8</f>
        <v>5.788647072021539E-2</v>
      </c>
      <c r="G10" s="12">
        <f>+IF(OR(AND(D10=0),(C10=0)),"0",((D10-C10)/C10))</f>
        <v>-0.30831099195710454</v>
      </c>
      <c r="H10" s="17">
        <f>+IF(OR(AND(E10=""),(G10="")),"",E10*G10)</f>
        <v>-3.0431331039957661E-2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693</v>
      </c>
      <c r="D11" s="33">
        <f>+D151</f>
        <v>765</v>
      </c>
      <c r="E11" s="34">
        <f>C11/$C$8</f>
        <v>0.18338184704948399</v>
      </c>
      <c r="F11" s="34">
        <f>D11/$D$8</f>
        <v>0.1716401166704061</v>
      </c>
      <c r="G11" s="12">
        <f>+IF(OR(AND(D11=0),(C11=0)),"0",((D11-C11)/C11))</f>
        <v>0.1038961038961039</v>
      </c>
      <c r="H11" s="17">
        <f>+IF(OR(AND(E11=""),(G11="")),"",E11*G11)</f>
        <v>1.9052659433712624E-2</v>
      </c>
    </row>
    <row r="12" spans="2:8" x14ac:dyDescent="0.2">
      <c r="B12" s="46" t="str">
        <f>+B294</f>
        <v>Total Vacantes  en ocupaciones de nivel Calificados</v>
      </c>
      <c r="C12" s="33">
        <f>+C294</f>
        <v>2337</v>
      </c>
      <c r="D12" s="33">
        <f>+D294</f>
        <v>2917</v>
      </c>
      <c r="E12" s="34">
        <f>C12/$C$8</f>
        <v>0.61841757078592219</v>
      </c>
      <c r="F12" s="34">
        <f>D12/$D$8</f>
        <v>0.6544761050033655</v>
      </c>
      <c r="G12" s="12">
        <f>+IF(OR(AND(D12=0),(C12=0)),"0",((D12-C12)/C12))</f>
        <v>0.24818142918271288</v>
      </c>
      <c r="H12" s="17">
        <f>+IF(OR(AND(E12=""),(G12="")),"",E12*G12)</f>
        <v>0.15347975654935167</v>
      </c>
    </row>
    <row r="13" spans="2:8" x14ac:dyDescent="0.2">
      <c r="B13" s="46" t="str">
        <f>+B505</f>
        <v>Total Vacantes en ocupaciones de nivel Elemental</v>
      </c>
      <c r="C13" s="33">
        <f>+C505</f>
        <v>267</v>
      </c>
      <c r="D13" s="33">
        <f>+D505</f>
        <v>442</v>
      </c>
      <c r="E13" s="34">
        <f>C13/$C$8</f>
        <v>7.0653612066684301E-2</v>
      </c>
      <c r="F13" s="34">
        <f>D13/$D$8</f>
        <v>9.9169845187345743E-2</v>
      </c>
      <c r="G13" s="12">
        <f>+IF(OR(AND(D13=0),(C13=0)),"0",((D13-C13)/C13))</f>
        <v>0.65543071161048694</v>
      </c>
      <c r="H13" s="17">
        <f>+IF(OR(AND(E13=""),(G13="")),"",E13*G13)</f>
        <v>4.6308547234718181E-2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109</v>
      </c>
      <c r="D18" s="36">
        <f>SUM(D19:D64)</f>
        <v>75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-0.31192660550458717</v>
      </c>
      <c r="H18" s="39">
        <f>+IF(OR(AND(E18=""),(G18="")),"",E18*G18)</f>
        <v>-0.31192660550458717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1</v>
      </c>
      <c r="D21" s="8">
        <v>0</v>
      </c>
      <c r="E21" s="11">
        <f t="shared" si="0"/>
        <v>9.1743119266055051E-3</v>
      </c>
      <c r="F21" s="11" t="str">
        <f t="shared" si="1"/>
        <v/>
      </c>
      <c r="G21" s="12" t="str">
        <f t="shared" si="2"/>
        <v>0</v>
      </c>
      <c r="H21" s="17">
        <f t="shared" si="3"/>
        <v>0</v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2</v>
      </c>
      <c r="D23" s="8">
        <v>0</v>
      </c>
      <c r="E23" s="11">
        <f t="shared" si="0"/>
        <v>1.834862385321101E-2</v>
      </c>
      <c r="F23" s="11" t="str">
        <f t="shared" si="1"/>
        <v/>
      </c>
      <c r="G23" s="12" t="str">
        <f t="shared" si="2"/>
        <v>0</v>
      </c>
      <c r="H23" s="17">
        <f t="shared" si="3"/>
        <v>0</v>
      </c>
    </row>
    <row r="24" spans="2:8" ht="20.100000000000001" customHeight="1" x14ac:dyDescent="0.2">
      <c r="B24" s="5" t="s">
        <v>200</v>
      </c>
      <c r="C24" s="8">
        <v>2</v>
      </c>
      <c r="D24" s="8">
        <v>0</v>
      </c>
      <c r="E24" s="11">
        <f t="shared" si="0"/>
        <v>1.834862385321101E-2</v>
      </c>
      <c r="F24" s="11" t="str">
        <f t="shared" si="1"/>
        <v/>
      </c>
      <c r="G24" s="12" t="str">
        <f t="shared" si="2"/>
        <v>0</v>
      </c>
      <c r="H24" s="17">
        <f t="shared" si="3"/>
        <v>0</v>
      </c>
    </row>
    <row r="25" spans="2:8" ht="20.100000000000001" customHeight="1" x14ac:dyDescent="0.2">
      <c r="B25" s="5" t="s">
        <v>3</v>
      </c>
      <c r="C25" s="8">
        <v>4</v>
      </c>
      <c r="D25" s="8">
        <v>1</v>
      </c>
      <c r="E25" s="11">
        <f t="shared" si="0"/>
        <v>3.669724770642202E-2</v>
      </c>
      <c r="F25" s="11">
        <f t="shared" si="1"/>
        <v>1.3333333333333334E-2</v>
      </c>
      <c r="G25" s="12">
        <f t="shared" si="2"/>
        <v>-0.75</v>
      </c>
      <c r="H25" s="17">
        <f t="shared" si="3"/>
        <v>-2.7522935779816515E-2</v>
      </c>
    </row>
    <row r="26" spans="2:8" ht="20.100000000000001" customHeight="1" x14ac:dyDescent="0.2">
      <c r="B26" s="5" t="s">
        <v>7</v>
      </c>
      <c r="C26" s="8">
        <v>10</v>
      </c>
      <c r="D26" s="8">
        <v>2</v>
      </c>
      <c r="E26" s="11">
        <f t="shared" si="0"/>
        <v>9.1743119266055051E-2</v>
      </c>
      <c r="F26" s="11">
        <f t="shared" si="1"/>
        <v>2.6666666666666668E-2</v>
      </c>
      <c r="G26" s="12">
        <f t="shared" si="2"/>
        <v>-0.8</v>
      </c>
      <c r="H26" s="17">
        <f t="shared" si="3"/>
        <v>-7.3394495412844041E-2</v>
      </c>
    </row>
    <row r="27" spans="2:8" ht="20.100000000000001" customHeight="1" x14ac:dyDescent="0.2">
      <c r="B27" s="5" t="s">
        <v>4</v>
      </c>
      <c r="C27" s="8">
        <v>0</v>
      </c>
      <c r="D27" s="8">
        <v>1</v>
      </c>
      <c r="E27" s="11" t="str">
        <f t="shared" si="0"/>
        <v/>
      </c>
      <c r="F27" s="11">
        <f t="shared" si="1"/>
        <v>1.3333333333333334E-2</v>
      </c>
      <c r="G27" s="12" t="str">
        <f t="shared" si="2"/>
        <v>0</v>
      </c>
      <c r="H27" s="17" t="str">
        <f t="shared" si="3"/>
        <v/>
      </c>
    </row>
    <row r="28" spans="2:8" ht="20.100000000000001" customHeight="1" x14ac:dyDescent="0.2">
      <c r="B28" s="5" t="s">
        <v>6</v>
      </c>
      <c r="C28" s="8">
        <v>17</v>
      </c>
      <c r="D28" s="8">
        <v>24</v>
      </c>
      <c r="E28" s="11">
        <f t="shared" si="0"/>
        <v>0.15596330275229359</v>
      </c>
      <c r="F28" s="11">
        <f t="shared" si="1"/>
        <v>0.32</v>
      </c>
      <c r="G28" s="12">
        <f t="shared" si="2"/>
        <v>0.41176470588235292</v>
      </c>
      <c r="H28" s="17">
        <f t="shared" si="3"/>
        <v>6.4220183486238536E-2</v>
      </c>
    </row>
    <row r="29" spans="2:8" ht="20.100000000000001" customHeight="1" x14ac:dyDescent="0.2">
      <c r="B29" s="5" t="s">
        <v>201</v>
      </c>
      <c r="C29" s="8">
        <v>1</v>
      </c>
      <c r="D29" s="8">
        <v>0</v>
      </c>
      <c r="E29" s="11">
        <f t="shared" si="0"/>
        <v>9.1743119266055051E-3</v>
      </c>
      <c r="F29" s="11" t="str">
        <f t="shared" si="1"/>
        <v/>
      </c>
      <c r="G29" s="12" t="str">
        <f t="shared" si="2"/>
        <v>0</v>
      </c>
      <c r="H29" s="17">
        <f t="shared" si="3"/>
        <v>0</v>
      </c>
    </row>
    <row r="30" spans="2:8" ht="20.100000000000001" customHeight="1" x14ac:dyDescent="0.2">
      <c r="B30" s="5" t="s">
        <v>202</v>
      </c>
      <c r="C30" s="8">
        <v>3</v>
      </c>
      <c r="D30" s="8">
        <v>0</v>
      </c>
      <c r="E30" s="11">
        <f t="shared" si="0"/>
        <v>2.7522935779816515E-2</v>
      </c>
      <c r="F30" s="11" t="str">
        <f t="shared" si="1"/>
        <v/>
      </c>
      <c r="G30" s="12" t="str">
        <f t="shared" si="2"/>
        <v>0</v>
      </c>
      <c r="H30" s="17">
        <f t="shared" si="3"/>
        <v>0</v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1</v>
      </c>
      <c r="D33" s="8">
        <v>0</v>
      </c>
      <c r="E33" s="11">
        <f t="shared" si="0"/>
        <v>9.1743119266055051E-3</v>
      </c>
      <c r="F33" s="11" t="str">
        <f t="shared" si="1"/>
        <v/>
      </c>
      <c r="G33" s="12" t="str">
        <f t="shared" si="2"/>
        <v>0</v>
      </c>
      <c r="H33" s="17">
        <f t="shared" si="3"/>
        <v>0</v>
      </c>
    </row>
    <row r="34" spans="2:8" ht="20.100000000000001" customHeight="1" x14ac:dyDescent="0.2">
      <c r="B34" s="5" t="s">
        <v>204</v>
      </c>
      <c r="C34" s="8">
        <v>1</v>
      </c>
      <c r="D34" s="8">
        <v>3</v>
      </c>
      <c r="E34" s="11">
        <f t="shared" si="0"/>
        <v>9.1743119266055051E-3</v>
      </c>
      <c r="F34" s="11">
        <f t="shared" si="1"/>
        <v>0.04</v>
      </c>
      <c r="G34" s="12">
        <f t="shared" si="2"/>
        <v>2</v>
      </c>
      <c r="H34" s="17">
        <f t="shared" si="3"/>
        <v>1.834862385321101E-2</v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0</v>
      </c>
      <c r="D36" s="8">
        <v>1</v>
      </c>
      <c r="E36" s="11" t="str">
        <f t="shared" si="0"/>
        <v/>
      </c>
      <c r="F36" s="11">
        <f t="shared" si="1"/>
        <v>1.3333333333333334E-2</v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1</v>
      </c>
      <c r="D37" s="8">
        <v>0</v>
      </c>
      <c r="E37" s="11">
        <f t="shared" si="0"/>
        <v>9.1743119266055051E-3</v>
      </c>
      <c r="F37" s="11" t="str">
        <f t="shared" si="1"/>
        <v/>
      </c>
      <c r="G37" s="12" t="str">
        <f t="shared" si="2"/>
        <v>0</v>
      </c>
      <c r="H37" s="17">
        <f t="shared" si="3"/>
        <v>0</v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4</v>
      </c>
      <c r="E40" s="11" t="str">
        <f t="shared" si="0"/>
        <v/>
      </c>
      <c r="F40" s="11">
        <f t="shared" si="1"/>
        <v>5.3333333333333337E-2</v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1</v>
      </c>
      <c r="D42" s="8">
        <v>1</v>
      </c>
      <c r="E42" s="11">
        <f t="shared" si="0"/>
        <v>9.1743119266055051E-3</v>
      </c>
      <c r="F42" s="11">
        <f t="shared" si="1"/>
        <v>1.3333333333333334E-2</v>
      </c>
      <c r="G42" s="12">
        <f t="shared" si="2"/>
        <v>0</v>
      </c>
      <c r="H42" s="17">
        <f t="shared" si="3"/>
        <v>0</v>
      </c>
    </row>
    <row r="43" spans="2:8" ht="20.100000000000001" customHeight="1" x14ac:dyDescent="0.2">
      <c r="B43" s="5" t="s">
        <v>212</v>
      </c>
      <c r="C43" s="8">
        <v>0</v>
      </c>
      <c r="D43" s="8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7" t="str">
        <f t="shared" si="3"/>
        <v/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29</v>
      </c>
      <c r="D48" s="8">
        <v>14</v>
      </c>
      <c r="E48" s="11">
        <f t="shared" si="0"/>
        <v>0.26605504587155965</v>
      </c>
      <c r="F48" s="11">
        <f t="shared" si="1"/>
        <v>0.18666666666666668</v>
      </c>
      <c r="G48" s="12">
        <f t="shared" si="2"/>
        <v>-0.51724137931034486</v>
      </c>
      <c r="H48" s="17">
        <f t="shared" si="3"/>
        <v>-0.13761467889908258</v>
      </c>
    </row>
    <row r="49" spans="2:8" ht="20.100000000000001" customHeight="1" x14ac:dyDescent="0.2">
      <c r="B49" s="5" t="s">
        <v>17</v>
      </c>
      <c r="C49" s="8">
        <v>2</v>
      </c>
      <c r="D49" s="8">
        <v>1</v>
      </c>
      <c r="E49" s="11">
        <f t="shared" si="0"/>
        <v>1.834862385321101E-2</v>
      </c>
      <c r="F49" s="11">
        <f t="shared" si="1"/>
        <v>1.3333333333333334E-2</v>
      </c>
      <c r="G49" s="12">
        <f t="shared" si="2"/>
        <v>-0.5</v>
      </c>
      <c r="H49" s="17">
        <f t="shared" si="3"/>
        <v>-9.1743119266055051E-3</v>
      </c>
    </row>
    <row r="50" spans="2:8" ht="20.100000000000001" customHeight="1" x14ac:dyDescent="0.2">
      <c r="B50" s="5" t="s">
        <v>16</v>
      </c>
      <c r="C50" s="8">
        <v>2</v>
      </c>
      <c r="D50" s="8">
        <v>0</v>
      </c>
      <c r="E50" s="11">
        <f t="shared" si="0"/>
        <v>1.834862385321101E-2</v>
      </c>
      <c r="F50" s="11" t="str">
        <f t="shared" si="1"/>
        <v/>
      </c>
      <c r="G50" s="12" t="str">
        <f t="shared" si="2"/>
        <v>0</v>
      </c>
      <c r="H50" s="17">
        <f t="shared" si="3"/>
        <v>0</v>
      </c>
    </row>
    <row r="51" spans="2:8" ht="20.100000000000001" customHeight="1" x14ac:dyDescent="0.2">
      <c r="B51" s="5" t="s">
        <v>14</v>
      </c>
      <c r="C51" s="8">
        <v>1</v>
      </c>
      <c r="D51" s="8">
        <v>0</v>
      </c>
      <c r="E51" s="11">
        <f t="shared" si="0"/>
        <v>9.1743119266055051E-3</v>
      </c>
      <c r="F51" s="11" t="str">
        <f t="shared" si="1"/>
        <v/>
      </c>
      <c r="G51" s="12" t="str">
        <f t="shared" si="2"/>
        <v>0</v>
      </c>
      <c r="H51" s="17">
        <f t="shared" si="3"/>
        <v>0</v>
      </c>
    </row>
    <row r="52" spans="2:8" ht="20.100000000000001" customHeight="1" x14ac:dyDescent="0.2">
      <c r="B52" s="5" t="s">
        <v>15</v>
      </c>
      <c r="C52" s="8">
        <v>7</v>
      </c>
      <c r="D52" s="8">
        <v>1</v>
      </c>
      <c r="E52" s="11">
        <f t="shared" si="0"/>
        <v>6.4220183486238536E-2</v>
      </c>
      <c r="F52" s="11">
        <f t="shared" si="1"/>
        <v>1.3333333333333334E-2</v>
      </c>
      <c r="G52" s="12">
        <f t="shared" si="2"/>
        <v>-0.8571428571428571</v>
      </c>
      <c r="H52" s="17">
        <f t="shared" si="3"/>
        <v>-5.5045871559633031E-2</v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5</v>
      </c>
      <c r="D56" s="8">
        <v>1</v>
      </c>
      <c r="E56" s="11">
        <f t="shared" si="0"/>
        <v>4.5871559633027525E-2</v>
      </c>
      <c r="F56" s="11">
        <f t="shared" si="1"/>
        <v>1.3333333333333334E-2</v>
      </c>
      <c r="G56" s="12">
        <f t="shared" si="2"/>
        <v>-0.8</v>
      </c>
      <c r="H56" s="17">
        <f t="shared" si="3"/>
        <v>-3.669724770642202E-2</v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1</v>
      </c>
      <c r="D59" s="8">
        <v>6</v>
      </c>
      <c r="E59" s="11">
        <f t="shared" si="0"/>
        <v>9.1743119266055051E-3</v>
      </c>
      <c r="F59" s="11">
        <f t="shared" si="1"/>
        <v>0.08</v>
      </c>
      <c r="G59" s="12">
        <f t="shared" si="2"/>
        <v>5</v>
      </c>
      <c r="H59" s="17">
        <f t="shared" si="3"/>
        <v>4.5871559633027525E-2</v>
      </c>
    </row>
    <row r="60" spans="2:8" ht="20.100000000000001" customHeight="1" x14ac:dyDescent="0.2">
      <c r="B60" s="5" t="s">
        <v>219</v>
      </c>
      <c r="C60" s="8">
        <v>9</v>
      </c>
      <c r="D60" s="8">
        <v>6</v>
      </c>
      <c r="E60" s="11">
        <f t="shared" si="0"/>
        <v>8.2568807339449546E-2</v>
      </c>
      <c r="F60" s="11">
        <f t="shared" si="1"/>
        <v>0.08</v>
      </c>
      <c r="G60" s="12">
        <f t="shared" si="2"/>
        <v>-0.33333333333333331</v>
      </c>
      <c r="H60" s="17">
        <f t="shared" si="3"/>
        <v>-2.7522935779816515E-2</v>
      </c>
    </row>
    <row r="61" spans="2:8" ht="20.100000000000001" customHeight="1" x14ac:dyDescent="0.2">
      <c r="B61" s="5" t="s">
        <v>220</v>
      </c>
      <c r="C61" s="8">
        <v>1</v>
      </c>
      <c r="D61" s="8">
        <v>0</v>
      </c>
      <c r="E61" s="11">
        <f t="shared" si="0"/>
        <v>9.1743119266055051E-3</v>
      </c>
      <c r="F61" s="11" t="str">
        <f t="shared" si="1"/>
        <v/>
      </c>
      <c r="G61" s="12" t="str">
        <f t="shared" si="2"/>
        <v>0</v>
      </c>
      <c r="H61" s="17">
        <f t="shared" si="3"/>
        <v>0</v>
      </c>
    </row>
    <row r="62" spans="2:8" ht="20.100000000000001" customHeight="1" x14ac:dyDescent="0.2">
      <c r="B62" s="5" t="s">
        <v>20</v>
      </c>
      <c r="C62" s="8">
        <v>2</v>
      </c>
      <c r="D62" s="8">
        <v>1</v>
      </c>
      <c r="E62" s="11">
        <f t="shared" si="0"/>
        <v>1.834862385321101E-2</v>
      </c>
      <c r="F62" s="11">
        <f t="shared" si="1"/>
        <v>1.3333333333333334E-2</v>
      </c>
      <c r="G62" s="12">
        <f t="shared" si="2"/>
        <v>-0.5</v>
      </c>
      <c r="H62" s="17">
        <f t="shared" si="3"/>
        <v>-9.1743119266055051E-3</v>
      </c>
    </row>
    <row r="63" spans="2:8" ht="20.100000000000001" customHeight="1" x14ac:dyDescent="0.2">
      <c r="B63" s="5" t="s">
        <v>221</v>
      </c>
      <c r="C63" s="8">
        <v>6</v>
      </c>
      <c r="D63" s="8">
        <v>8</v>
      </c>
      <c r="E63" s="11">
        <f t="shared" si="0"/>
        <v>5.5045871559633031E-2</v>
      </c>
      <c r="F63" s="11">
        <f t="shared" si="1"/>
        <v>0.10666666666666667</v>
      </c>
      <c r="G63" s="12">
        <f t="shared" si="2"/>
        <v>0.33333333333333331</v>
      </c>
      <c r="H63" s="17">
        <f t="shared" si="3"/>
        <v>1.834862385321101E-2</v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373</v>
      </c>
      <c r="D70" s="40">
        <f>SUM(D71:D145)</f>
        <v>258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-0.30831099195710454</v>
      </c>
      <c r="H70" s="39">
        <f>+IF(OR(AND(E70=""),(G70="")),"",E70*G70)</f>
        <v>-0.30831099195710454</v>
      </c>
    </row>
    <row r="71" spans="2:8" ht="15" x14ac:dyDescent="0.2">
      <c r="B71" s="5" t="s">
        <v>21</v>
      </c>
      <c r="C71" s="8">
        <v>8</v>
      </c>
      <c r="D71" s="8">
        <v>22</v>
      </c>
      <c r="E71" s="13">
        <f>+IF(C71=0,"",C71/C$70)</f>
        <v>2.1447721179624665E-2</v>
      </c>
      <c r="F71" s="13">
        <f>+IF(D71=0,"",D71/D$70)</f>
        <v>8.5271317829457363E-2</v>
      </c>
      <c r="G71" s="12">
        <f>+IF(OR(AND(D71=0),(C71=0)),"0",((D71-C71)/C71))</f>
        <v>1.75</v>
      </c>
      <c r="H71" s="17">
        <f>+IF(OR(AND(E71=""),(G71="")),"",E71*G71)</f>
        <v>3.7533512064343161E-2</v>
      </c>
    </row>
    <row r="72" spans="2:8" ht="15" x14ac:dyDescent="0.2">
      <c r="B72" s="5" t="s">
        <v>22</v>
      </c>
      <c r="C72" s="8">
        <v>0</v>
      </c>
      <c r="D72" s="8">
        <v>5</v>
      </c>
      <c r="E72" s="13" t="str">
        <f t="shared" ref="E72:E135" si="4">+IF(C72=0,"",C72/C$70)</f>
        <v/>
      </c>
      <c r="F72" s="13">
        <f t="shared" ref="F72:F135" si="5">+IF(D72=0,"",D72/D$70)</f>
        <v>1.937984496124031E-2</v>
      </c>
      <c r="G72" s="12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23</v>
      </c>
      <c r="C73" s="8">
        <v>8</v>
      </c>
      <c r="D73" s="8">
        <v>12</v>
      </c>
      <c r="E73" s="13">
        <f t="shared" si="4"/>
        <v>2.1447721179624665E-2</v>
      </c>
      <c r="F73" s="13">
        <f t="shared" si="5"/>
        <v>4.6511627906976744E-2</v>
      </c>
      <c r="G73" s="12">
        <f t="shared" si="6"/>
        <v>0.5</v>
      </c>
      <c r="H73" s="17">
        <f t="shared" si="7"/>
        <v>1.0723860589812333E-2</v>
      </c>
    </row>
    <row r="74" spans="2:8" ht="15" x14ac:dyDescent="0.2">
      <c r="B74" s="5" t="s">
        <v>223</v>
      </c>
      <c r="C74" s="8">
        <v>8</v>
      </c>
      <c r="D74" s="8">
        <v>12</v>
      </c>
      <c r="E74" s="13">
        <f t="shared" si="4"/>
        <v>2.1447721179624665E-2</v>
      </c>
      <c r="F74" s="13">
        <f t="shared" si="5"/>
        <v>4.6511627906976744E-2</v>
      </c>
      <c r="G74" s="12">
        <f t="shared" si="6"/>
        <v>0.5</v>
      </c>
      <c r="H74" s="17">
        <f t="shared" si="7"/>
        <v>1.0723860589812333E-2</v>
      </c>
    </row>
    <row r="75" spans="2:8" ht="15" x14ac:dyDescent="0.2">
      <c r="B75" s="5" t="s">
        <v>24</v>
      </c>
      <c r="C75" s="8">
        <v>2</v>
      </c>
      <c r="D75" s="8">
        <v>1</v>
      </c>
      <c r="E75" s="13">
        <f t="shared" si="4"/>
        <v>5.3619302949061663E-3</v>
      </c>
      <c r="F75" s="13">
        <f t="shared" si="5"/>
        <v>3.875968992248062E-3</v>
      </c>
      <c r="G75" s="12">
        <f t="shared" si="6"/>
        <v>-0.5</v>
      </c>
      <c r="H75" s="17">
        <f t="shared" si="7"/>
        <v>-2.6809651474530832E-3</v>
      </c>
    </row>
    <row r="76" spans="2:8" ht="15" x14ac:dyDescent="0.2">
      <c r="B76" s="5" t="s">
        <v>224</v>
      </c>
      <c r="C76" s="8">
        <v>0</v>
      </c>
      <c r="D76" s="8">
        <v>1</v>
      </c>
      <c r="E76" s="13" t="str">
        <f t="shared" si="4"/>
        <v/>
      </c>
      <c r="F76" s="13">
        <f t="shared" si="5"/>
        <v>3.875968992248062E-3</v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1</v>
      </c>
      <c r="D77" s="8">
        <v>0</v>
      </c>
      <c r="E77" s="13">
        <f t="shared" si="4"/>
        <v>2.6809651474530832E-3</v>
      </c>
      <c r="F77" s="13" t="str">
        <f t="shared" si="5"/>
        <v/>
      </c>
      <c r="G77" s="12" t="str">
        <f t="shared" si="6"/>
        <v>0</v>
      </c>
      <c r="H77" s="17">
        <f t="shared" si="7"/>
        <v>0</v>
      </c>
    </row>
    <row r="78" spans="2:8" ht="15" x14ac:dyDescent="0.2">
      <c r="B78" s="5" t="s">
        <v>226</v>
      </c>
      <c r="C78" s="8">
        <v>0</v>
      </c>
      <c r="D78" s="8">
        <v>0</v>
      </c>
      <c r="E78" s="13" t="str">
        <f t="shared" si="4"/>
        <v/>
      </c>
      <c r="F78" s="13" t="str">
        <f t="shared" si="5"/>
        <v/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3</v>
      </c>
      <c r="D80" s="8">
        <v>6</v>
      </c>
      <c r="E80" s="13">
        <f t="shared" si="4"/>
        <v>8.0428954423592495E-3</v>
      </c>
      <c r="F80" s="13">
        <f t="shared" si="5"/>
        <v>2.3255813953488372E-2</v>
      </c>
      <c r="G80" s="12">
        <f t="shared" si="6"/>
        <v>1</v>
      </c>
      <c r="H80" s="17">
        <f t="shared" si="7"/>
        <v>8.0428954423592495E-3</v>
      </c>
    </row>
    <row r="81" spans="2:8" ht="15" x14ac:dyDescent="0.2">
      <c r="B81" s="5" t="s">
        <v>25</v>
      </c>
      <c r="C81" s="8">
        <v>0</v>
      </c>
      <c r="D81" s="8">
        <v>1</v>
      </c>
      <c r="E81" s="13" t="str">
        <f t="shared" si="4"/>
        <v/>
      </c>
      <c r="F81" s="13">
        <f t="shared" si="5"/>
        <v>3.875968992248062E-3</v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4</v>
      </c>
      <c r="D82" s="8">
        <v>0</v>
      </c>
      <c r="E82" s="13">
        <f t="shared" si="4"/>
        <v>1.0723860589812333E-2</v>
      </c>
      <c r="F82" s="13" t="str">
        <f t="shared" si="5"/>
        <v/>
      </c>
      <c r="G82" s="12" t="str">
        <f t="shared" si="6"/>
        <v>0</v>
      </c>
      <c r="H82" s="17">
        <f t="shared" si="7"/>
        <v>0</v>
      </c>
    </row>
    <row r="83" spans="2:8" ht="15" x14ac:dyDescent="0.2">
      <c r="B83" s="5" t="s">
        <v>230</v>
      </c>
      <c r="C83" s="8">
        <v>3</v>
      </c>
      <c r="D83" s="8">
        <v>10</v>
      </c>
      <c r="E83" s="13">
        <f t="shared" si="4"/>
        <v>8.0428954423592495E-3</v>
      </c>
      <c r="F83" s="13">
        <f t="shared" si="5"/>
        <v>3.875968992248062E-2</v>
      </c>
      <c r="G83" s="12">
        <f t="shared" si="6"/>
        <v>2.3333333333333335</v>
      </c>
      <c r="H83" s="17">
        <f t="shared" si="7"/>
        <v>1.8766756032171584E-2</v>
      </c>
    </row>
    <row r="84" spans="2:8" ht="15" x14ac:dyDescent="0.2">
      <c r="B84" s="5" t="s">
        <v>231</v>
      </c>
      <c r="C84" s="8">
        <v>3</v>
      </c>
      <c r="D84" s="8">
        <v>1</v>
      </c>
      <c r="E84" s="13">
        <f t="shared" si="4"/>
        <v>8.0428954423592495E-3</v>
      </c>
      <c r="F84" s="13">
        <f t="shared" si="5"/>
        <v>3.875968992248062E-3</v>
      </c>
      <c r="G84" s="12">
        <f t="shared" si="6"/>
        <v>-0.66666666666666663</v>
      </c>
      <c r="H84" s="17">
        <f t="shared" si="7"/>
        <v>-5.3619302949061663E-3</v>
      </c>
    </row>
    <row r="85" spans="2:8" ht="15" x14ac:dyDescent="0.2">
      <c r="B85" s="5" t="s">
        <v>29</v>
      </c>
      <c r="C85" s="8">
        <v>2</v>
      </c>
      <c r="D85" s="8">
        <v>5</v>
      </c>
      <c r="E85" s="13">
        <f t="shared" si="4"/>
        <v>5.3619302949061663E-3</v>
      </c>
      <c r="F85" s="13">
        <f t="shared" si="5"/>
        <v>1.937984496124031E-2</v>
      </c>
      <c r="G85" s="12">
        <f t="shared" si="6"/>
        <v>1.5</v>
      </c>
      <c r="H85" s="17">
        <f t="shared" si="7"/>
        <v>8.0428954423592495E-3</v>
      </c>
    </row>
    <row r="86" spans="2:8" ht="15" x14ac:dyDescent="0.2">
      <c r="B86" s="5" t="s">
        <v>232</v>
      </c>
      <c r="C86" s="8">
        <v>3</v>
      </c>
      <c r="D86" s="8">
        <v>1</v>
      </c>
      <c r="E86" s="13">
        <f t="shared" si="4"/>
        <v>8.0428954423592495E-3</v>
      </c>
      <c r="F86" s="13">
        <f t="shared" si="5"/>
        <v>3.875968992248062E-3</v>
      </c>
      <c r="G86" s="12">
        <f t="shared" si="6"/>
        <v>-0.66666666666666663</v>
      </c>
      <c r="H86" s="17">
        <f t="shared" si="7"/>
        <v>-5.3619302949061663E-3</v>
      </c>
    </row>
    <row r="87" spans="2:8" ht="15" x14ac:dyDescent="0.2">
      <c r="B87" s="5" t="s">
        <v>233</v>
      </c>
      <c r="C87" s="8">
        <v>1</v>
      </c>
      <c r="D87" s="8">
        <v>0</v>
      </c>
      <c r="E87" s="13">
        <f t="shared" si="4"/>
        <v>2.6809651474530832E-3</v>
      </c>
      <c r="F87" s="13" t="str">
        <f t="shared" si="5"/>
        <v/>
      </c>
      <c r="G87" s="12" t="str">
        <f t="shared" si="6"/>
        <v>0</v>
      </c>
      <c r="H87" s="17">
        <f t="shared" si="7"/>
        <v>0</v>
      </c>
    </row>
    <row r="88" spans="2:8" ht="15" x14ac:dyDescent="0.2">
      <c r="B88" s="5" t="s">
        <v>234</v>
      </c>
      <c r="C88" s="8">
        <v>10</v>
      </c>
      <c r="D88" s="8">
        <v>5</v>
      </c>
      <c r="E88" s="13">
        <f t="shared" si="4"/>
        <v>2.6809651474530832E-2</v>
      </c>
      <c r="F88" s="13">
        <f t="shared" si="5"/>
        <v>1.937984496124031E-2</v>
      </c>
      <c r="G88" s="12">
        <f t="shared" si="6"/>
        <v>-0.5</v>
      </c>
      <c r="H88" s="17">
        <f t="shared" si="7"/>
        <v>-1.3404825737265416E-2</v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8</v>
      </c>
      <c r="D92" s="8">
        <v>6</v>
      </c>
      <c r="E92" s="13">
        <f t="shared" si="4"/>
        <v>2.1447721179624665E-2</v>
      </c>
      <c r="F92" s="13">
        <f t="shared" si="5"/>
        <v>2.3255813953488372E-2</v>
      </c>
      <c r="G92" s="12">
        <f t="shared" si="6"/>
        <v>-0.25</v>
      </c>
      <c r="H92" s="17">
        <f t="shared" si="7"/>
        <v>-5.3619302949061663E-3</v>
      </c>
    </row>
    <row r="93" spans="2:8" ht="15" x14ac:dyDescent="0.2">
      <c r="B93" s="5" t="s">
        <v>470</v>
      </c>
      <c r="C93" s="8">
        <v>5</v>
      </c>
      <c r="D93" s="8">
        <v>7</v>
      </c>
      <c r="E93" s="13">
        <f t="shared" si="4"/>
        <v>1.3404825737265416E-2</v>
      </c>
      <c r="F93" s="13">
        <f t="shared" si="5"/>
        <v>2.7131782945736434E-2</v>
      </c>
      <c r="G93" s="12">
        <f t="shared" si="6"/>
        <v>0.4</v>
      </c>
      <c r="H93" s="17">
        <f t="shared" si="7"/>
        <v>5.3619302949061663E-3</v>
      </c>
    </row>
    <row r="94" spans="2:8" ht="15" x14ac:dyDescent="0.2">
      <c r="B94" s="5" t="s">
        <v>26</v>
      </c>
      <c r="C94" s="8">
        <v>0</v>
      </c>
      <c r="D94" s="8">
        <v>0</v>
      </c>
      <c r="E94" s="13" t="str">
        <f t="shared" si="4"/>
        <v/>
      </c>
      <c r="F94" s="13" t="str">
        <f t="shared" si="5"/>
        <v/>
      </c>
      <c r="G94" s="12" t="str">
        <f t="shared" si="6"/>
        <v>0</v>
      </c>
      <c r="H94" s="17" t="str">
        <f t="shared" si="7"/>
        <v/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0</v>
      </c>
      <c r="D97" s="8">
        <v>0</v>
      </c>
      <c r="E97" s="13" t="str">
        <f t="shared" si="4"/>
        <v/>
      </c>
      <c r="F97" s="13" t="str">
        <f t="shared" si="5"/>
        <v/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10</v>
      </c>
      <c r="D98" s="8">
        <v>1</v>
      </c>
      <c r="E98" s="13">
        <f t="shared" si="4"/>
        <v>2.6809651474530832E-2</v>
      </c>
      <c r="F98" s="13">
        <f t="shared" si="5"/>
        <v>3.875968992248062E-3</v>
      </c>
      <c r="G98" s="12">
        <f t="shared" si="6"/>
        <v>-0.9</v>
      </c>
      <c r="H98" s="17">
        <f t="shared" si="7"/>
        <v>-2.412868632707775E-2</v>
      </c>
    </row>
    <row r="99" spans="2:8" ht="15" x14ac:dyDescent="0.2">
      <c r="B99" s="5" t="s">
        <v>240</v>
      </c>
      <c r="C99" s="8">
        <v>3</v>
      </c>
      <c r="D99" s="8">
        <v>1</v>
      </c>
      <c r="E99" s="13">
        <f t="shared" si="4"/>
        <v>8.0428954423592495E-3</v>
      </c>
      <c r="F99" s="13">
        <f t="shared" si="5"/>
        <v>3.875968992248062E-3</v>
      </c>
      <c r="G99" s="12">
        <f t="shared" si="6"/>
        <v>-0.66666666666666663</v>
      </c>
      <c r="H99" s="17">
        <f t="shared" si="7"/>
        <v>-5.3619302949061663E-3</v>
      </c>
    </row>
    <row r="100" spans="2:8" ht="15" x14ac:dyDescent="0.2">
      <c r="B100" s="5" t="s">
        <v>241</v>
      </c>
      <c r="C100" s="8">
        <v>7</v>
      </c>
      <c r="D100" s="8">
        <v>8</v>
      </c>
      <c r="E100" s="13">
        <f t="shared" si="4"/>
        <v>1.876675603217158E-2</v>
      </c>
      <c r="F100" s="13">
        <f t="shared" si="5"/>
        <v>3.1007751937984496E-2</v>
      </c>
      <c r="G100" s="12">
        <f t="shared" si="6"/>
        <v>0.14285714285714285</v>
      </c>
      <c r="H100" s="17">
        <f t="shared" si="7"/>
        <v>2.6809651474530827E-3</v>
      </c>
    </row>
    <row r="101" spans="2:8" ht="15" x14ac:dyDescent="0.2">
      <c r="B101" s="5" t="s">
        <v>242</v>
      </c>
      <c r="C101" s="8">
        <v>2</v>
      </c>
      <c r="D101" s="8">
        <v>1</v>
      </c>
      <c r="E101" s="13">
        <f t="shared" si="4"/>
        <v>5.3619302949061663E-3</v>
      </c>
      <c r="F101" s="13">
        <f t="shared" si="5"/>
        <v>3.875968992248062E-3</v>
      </c>
      <c r="G101" s="12">
        <f t="shared" si="6"/>
        <v>-0.5</v>
      </c>
      <c r="H101" s="17">
        <f t="shared" si="7"/>
        <v>-2.6809651474530832E-3</v>
      </c>
    </row>
    <row r="102" spans="2:8" ht="15" x14ac:dyDescent="0.2">
      <c r="B102" s="5" t="s">
        <v>243</v>
      </c>
      <c r="C102" s="8">
        <v>3</v>
      </c>
      <c r="D102" s="8">
        <v>6</v>
      </c>
      <c r="E102" s="13">
        <f t="shared" si="4"/>
        <v>8.0428954423592495E-3</v>
      </c>
      <c r="F102" s="13">
        <f t="shared" si="5"/>
        <v>2.3255813953488372E-2</v>
      </c>
      <c r="G102" s="12">
        <f t="shared" si="6"/>
        <v>1</v>
      </c>
      <c r="H102" s="17">
        <f t="shared" si="7"/>
        <v>8.0428954423592495E-3</v>
      </c>
    </row>
    <row r="103" spans="2:8" ht="15" x14ac:dyDescent="0.2">
      <c r="B103" s="5" t="s">
        <v>244</v>
      </c>
      <c r="C103" s="8">
        <v>0</v>
      </c>
      <c r="D103" s="8">
        <v>0</v>
      </c>
      <c r="E103" s="13" t="str">
        <f t="shared" si="4"/>
        <v/>
      </c>
      <c r="F103" s="13" t="str">
        <f t="shared" si="5"/>
        <v/>
      </c>
      <c r="G103" s="12" t="str">
        <f t="shared" si="6"/>
        <v>0</v>
      </c>
      <c r="H103" s="17" t="str">
        <f t="shared" si="7"/>
        <v/>
      </c>
    </row>
    <row r="104" spans="2:8" ht="15" x14ac:dyDescent="0.2">
      <c r="B104" s="5" t="s">
        <v>35</v>
      </c>
      <c r="C104" s="8">
        <v>2</v>
      </c>
      <c r="D104" s="8">
        <v>1</v>
      </c>
      <c r="E104" s="13">
        <f t="shared" si="4"/>
        <v>5.3619302949061663E-3</v>
      </c>
      <c r="F104" s="13">
        <f t="shared" si="5"/>
        <v>3.875968992248062E-3</v>
      </c>
      <c r="G104" s="12">
        <f t="shared" si="6"/>
        <v>-0.5</v>
      </c>
      <c r="H104" s="17">
        <f t="shared" si="7"/>
        <v>-2.6809651474530832E-3</v>
      </c>
    </row>
    <row r="105" spans="2:8" ht="15" x14ac:dyDescent="0.2">
      <c r="B105" s="5" t="s">
        <v>245</v>
      </c>
      <c r="C105" s="8">
        <v>0</v>
      </c>
      <c r="D105" s="8">
        <v>1</v>
      </c>
      <c r="E105" s="13" t="str">
        <f t="shared" si="4"/>
        <v/>
      </c>
      <c r="F105" s="13">
        <f t="shared" si="5"/>
        <v>3.875968992248062E-3</v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1</v>
      </c>
      <c r="E106" s="13" t="str">
        <f t="shared" si="4"/>
        <v/>
      </c>
      <c r="F106" s="13">
        <f t="shared" si="5"/>
        <v>3.875968992248062E-3</v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8</v>
      </c>
      <c r="D107" s="8">
        <v>6</v>
      </c>
      <c r="E107" s="13">
        <f t="shared" si="4"/>
        <v>2.1447721179624665E-2</v>
      </c>
      <c r="F107" s="13">
        <f t="shared" si="5"/>
        <v>2.3255813953488372E-2</v>
      </c>
      <c r="G107" s="12">
        <f t="shared" si="6"/>
        <v>-0.25</v>
      </c>
      <c r="H107" s="17">
        <f t="shared" si="7"/>
        <v>-5.3619302949061663E-3</v>
      </c>
    </row>
    <row r="108" spans="2:8" ht="15" x14ac:dyDescent="0.2">
      <c r="B108" s="5" t="s">
        <v>32</v>
      </c>
      <c r="C108" s="8">
        <v>3</v>
      </c>
      <c r="D108" s="8">
        <v>3</v>
      </c>
      <c r="E108" s="13">
        <f t="shared" si="4"/>
        <v>8.0428954423592495E-3</v>
      </c>
      <c r="F108" s="13">
        <f t="shared" si="5"/>
        <v>1.1627906976744186E-2</v>
      </c>
      <c r="G108" s="12">
        <f t="shared" si="6"/>
        <v>0</v>
      </c>
      <c r="H108" s="17">
        <f t="shared" si="7"/>
        <v>0</v>
      </c>
    </row>
    <row r="109" spans="2:8" ht="15" x14ac:dyDescent="0.2">
      <c r="B109" s="5" t="s">
        <v>248</v>
      </c>
      <c r="C109" s="8">
        <v>2</v>
      </c>
      <c r="D109" s="8">
        <v>3</v>
      </c>
      <c r="E109" s="13">
        <f t="shared" si="4"/>
        <v>5.3619302949061663E-3</v>
      </c>
      <c r="F109" s="13">
        <f t="shared" si="5"/>
        <v>1.1627906976744186E-2</v>
      </c>
      <c r="G109" s="12">
        <f t="shared" si="6"/>
        <v>0.5</v>
      </c>
      <c r="H109" s="17">
        <f t="shared" si="7"/>
        <v>2.6809651474530832E-3</v>
      </c>
    </row>
    <row r="110" spans="2:8" ht="15" x14ac:dyDescent="0.2">
      <c r="B110" s="5" t="s">
        <v>33</v>
      </c>
      <c r="C110" s="8">
        <v>0</v>
      </c>
      <c r="D110" s="8">
        <v>1</v>
      </c>
      <c r="E110" s="13" t="str">
        <f t="shared" si="4"/>
        <v/>
      </c>
      <c r="F110" s="13">
        <f t="shared" si="5"/>
        <v>3.875968992248062E-3</v>
      </c>
      <c r="G110" s="12" t="str">
        <f t="shared" si="6"/>
        <v>0</v>
      </c>
      <c r="H110" s="17" t="str">
        <f t="shared" si="7"/>
        <v/>
      </c>
    </row>
    <row r="111" spans="2:8" ht="15" x14ac:dyDescent="0.2">
      <c r="B111" s="5" t="s">
        <v>31</v>
      </c>
      <c r="C111" s="8">
        <v>3</v>
      </c>
      <c r="D111" s="8">
        <v>5</v>
      </c>
      <c r="E111" s="13">
        <f t="shared" si="4"/>
        <v>8.0428954423592495E-3</v>
      </c>
      <c r="F111" s="13">
        <f t="shared" si="5"/>
        <v>1.937984496124031E-2</v>
      </c>
      <c r="G111" s="12">
        <f t="shared" si="6"/>
        <v>0.66666666666666663</v>
      </c>
      <c r="H111" s="17">
        <f t="shared" si="7"/>
        <v>5.3619302949061663E-3</v>
      </c>
    </row>
    <row r="112" spans="2:8" ht="15" x14ac:dyDescent="0.2">
      <c r="B112" s="5" t="s">
        <v>34</v>
      </c>
      <c r="C112" s="8">
        <v>7</v>
      </c>
      <c r="D112" s="8">
        <v>5</v>
      </c>
      <c r="E112" s="13">
        <f t="shared" si="4"/>
        <v>1.876675603217158E-2</v>
      </c>
      <c r="F112" s="13">
        <f t="shared" si="5"/>
        <v>1.937984496124031E-2</v>
      </c>
      <c r="G112" s="12">
        <f t="shared" si="6"/>
        <v>-0.2857142857142857</v>
      </c>
      <c r="H112" s="17">
        <f t="shared" si="7"/>
        <v>-5.3619302949061655E-3</v>
      </c>
    </row>
    <row r="113" spans="2:8" ht="15" x14ac:dyDescent="0.2">
      <c r="B113" s="5" t="s">
        <v>249</v>
      </c>
      <c r="C113" s="8">
        <v>6</v>
      </c>
      <c r="D113" s="8">
        <v>5</v>
      </c>
      <c r="E113" s="13">
        <f t="shared" si="4"/>
        <v>1.6085790884718499E-2</v>
      </c>
      <c r="F113" s="13">
        <f t="shared" si="5"/>
        <v>1.937984496124031E-2</v>
      </c>
      <c r="G113" s="12">
        <f t="shared" si="6"/>
        <v>-0.16666666666666666</v>
      </c>
      <c r="H113" s="17">
        <f t="shared" si="7"/>
        <v>-2.6809651474530832E-3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1</v>
      </c>
      <c r="D115" s="8">
        <v>3</v>
      </c>
      <c r="E115" s="13">
        <f t="shared" si="4"/>
        <v>2.6809651474530832E-3</v>
      </c>
      <c r="F115" s="13">
        <f t="shared" si="5"/>
        <v>1.1627906976744186E-2</v>
      </c>
      <c r="G115" s="12">
        <f t="shared" si="6"/>
        <v>2</v>
      </c>
      <c r="H115" s="17">
        <f t="shared" si="7"/>
        <v>5.3619302949061663E-3</v>
      </c>
    </row>
    <row r="116" spans="2:8" ht="15" x14ac:dyDescent="0.2">
      <c r="B116" s="5" t="s">
        <v>250</v>
      </c>
      <c r="C116" s="8">
        <v>3</v>
      </c>
      <c r="D116" s="8">
        <v>2</v>
      </c>
      <c r="E116" s="13">
        <f t="shared" si="4"/>
        <v>8.0428954423592495E-3</v>
      </c>
      <c r="F116" s="13">
        <f t="shared" si="5"/>
        <v>7.7519379844961239E-3</v>
      </c>
      <c r="G116" s="12">
        <f t="shared" si="6"/>
        <v>-0.33333333333333331</v>
      </c>
      <c r="H116" s="17">
        <f t="shared" si="7"/>
        <v>-2.6809651474530832E-3</v>
      </c>
    </row>
    <row r="117" spans="2:8" ht="15" x14ac:dyDescent="0.2">
      <c r="B117" s="5" t="s">
        <v>251</v>
      </c>
      <c r="C117" s="8">
        <v>0</v>
      </c>
      <c r="D117" s="8">
        <v>1</v>
      </c>
      <c r="E117" s="13" t="str">
        <f t="shared" si="4"/>
        <v/>
      </c>
      <c r="F117" s="13">
        <f t="shared" si="5"/>
        <v>3.875968992248062E-3</v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222</v>
      </c>
      <c r="D118" s="8">
        <v>92</v>
      </c>
      <c r="E118" s="13">
        <f t="shared" si="4"/>
        <v>0.5951742627345844</v>
      </c>
      <c r="F118" s="13">
        <f t="shared" si="5"/>
        <v>0.35658914728682173</v>
      </c>
      <c r="G118" s="12">
        <f t="shared" si="6"/>
        <v>-0.5855855855855856</v>
      </c>
      <c r="H118" s="17">
        <f t="shared" si="7"/>
        <v>-0.34852546916890076</v>
      </c>
    </row>
    <row r="119" spans="2:8" ht="15" x14ac:dyDescent="0.2">
      <c r="B119" s="5" t="s">
        <v>253</v>
      </c>
      <c r="C119" s="8">
        <v>2</v>
      </c>
      <c r="D119" s="8">
        <v>5</v>
      </c>
      <c r="E119" s="13">
        <f t="shared" si="4"/>
        <v>5.3619302949061663E-3</v>
      </c>
      <c r="F119" s="13">
        <f t="shared" si="5"/>
        <v>1.937984496124031E-2</v>
      </c>
      <c r="G119" s="12">
        <f t="shared" si="6"/>
        <v>1.5</v>
      </c>
      <c r="H119" s="17">
        <f t="shared" si="7"/>
        <v>8.0428954423592495E-3</v>
      </c>
    </row>
    <row r="120" spans="2:8" ht="15" x14ac:dyDescent="0.2">
      <c r="B120" s="5" t="s">
        <v>254</v>
      </c>
      <c r="C120" s="8">
        <v>1</v>
      </c>
      <c r="D120" s="8">
        <v>0</v>
      </c>
      <c r="E120" s="13">
        <f t="shared" si="4"/>
        <v>2.6809651474530832E-3</v>
      </c>
      <c r="F120" s="13" t="str">
        <f t="shared" si="5"/>
        <v/>
      </c>
      <c r="G120" s="12" t="str">
        <f t="shared" si="6"/>
        <v>0</v>
      </c>
      <c r="H120" s="17">
        <f t="shared" si="7"/>
        <v>0</v>
      </c>
    </row>
    <row r="121" spans="2:8" ht="15" x14ac:dyDescent="0.2">
      <c r="B121" s="5" t="s">
        <v>36</v>
      </c>
      <c r="C121" s="8">
        <v>1</v>
      </c>
      <c r="D121" s="8">
        <v>0</v>
      </c>
      <c r="E121" s="13">
        <f t="shared" si="4"/>
        <v>2.6809651474530832E-3</v>
      </c>
      <c r="F121" s="13" t="str">
        <f t="shared" si="5"/>
        <v/>
      </c>
      <c r="G121" s="12" t="str">
        <f t="shared" si="6"/>
        <v>0</v>
      </c>
      <c r="H121" s="17">
        <f t="shared" si="7"/>
        <v>0</v>
      </c>
    </row>
    <row r="122" spans="2:8" ht="15" x14ac:dyDescent="0.2">
      <c r="B122" s="5" t="s">
        <v>40</v>
      </c>
      <c r="C122" s="8">
        <v>4</v>
      </c>
      <c r="D122" s="8">
        <v>1</v>
      </c>
      <c r="E122" s="13">
        <f t="shared" si="4"/>
        <v>1.0723860589812333E-2</v>
      </c>
      <c r="F122" s="13">
        <f t="shared" si="5"/>
        <v>3.875968992248062E-3</v>
      </c>
      <c r="G122" s="12">
        <f t="shared" si="6"/>
        <v>-0.75</v>
      </c>
      <c r="H122" s="17">
        <f t="shared" si="7"/>
        <v>-8.0428954423592495E-3</v>
      </c>
    </row>
    <row r="123" spans="2:8" ht="15" x14ac:dyDescent="0.2">
      <c r="B123" s="5" t="s">
        <v>38</v>
      </c>
      <c r="C123" s="8">
        <v>5</v>
      </c>
      <c r="D123" s="8">
        <v>2</v>
      </c>
      <c r="E123" s="13">
        <f t="shared" si="4"/>
        <v>1.3404825737265416E-2</v>
      </c>
      <c r="F123" s="13">
        <f t="shared" si="5"/>
        <v>7.7519379844961239E-3</v>
      </c>
      <c r="G123" s="12">
        <f t="shared" si="6"/>
        <v>-0.6</v>
      </c>
      <c r="H123" s="17">
        <f t="shared" si="7"/>
        <v>-8.0428954423592495E-3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0</v>
      </c>
      <c r="D125" s="8">
        <v>0</v>
      </c>
      <c r="E125" s="13" t="str">
        <f t="shared" si="4"/>
        <v/>
      </c>
      <c r="F125" s="13" t="str">
        <f t="shared" si="5"/>
        <v/>
      </c>
      <c r="G125" s="12" t="str">
        <f t="shared" si="6"/>
        <v>0</v>
      </c>
      <c r="H125" s="17" t="str">
        <f t="shared" si="7"/>
        <v/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0</v>
      </c>
      <c r="D127" s="8">
        <v>0</v>
      </c>
      <c r="E127" s="13" t="str">
        <f t="shared" si="4"/>
        <v/>
      </c>
      <c r="F127" s="13" t="str">
        <f t="shared" si="5"/>
        <v/>
      </c>
      <c r="G127" s="12" t="str">
        <f t="shared" si="6"/>
        <v>0</v>
      </c>
      <c r="H127" s="17" t="str">
        <f t="shared" si="7"/>
        <v/>
      </c>
    </row>
    <row r="128" spans="2:8" ht="15" x14ac:dyDescent="0.2">
      <c r="B128" s="5" t="s">
        <v>258</v>
      </c>
      <c r="C128" s="8">
        <v>0</v>
      </c>
      <c r="D128" s="8">
        <v>2</v>
      </c>
      <c r="E128" s="13" t="str">
        <f t="shared" si="4"/>
        <v/>
      </c>
      <c r="F128" s="13">
        <f t="shared" si="5"/>
        <v>7.7519379844961239E-3</v>
      </c>
      <c r="G128" s="12" t="str">
        <f t="shared" si="6"/>
        <v>0</v>
      </c>
      <c r="H128" s="17" t="str">
        <f t="shared" si="7"/>
        <v/>
      </c>
    </row>
    <row r="129" spans="2:8" ht="30" x14ac:dyDescent="0.2">
      <c r="B129" s="5" t="s">
        <v>259</v>
      </c>
      <c r="C129" s="8">
        <v>1</v>
      </c>
      <c r="D129" s="8">
        <v>0</v>
      </c>
      <c r="E129" s="13">
        <f t="shared" si="4"/>
        <v>2.6809651474530832E-3</v>
      </c>
      <c r="F129" s="13" t="str">
        <f t="shared" si="5"/>
        <v/>
      </c>
      <c r="G129" s="12" t="str">
        <f t="shared" si="6"/>
        <v>0</v>
      </c>
      <c r="H129" s="17">
        <f t="shared" si="7"/>
        <v>0</v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1</v>
      </c>
      <c r="D131" s="8">
        <v>1</v>
      </c>
      <c r="E131" s="13">
        <f t="shared" si="4"/>
        <v>2.6809651474530832E-3</v>
      </c>
      <c r="F131" s="13">
        <f t="shared" si="5"/>
        <v>3.875968992248062E-3</v>
      </c>
      <c r="G131" s="12">
        <f t="shared" si="6"/>
        <v>0</v>
      </c>
      <c r="H131" s="17">
        <f t="shared" si="7"/>
        <v>0</v>
      </c>
    </row>
    <row r="132" spans="2:8" ht="15" x14ac:dyDescent="0.2">
      <c r="B132" s="5" t="s">
        <v>51</v>
      </c>
      <c r="C132" s="8">
        <v>0</v>
      </c>
      <c r="D132" s="8">
        <v>0</v>
      </c>
      <c r="E132" s="13" t="str">
        <f t="shared" si="4"/>
        <v/>
      </c>
      <c r="F132" s="13" t="str">
        <f t="shared" si="5"/>
        <v/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3</v>
      </c>
      <c r="D134" s="8">
        <v>0</v>
      </c>
      <c r="E134" s="13">
        <f t="shared" si="4"/>
        <v>8.0428954423592495E-3</v>
      </c>
      <c r="F134" s="13" t="str">
        <f t="shared" si="5"/>
        <v/>
      </c>
      <c r="G134" s="12" t="str">
        <f t="shared" si="6"/>
        <v>0</v>
      </c>
      <c r="H134" s="17">
        <f t="shared" si="7"/>
        <v>0</v>
      </c>
    </row>
    <row r="135" spans="2:8" ht="15" x14ac:dyDescent="0.2">
      <c r="B135" s="5" t="s">
        <v>44</v>
      </c>
      <c r="C135" s="8">
        <v>0</v>
      </c>
      <c r="D135" s="8">
        <v>1</v>
      </c>
      <c r="E135" s="13" t="str">
        <f t="shared" si="4"/>
        <v/>
      </c>
      <c r="F135" s="13">
        <f t="shared" si="5"/>
        <v>3.875968992248062E-3</v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1</v>
      </c>
      <c r="E136" s="13" t="str">
        <f t="shared" ref="E136:E145" si="8">+IF(C136=0,"",C136/C$70)</f>
        <v/>
      </c>
      <c r="F136" s="13">
        <f t="shared" ref="F136:F145" si="9">+IF(D136=0,"",D136/D$70)</f>
        <v>3.875968992248062E-3</v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2</v>
      </c>
      <c r="D137" s="8">
        <v>1</v>
      </c>
      <c r="E137" s="13">
        <f t="shared" si="8"/>
        <v>5.3619302949061663E-3</v>
      </c>
      <c r="F137" s="13">
        <f t="shared" si="9"/>
        <v>3.875968992248062E-3</v>
      </c>
      <c r="G137" s="12">
        <f t="shared" si="10"/>
        <v>-0.5</v>
      </c>
      <c r="H137" s="17">
        <f t="shared" si="11"/>
        <v>-2.6809651474530832E-3</v>
      </c>
    </row>
    <row r="138" spans="2:8" ht="15" x14ac:dyDescent="0.2">
      <c r="B138" s="5" t="s">
        <v>262</v>
      </c>
      <c r="C138" s="8">
        <v>0</v>
      </c>
      <c r="D138" s="8">
        <v>2</v>
      </c>
      <c r="E138" s="13" t="str">
        <f t="shared" si="8"/>
        <v/>
      </c>
      <c r="F138" s="13">
        <f t="shared" si="9"/>
        <v>7.7519379844961239E-3</v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1</v>
      </c>
      <c r="D139" s="8">
        <v>1</v>
      </c>
      <c r="E139" s="13">
        <f t="shared" si="8"/>
        <v>2.6809651474530832E-3</v>
      </c>
      <c r="F139" s="13">
        <f t="shared" si="9"/>
        <v>3.875968992248062E-3</v>
      </c>
      <c r="G139" s="12">
        <f t="shared" si="10"/>
        <v>0</v>
      </c>
      <c r="H139" s="17">
        <f t="shared" si="11"/>
        <v>0</v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1</v>
      </c>
      <c r="D142" s="8">
        <v>0</v>
      </c>
      <c r="E142" s="13">
        <f t="shared" si="8"/>
        <v>2.6809651474530832E-3</v>
      </c>
      <c r="F142" s="13" t="str">
        <f t="shared" si="9"/>
        <v/>
      </c>
      <c r="G142" s="12" t="str">
        <f t="shared" si="10"/>
        <v>0</v>
      </c>
      <c r="H142" s="17">
        <f t="shared" si="11"/>
        <v>0</v>
      </c>
    </row>
    <row r="143" spans="2:8" ht="15" x14ac:dyDescent="0.2">
      <c r="B143" s="5" t="s">
        <v>50</v>
      </c>
      <c r="C143" s="8">
        <v>0</v>
      </c>
      <c r="D143" s="8">
        <v>0</v>
      </c>
      <c r="E143" s="13" t="str">
        <f t="shared" si="8"/>
        <v/>
      </c>
      <c r="F143" s="13" t="str">
        <f t="shared" si="9"/>
        <v/>
      </c>
      <c r="G143" s="12" t="str">
        <f t="shared" si="10"/>
        <v>0</v>
      </c>
      <c r="H143" s="17" t="str">
        <f t="shared" si="11"/>
        <v/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693</v>
      </c>
      <c r="D151" s="40">
        <f>SUM(D152:D288)</f>
        <v>765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0.1038961038961039</v>
      </c>
      <c r="H151" s="39">
        <f>+IF(OR(AND(E151=""),(G151="")),"",E151*G151)</f>
        <v>0.1038961038961039</v>
      </c>
    </row>
    <row r="152" spans="2:8" ht="15" x14ac:dyDescent="0.2">
      <c r="B152" s="7" t="s">
        <v>55</v>
      </c>
      <c r="C152" s="8">
        <v>10</v>
      </c>
      <c r="D152" s="8">
        <v>4</v>
      </c>
      <c r="E152" s="13">
        <f>+IF(C152=0,"",C152/C$151)</f>
        <v>1.443001443001443E-2</v>
      </c>
      <c r="F152" s="13">
        <f>+IF(D152=0,"",D152/D$151)</f>
        <v>5.2287581699346402E-3</v>
      </c>
      <c r="G152" s="12">
        <f>+IF(OR(AND(D152=0),(C152=0)),"0",((D152-C152)/C152))</f>
        <v>-0.6</v>
      </c>
      <c r="H152" s="17">
        <f>+IF(OR(AND(E152=""),(G152="")),"",E152*G152)</f>
        <v>-8.658008658008658E-3</v>
      </c>
    </row>
    <row r="153" spans="2:8" ht="15" x14ac:dyDescent="0.2">
      <c r="B153" s="7" t="s">
        <v>59</v>
      </c>
      <c r="C153" s="8">
        <v>3</v>
      </c>
      <c r="D153" s="8">
        <v>3</v>
      </c>
      <c r="E153" s="13">
        <f t="shared" ref="E153:E216" si="12">+IF(C153=0,"",C153/C$151)</f>
        <v>4.329004329004329E-3</v>
      </c>
      <c r="F153" s="13">
        <f t="shared" ref="F153:F216" si="13">+IF(D153=0,"",D153/D$151)</f>
        <v>3.9215686274509803E-3</v>
      </c>
      <c r="G153" s="12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15" x14ac:dyDescent="0.2">
      <c r="B154" s="7" t="s">
        <v>266</v>
      </c>
      <c r="C154" s="8">
        <v>2</v>
      </c>
      <c r="D154" s="8">
        <v>1</v>
      </c>
      <c r="E154" s="13">
        <f t="shared" si="12"/>
        <v>2.886002886002886E-3</v>
      </c>
      <c r="F154" s="13">
        <f t="shared" si="13"/>
        <v>1.30718954248366E-3</v>
      </c>
      <c r="G154" s="12">
        <f t="shared" si="14"/>
        <v>-0.5</v>
      </c>
      <c r="H154" s="17">
        <f t="shared" si="15"/>
        <v>-1.443001443001443E-3</v>
      </c>
    </row>
    <row r="155" spans="2:8" ht="15" x14ac:dyDescent="0.2">
      <c r="B155" s="7" t="s">
        <v>267</v>
      </c>
      <c r="C155" s="8">
        <v>0</v>
      </c>
      <c r="D155" s="8">
        <v>1</v>
      </c>
      <c r="E155" s="13" t="str">
        <f t="shared" si="12"/>
        <v/>
      </c>
      <c r="F155" s="13">
        <f t="shared" si="13"/>
        <v>1.30718954248366E-3</v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2</v>
      </c>
      <c r="D156" s="8">
        <v>2</v>
      </c>
      <c r="E156" s="13">
        <f t="shared" si="12"/>
        <v>2.886002886002886E-3</v>
      </c>
      <c r="F156" s="13">
        <f t="shared" si="13"/>
        <v>2.6143790849673201E-3</v>
      </c>
      <c r="G156" s="12">
        <f t="shared" si="14"/>
        <v>0</v>
      </c>
      <c r="H156" s="17">
        <f t="shared" si="15"/>
        <v>0</v>
      </c>
    </row>
    <row r="157" spans="2:8" ht="15" x14ac:dyDescent="0.2">
      <c r="B157" s="7" t="s">
        <v>54</v>
      </c>
      <c r="C157" s="8">
        <v>44</v>
      </c>
      <c r="D157" s="8">
        <v>10</v>
      </c>
      <c r="E157" s="13">
        <f t="shared" si="12"/>
        <v>6.3492063492063489E-2</v>
      </c>
      <c r="F157" s="13">
        <f t="shared" si="13"/>
        <v>1.3071895424836602E-2</v>
      </c>
      <c r="G157" s="12">
        <f t="shared" si="14"/>
        <v>-0.77272727272727271</v>
      </c>
      <c r="H157" s="17">
        <f t="shared" si="15"/>
        <v>-4.9062049062049057E-2</v>
      </c>
    </row>
    <row r="158" spans="2:8" ht="15" x14ac:dyDescent="0.2">
      <c r="B158" s="7" t="s">
        <v>60</v>
      </c>
      <c r="C158" s="8">
        <v>5</v>
      </c>
      <c r="D158" s="8">
        <v>5</v>
      </c>
      <c r="E158" s="13">
        <f t="shared" si="12"/>
        <v>7.215007215007215E-3</v>
      </c>
      <c r="F158" s="13">
        <f t="shared" si="13"/>
        <v>6.5359477124183009E-3</v>
      </c>
      <c r="G158" s="12">
        <f t="shared" si="14"/>
        <v>0</v>
      </c>
      <c r="H158" s="17">
        <f t="shared" si="15"/>
        <v>0</v>
      </c>
    </row>
    <row r="159" spans="2:8" ht="15" x14ac:dyDescent="0.2">
      <c r="B159" s="7" t="s">
        <v>269</v>
      </c>
      <c r="C159" s="8">
        <v>1</v>
      </c>
      <c r="D159" s="8">
        <v>4</v>
      </c>
      <c r="E159" s="13">
        <f t="shared" si="12"/>
        <v>1.443001443001443E-3</v>
      </c>
      <c r="F159" s="13">
        <f t="shared" si="13"/>
        <v>5.2287581699346402E-3</v>
      </c>
      <c r="G159" s="12">
        <f t="shared" si="14"/>
        <v>3</v>
      </c>
      <c r="H159" s="17">
        <f t="shared" si="15"/>
        <v>4.329004329004329E-3</v>
      </c>
    </row>
    <row r="160" spans="2:8" ht="15" x14ac:dyDescent="0.2">
      <c r="B160" s="7" t="s">
        <v>56</v>
      </c>
      <c r="C160" s="8">
        <v>4</v>
      </c>
      <c r="D160" s="8">
        <v>1</v>
      </c>
      <c r="E160" s="13">
        <f t="shared" si="12"/>
        <v>5.772005772005772E-3</v>
      </c>
      <c r="F160" s="13">
        <f t="shared" si="13"/>
        <v>1.30718954248366E-3</v>
      </c>
      <c r="G160" s="12">
        <f t="shared" si="14"/>
        <v>-0.75</v>
      </c>
      <c r="H160" s="17">
        <f t="shared" si="15"/>
        <v>-4.329004329004329E-3</v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15</v>
      </c>
      <c r="D163" s="8">
        <v>1</v>
      </c>
      <c r="E163" s="13">
        <f t="shared" si="12"/>
        <v>2.1645021645021644E-2</v>
      </c>
      <c r="F163" s="13">
        <f t="shared" si="13"/>
        <v>1.30718954248366E-3</v>
      </c>
      <c r="G163" s="12">
        <f t="shared" si="14"/>
        <v>-0.93333333333333335</v>
      </c>
      <c r="H163" s="17">
        <f t="shared" si="15"/>
        <v>-2.02020202020202E-2</v>
      </c>
    </row>
    <row r="164" spans="2:8" ht="15" x14ac:dyDescent="0.2">
      <c r="B164" s="7" t="s">
        <v>57</v>
      </c>
      <c r="C164" s="8">
        <v>0</v>
      </c>
      <c r="D164" s="8">
        <v>3</v>
      </c>
      <c r="E164" s="13" t="str">
        <f t="shared" si="12"/>
        <v/>
      </c>
      <c r="F164" s="13">
        <f t="shared" si="13"/>
        <v>3.9215686274509803E-3</v>
      </c>
      <c r="G164" s="12" t="str">
        <f t="shared" si="14"/>
        <v>0</v>
      </c>
      <c r="H164" s="17" t="str">
        <f t="shared" si="15"/>
        <v/>
      </c>
    </row>
    <row r="165" spans="2:8" ht="15" x14ac:dyDescent="0.2">
      <c r="B165" s="7" t="s">
        <v>58</v>
      </c>
      <c r="C165" s="8">
        <v>14</v>
      </c>
      <c r="D165" s="8">
        <v>5</v>
      </c>
      <c r="E165" s="13">
        <f t="shared" si="12"/>
        <v>2.0202020202020204E-2</v>
      </c>
      <c r="F165" s="13">
        <f t="shared" si="13"/>
        <v>6.5359477124183009E-3</v>
      </c>
      <c r="G165" s="12">
        <f t="shared" si="14"/>
        <v>-0.6428571428571429</v>
      </c>
      <c r="H165" s="17">
        <f t="shared" si="15"/>
        <v>-1.298701298701299E-2</v>
      </c>
    </row>
    <row r="166" spans="2:8" ht="15" x14ac:dyDescent="0.2">
      <c r="B166" s="7" t="s">
        <v>271</v>
      </c>
      <c r="C166" s="8">
        <v>10</v>
      </c>
      <c r="D166" s="8">
        <v>0</v>
      </c>
      <c r="E166" s="13">
        <f t="shared" si="12"/>
        <v>1.443001443001443E-2</v>
      </c>
      <c r="F166" s="13" t="str">
        <f t="shared" si="13"/>
        <v/>
      </c>
      <c r="G166" s="12" t="str">
        <f t="shared" si="14"/>
        <v>0</v>
      </c>
      <c r="H166" s="17">
        <f t="shared" si="15"/>
        <v>0</v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6</v>
      </c>
      <c r="D169" s="8">
        <v>6</v>
      </c>
      <c r="E169" s="13">
        <f t="shared" si="12"/>
        <v>8.658008658008658E-3</v>
      </c>
      <c r="F169" s="13">
        <f t="shared" si="13"/>
        <v>7.8431372549019607E-3</v>
      </c>
      <c r="G169" s="12">
        <f t="shared" si="14"/>
        <v>0</v>
      </c>
      <c r="H169" s="17">
        <f t="shared" si="15"/>
        <v>0</v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1</v>
      </c>
      <c r="E172" s="13" t="str">
        <f t="shared" si="12"/>
        <v/>
      </c>
      <c r="F172" s="13">
        <f t="shared" si="13"/>
        <v>1.30718954248366E-3</v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2</v>
      </c>
      <c r="D173" s="8">
        <v>0</v>
      </c>
      <c r="E173" s="13">
        <f t="shared" si="12"/>
        <v>2.886002886002886E-3</v>
      </c>
      <c r="F173" s="13" t="str">
        <f t="shared" si="13"/>
        <v/>
      </c>
      <c r="G173" s="12" t="str">
        <f t="shared" si="14"/>
        <v>0</v>
      </c>
      <c r="H173" s="17">
        <f t="shared" si="15"/>
        <v>0</v>
      </c>
    </row>
    <row r="174" spans="2:8" ht="15" x14ac:dyDescent="0.2">
      <c r="B174" s="7" t="s">
        <v>277</v>
      </c>
      <c r="C174" s="8">
        <v>25</v>
      </c>
      <c r="D174" s="8">
        <v>22</v>
      </c>
      <c r="E174" s="13">
        <f t="shared" si="12"/>
        <v>3.6075036075036072E-2</v>
      </c>
      <c r="F174" s="13">
        <f t="shared" si="13"/>
        <v>2.8758169934640521E-2</v>
      </c>
      <c r="G174" s="12">
        <f t="shared" si="14"/>
        <v>-0.12</v>
      </c>
      <c r="H174" s="17">
        <f t="shared" si="15"/>
        <v>-4.3290043290043281E-3</v>
      </c>
    </row>
    <row r="175" spans="2:8" ht="15" x14ac:dyDescent="0.2">
      <c r="B175" s="7" t="s">
        <v>278</v>
      </c>
      <c r="C175" s="8">
        <v>22</v>
      </c>
      <c r="D175" s="8">
        <v>12</v>
      </c>
      <c r="E175" s="13">
        <f t="shared" si="12"/>
        <v>3.1746031746031744E-2</v>
      </c>
      <c r="F175" s="13">
        <f t="shared" si="13"/>
        <v>1.5686274509803921E-2</v>
      </c>
      <c r="G175" s="12">
        <f t="shared" si="14"/>
        <v>-0.45454545454545453</v>
      </c>
      <c r="H175" s="17">
        <f t="shared" si="15"/>
        <v>-1.4430014430014428E-2</v>
      </c>
    </row>
    <row r="176" spans="2:8" ht="15" x14ac:dyDescent="0.2">
      <c r="B176" s="7" t="s">
        <v>279</v>
      </c>
      <c r="C176" s="8">
        <v>10</v>
      </c>
      <c r="D176" s="8">
        <v>12</v>
      </c>
      <c r="E176" s="13">
        <f t="shared" si="12"/>
        <v>1.443001443001443E-2</v>
      </c>
      <c r="F176" s="13">
        <f t="shared" si="13"/>
        <v>1.5686274509803921E-2</v>
      </c>
      <c r="G176" s="12">
        <f t="shared" si="14"/>
        <v>0.2</v>
      </c>
      <c r="H176" s="17">
        <f t="shared" si="15"/>
        <v>2.886002886002886E-3</v>
      </c>
    </row>
    <row r="177" spans="2:8" ht="15" x14ac:dyDescent="0.2">
      <c r="B177" s="7" t="s">
        <v>280</v>
      </c>
      <c r="C177" s="8">
        <v>19</v>
      </c>
      <c r="D177" s="8">
        <v>15</v>
      </c>
      <c r="E177" s="13">
        <f t="shared" si="12"/>
        <v>2.7417027417027416E-2</v>
      </c>
      <c r="F177" s="13">
        <f t="shared" si="13"/>
        <v>1.9607843137254902E-2</v>
      </c>
      <c r="G177" s="12">
        <f t="shared" si="14"/>
        <v>-0.21052631578947367</v>
      </c>
      <c r="H177" s="17">
        <f t="shared" si="15"/>
        <v>-5.7720057720057711E-3</v>
      </c>
    </row>
    <row r="178" spans="2:8" ht="15" x14ac:dyDescent="0.2">
      <c r="B178" s="7" t="s">
        <v>281</v>
      </c>
      <c r="C178" s="8">
        <v>14</v>
      </c>
      <c r="D178" s="8">
        <v>21</v>
      </c>
      <c r="E178" s="13">
        <f t="shared" si="12"/>
        <v>2.0202020202020204E-2</v>
      </c>
      <c r="F178" s="13">
        <f t="shared" si="13"/>
        <v>2.7450980392156862E-2</v>
      </c>
      <c r="G178" s="12">
        <f t="shared" si="14"/>
        <v>0.5</v>
      </c>
      <c r="H178" s="17">
        <f t="shared" si="15"/>
        <v>1.0101010101010102E-2</v>
      </c>
    </row>
    <row r="179" spans="2:8" ht="15" x14ac:dyDescent="0.2">
      <c r="B179" s="7" t="s">
        <v>282</v>
      </c>
      <c r="C179" s="8">
        <v>1</v>
      </c>
      <c r="D179" s="8">
        <v>1</v>
      </c>
      <c r="E179" s="13">
        <f t="shared" si="12"/>
        <v>1.443001443001443E-3</v>
      </c>
      <c r="F179" s="13">
        <f t="shared" si="13"/>
        <v>1.30718954248366E-3</v>
      </c>
      <c r="G179" s="12">
        <f t="shared" si="14"/>
        <v>0</v>
      </c>
      <c r="H179" s="17">
        <f t="shared" si="15"/>
        <v>0</v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1</v>
      </c>
      <c r="D181" s="8">
        <v>1</v>
      </c>
      <c r="E181" s="13">
        <f t="shared" si="12"/>
        <v>1.443001443001443E-3</v>
      </c>
      <c r="F181" s="13">
        <f t="shared" si="13"/>
        <v>1.30718954248366E-3</v>
      </c>
      <c r="G181" s="12">
        <f t="shared" si="14"/>
        <v>0</v>
      </c>
      <c r="H181" s="17">
        <f t="shared" si="15"/>
        <v>0</v>
      </c>
    </row>
    <row r="182" spans="2:8" ht="15" x14ac:dyDescent="0.2">
      <c r="B182" s="7" t="s">
        <v>285</v>
      </c>
      <c r="C182" s="8">
        <v>7</v>
      </c>
      <c r="D182" s="8">
        <v>3</v>
      </c>
      <c r="E182" s="13">
        <f t="shared" si="12"/>
        <v>1.0101010101010102E-2</v>
      </c>
      <c r="F182" s="13">
        <f t="shared" si="13"/>
        <v>3.9215686274509803E-3</v>
      </c>
      <c r="G182" s="12">
        <f t="shared" si="14"/>
        <v>-0.5714285714285714</v>
      </c>
      <c r="H182" s="17">
        <f t="shared" si="15"/>
        <v>-5.772005772005772E-3</v>
      </c>
    </row>
    <row r="183" spans="2:8" ht="15" x14ac:dyDescent="0.2">
      <c r="B183" s="7" t="s">
        <v>286</v>
      </c>
      <c r="C183" s="8">
        <v>0</v>
      </c>
      <c r="D183" s="8">
        <v>3</v>
      </c>
      <c r="E183" s="13" t="str">
        <f t="shared" si="12"/>
        <v/>
      </c>
      <c r="F183" s="13">
        <f t="shared" si="13"/>
        <v>3.9215686274509803E-3</v>
      </c>
      <c r="G183" s="12" t="str">
        <f t="shared" si="14"/>
        <v>0</v>
      </c>
      <c r="H183" s="17" t="str">
        <f t="shared" si="15"/>
        <v/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12</v>
      </c>
      <c r="D186" s="8">
        <v>7</v>
      </c>
      <c r="E186" s="13">
        <f t="shared" si="12"/>
        <v>1.7316017316017316E-2</v>
      </c>
      <c r="F186" s="13">
        <f t="shared" si="13"/>
        <v>9.1503267973856214E-3</v>
      </c>
      <c r="G186" s="12">
        <f t="shared" si="14"/>
        <v>-0.41666666666666669</v>
      </c>
      <c r="H186" s="17">
        <f t="shared" si="15"/>
        <v>-7.215007215007215E-3</v>
      </c>
    </row>
    <row r="187" spans="2:8" ht="15" x14ac:dyDescent="0.2">
      <c r="B187" s="7" t="s">
        <v>288</v>
      </c>
      <c r="C187" s="8">
        <v>2</v>
      </c>
      <c r="D187" s="8">
        <v>1</v>
      </c>
      <c r="E187" s="13">
        <f t="shared" si="12"/>
        <v>2.886002886002886E-3</v>
      </c>
      <c r="F187" s="13">
        <f t="shared" si="13"/>
        <v>1.30718954248366E-3</v>
      </c>
      <c r="G187" s="12">
        <f t="shared" si="14"/>
        <v>-0.5</v>
      </c>
      <c r="H187" s="17">
        <f t="shared" si="15"/>
        <v>-1.443001443001443E-3</v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4</v>
      </c>
      <c r="D195" s="8">
        <v>0</v>
      </c>
      <c r="E195" s="13">
        <f t="shared" si="12"/>
        <v>5.772005772005772E-3</v>
      </c>
      <c r="F195" s="13" t="str">
        <f t="shared" si="13"/>
        <v/>
      </c>
      <c r="G195" s="12" t="str">
        <f t="shared" si="14"/>
        <v>0</v>
      </c>
      <c r="H195" s="17">
        <f t="shared" si="15"/>
        <v>0</v>
      </c>
    </row>
    <row r="196" spans="2:8" ht="15" x14ac:dyDescent="0.2">
      <c r="B196" s="7" t="s">
        <v>294</v>
      </c>
      <c r="C196" s="8">
        <v>100</v>
      </c>
      <c r="D196" s="8">
        <v>12</v>
      </c>
      <c r="E196" s="13">
        <f t="shared" si="12"/>
        <v>0.14430014430014429</v>
      </c>
      <c r="F196" s="13">
        <f t="shared" si="13"/>
        <v>1.5686274509803921E-2</v>
      </c>
      <c r="G196" s="12">
        <f t="shared" si="14"/>
        <v>-0.88</v>
      </c>
      <c r="H196" s="17">
        <f t="shared" si="15"/>
        <v>-0.12698412698412698</v>
      </c>
    </row>
    <row r="197" spans="2:8" ht="15" x14ac:dyDescent="0.2">
      <c r="B197" s="7" t="s">
        <v>295</v>
      </c>
      <c r="C197" s="8">
        <v>0</v>
      </c>
      <c r="D197" s="8">
        <v>1</v>
      </c>
      <c r="E197" s="13" t="str">
        <f t="shared" si="12"/>
        <v/>
      </c>
      <c r="F197" s="13">
        <f t="shared" si="13"/>
        <v>1.30718954248366E-3</v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0</v>
      </c>
      <c r="E198" s="13" t="str">
        <f t="shared" si="12"/>
        <v/>
      </c>
      <c r="F198" s="13" t="str">
        <f t="shared" si="13"/>
        <v/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1</v>
      </c>
      <c r="D199" s="8">
        <v>1</v>
      </c>
      <c r="E199" s="13">
        <f t="shared" si="12"/>
        <v>1.443001443001443E-3</v>
      </c>
      <c r="F199" s="13">
        <f t="shared" si="13"/>
        <v>1.30718954248366E-3</v>
      </c>
      <c r="G199" s="12">
        <f t="shared" si="14"/>
        <v>0</v>
      </c>
      <c r="H199" s="17">
        <f t="shared" si="15"/>
        <v>0</v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1</v>
      </c>
      <c r="D201" s="8">
        <v>0</v>
      </c>
      <c r="E201" s="13">
        <f t="shared" si="12"/>
        <v>1.443001443001443E-3</v>
      </c>
      <c r="F201" s="13" t="str">
        <f t="shared" si="13"/>
        <v/>
      </c>
      <c r="G201" s="12" t="str">
        <f t="shared" si="14"/>
        <v>0</v>
      </c>
      <c r="H201" s="17">
        <f t="shared" si="15"/>
        <v>0</v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1</v>
      </c>
      <c r="D203" s="8">
        <v>0</v>
      </c>
      <c r="E203" s="13">
        <f t="shared" si="12"/>
        <v>1.443001443001443E-3</v>
      </c>
      <c r="F203" s="13" t="str">
        <f t="shared" si="13"/>
        <v/>
      </c>
      <c r="G203" s="12" t="str">
        <f t="shared" si="14"/>
        <v>0</v>
      </c>
      <c r="H203" s="17">
        <f t="shared" si="15"/>
        <v>0</v>
      </c>
    </row>
    <row r="204" spans="2:8" ht="15" x14ac:dyDescent="0.2">
      <c r="B204" s="7" t="s">
        <v>301</v>
      </c>
      <c r="C204" s="8">
        <v>1</v>
      </c>
      <c r="D204" s="8">
        <v>0</v>
      </c>
      <c r="E204" s="13">
        <f t="shared" si="12"/>
        <v>1.443001443001443E-3</v>
      </c>
      <c r="F204" s="13" t="str">
        <f t="shared" si="13"/>
        <v/>
      </c>
      <c r="G204" s="12" t="str">
        <f t="shared" si="14"/>
        <v>0</v>
      </c>
      <c r="H204" s="17">
        <f t="shared" si="15"/>
        <v>0</v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3</v>
      </c>
      <c r="D206" s="8">
        <v>0</v>
      </c>
      <c r="E206" s="13">
        <f t="shared" si="12"/>
        <v>4.329004329004329E-3</v>
      </c>
      <c r="F206" s="13" t="str">
        <f t="shared" si="13"/>
        <v/>
      </c>
      <c r="G206" s="12" t="str">
        <f t="shared" si="14"/>
        <v>0</v>
      </c>
      <c r="H206" s="17">
        <f t="shared" si="15"/>
        <v>0</v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0</v>
      </c>
      <c r="D208" s="8">
        <v>0</v>
      </c>
      <c r="E208" s="13" t="str">
        <f t="shared" si="12"/>
        <v/>
      </c>
      <c r="F208" s="13" t="str">
        <f t="shared" si="13"/>
        <v/>
      </c>
      <c r="G208" s="12" t="str">
        <f t="shared" si="14"/>
        <v>0</v>
      </c>
      <c r="H208" s="17" t="str">
        <f t="shared" si="15"/>
        <v/>
      </c>
    </row>
    <row r="209" spans="2:8" ht="15" x14ac:dyDescent="0.2">
      <c r="B209" s="7" t="s">
        <v>72</v>
      </c>
      <c r="C209" s="8">
        <v>0</v>
      </c>
      <c r="D209" s="8">
        <v>0</v>
      </c>
      <c r="E209" s="13" t="str">
        <f t="shared" si="12"/>
        <v/>
      </c>
      <c r="F209" s="13" t="str">
        <f t="shared" si="13"/>
        <v/>
      </c>
      <c r="G209" s="12" t="str">
        <f t="shared" si="14"/>
        <v>0</v>
      </c>
      <c r="H209" s="17" t="str">
        <f t="shared" si="15"/>
        <v/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1</v>
      </c>
      <c r="D211" s="8">
        <v>0</v>
      </c>
      <c r="E211" s="13">
        <f t="shared" si="12"/>
        <v>1.443001443001443E-3</v>
      </c>
      <c r="F211" s="13" t="str">
        <f t="shared" si="13"/>
        <v/>
      </c>
      <c r="G211" s="12" t="str">
        <f t="shared" si="14"/>
        <v>0</v>
      </c>
      <c r="H211" s="17">
        <f t="shared" si="15"/>
        <v>0</v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2</v>
      </c>
      <c r="D214" s="8">
        <v>0</v>
      </c>
      <c r="E214" s="13">
        <f t="shared" si="12"/>
        <v>2.886002886002886E-3</v>
      </c>
      <c r="F214" s="13" t="str">
        <f t="shared" si="13"/>
        <v/>
      </c>
      <c r="G214" s="12" t="str">
        <f t="shared" si="14"/>
        <v>0</v>
      </c>
      <c r="H214" s="17">
        <f t="shared" si="15"/>
        <v>0</v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0</v>
      </c>
      <c r="D216" s="8">
        <v>1</v>
      </c>
      <c r="E216" s="13" t="str">
        <f t="shared" si="12"/>
        <v/>
      </c>
      <c r="F216" s="13">
        <f t="shared" si="13"/>
        <v>1.30718954248366E-3</v>
      </c>
      <c r="G216" s="12" t="str">
        <f t="shared" si="14"/>
        <v>0</v>
      </c>
      <c r="H216" s="17" t="str">
        <f t="shared" si="15"/>
        <v/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1</v>
      </c>
      <c r="E221" s="13" t="str">
        <f t="shared" si="16"/>
        <v/>
      </c>
      <c r="F221" s="13">
        <f t="shared" si="17"/>
        <v>1.30718954248366E-3</v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1</v>
      </c>
      <c r="D222" s="8">
        <v>0</v>
      </c>
      <c r="E222" s="13">
        <f t="shared" si="16"/>
        <v>1.443001443001443E-3</v>
      </c>
      <c r="F222" s="13" t="str">
        <f t="shared" si="17"/>
        <v/>
      </c>
      <c r="G222" s="12" t="str">
        <f t="shared" si="18"/>
        <v>0</v>
      </c>
      <c r="H222" s="17">
        <f t="shared" si="19"/>
        <v>0</v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1</v>
      </c>
      <c r="D227" s="8">
        <v>0</v>
      </c>
      <c r="E227" s="13">
        <f t="shared" si="16"/>
        <v>1.443001443001443E-3</v>
      </c>
      <c r="F227" s="13" t="str">
        <f t="shared" si="17"/>
        <v/>
      </c>
      <c r="G227" s="12" t="str">
        <f t="shared" si="18"/>
        <v>0</v>
      </c>
      <c r="H227" s="17">
        <f t="shared" si="19"/>
        <v>0</v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9</v>
      </c>
      <c r="D229" s="8">
        <v>18</v>
      </c>
      <c r="E229" s="13">
        <f t="shared" si="16"/>
        <v>1.2987012987012988E-2</v>
      </c>
      <c r="F229" s="13">
        <f t="shared" si="17"/>
        <v>2.3529411764705882E-2</v>
      </c>
      <c r="G229" s="12">
        <f t="shared" si="18"/>
        <v>1</v>
      </c>
      <c r="H229" s="17">
        <f t="shared" si="19"/>
        <v>1.2987012987012988E-2</v>
      </c>
    </row>
    <row r="230" spans="2:8" ht="15" x14ac:dyDescent="0.2">
      <c r="B230" s="7" t="s">
        <v>313</v>
      </c>
      <c r="C230" s="8">
        <v>1</v>
      </c>
      <c r="D230" s="8">
        <v>1</v>
      </c>
      <c r="E230" s="13">
        <f t="shared" si="16"/>
        <v>1.443001443001443E-3</v>
      </c>
      <c r="F230" s="13">
        <f t="shared" si="17"/>
        <v>1.30718954248366E-3</v>
      </c>
      <c r="G230" s="12">
        <f t="shared" si="18"/>
        <v>0</v>
      </c>
      <c r="H230" s="17">
        <f t="shared" si="19"/>
        <v>0</v>
      </c>
    </row>
    <row r="231" spans="2:8" ht="30" x14ac:dyDescent="0.2">
      <c r="B231" s="7" t="s">
        <v>314</v>
      </c>
      <c r="C231" s="8">
        <v>4</v>
      </c>
      <c r="D231" s="8">
        <v>2</v>
      </c>
      <c r="E231" s="13">
        <f t="shared" si="16"/>
        <v>5.772005772005772E-3</v>
      </c>
      <c r="F231" s="13">
        <f t="shared" si="17"/>
        <v>2.6143790849673201E-3</v>
      </c>
      <c r="G231" s="12">
        <f t="shared" si="18"/>
        <v>-0.5</v>
      </c>
      <c r="H231" s="17">
        <f t="shared" si="19"/>
        <v>-2.886002886002886E-3</v>
      </c>
    </row>
    <row r="232" spans="2:8" ht="15" x14ac:dyDescent="0.2">
      <c r="B232" s="7" t="s">
        <v>78</v>
      </c>
      <c r="C232" s="8">
        <v>4</v>
      </c>
      <c r="D232" s="8">
        <v>1</v>
      </c>
      <c r="E232" s="13">
        <f t="shared" si="16"/>
        <v>5.772005772005772E-3</v>
      </c>
      <c r="F232" s="13">
        <f t="shared" si="17"/>
        <v>1.30718954248366E-3</v>
      </c>
      <c r="G232" s="12">
        <f t="shared" si="18"/>
        <v>-0.75</v>
      </c>
      <c r="H232" s="17">
        <f t="shared" si="19"/>
        <v>-4.329004329004329E-3</v>
      </c>
    </row>
    <row r="233" spans="2:8" ht="15" x14ac:dyDescent="0.2">
      <c r="B233" s="7" t="s">
        <v>75</v>
      </c>
      <c r="C233" s="8">
        <v>3</v>
      </c>
      <c r="D233" s="8">
        <v>0</v>
      </c>
      <c r="E233" s="13">
        <f t="shared" si="16"/>
        <v>4.329004329004329E-3</v>
      </c>
      <c r="F233" s="13" t="str">
        <f t="shared" si="17"/>
        <v/>
      </c>
      <c r="G233" s="12" t="str">
        <f t="shared" si="18"/>
        <v>0</v>
      </c>
      <c r="H233" s="17">
        <f t="shared" si="19"/>
        <v>0</v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1</v>
      </c>
      <c r="D235" s="8">
        <v>0</v>
      </c>
      <c r="E235" s="13">
        <f t="shared" si="16"/>
        <v>1.443001443001443E-3</v>
      </c>
      <c r="F235" s="13" t="str">
        <f t="shared" si="17"/>
        <v/>
      </c>
      <c r="G235" s="12" t="str">
        <f t="shared" si="18"/>
        <v>0</v>
      </c>
      <c r="H235" s="17">
        <f t="shared" si="19"/>
        <v>0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16</v>
      </c>
      <c r="D237" s="8">
        <v>39</v>
      </c>
      <c r="E237" s="13">
        <f t="shared" si="16"/>
        <v>2.3088023088023088E-2</v>
      </c>
      <c r="F237" s="13">
        <f t="shared" si="17"/>
        <v>5.0980392156862744E-2</v>
      </c>
      <c r="G237" s="12">
        <f t="shared" si="18"/>
        <v>1.4375</v>
      </c>
      <c r="H237" s="17">
        <f t="shared" si="19"/>
        <v>3.3189033189033192E-2</v>
      </c>
    </row>
    <row r="238" spans="2:8" ht="15" x14ac:dyDescent="0.2">
      <c r="B238" s="7" t="s">
        <v>86</v>
      </c>
      <c r="C238" s="8">
        <v>198</v>
      </c>
      <c r="D238" s="8">
        <v>445</v>
      </c>
      <c r="E238" s="13">
        <f t="shared" si="16"/>
        <v>0.2857142857142857</v>
      </c>
      <c r="F238" s="13">
        <f t="shared" si="17"/>
        <v>0.5816993464052288</v>
      </c>
      <c r="G238" s="12">
        <f t="shared" si="18"/>
        <v>1.2474747474747474</v>
      </c>
      <c r="H238" s="17">
        <f t="shared" si="19"/>
        <v>0.35642135642135636</v>
      </c>
    </row>
    <row r="239" spans="2:8" ht="15" x14ac:dyDescent="0.2">
      <c r="B239" s="7" t="s">
        <v>82</v>
      </c>
      <c r="C239" s="8">
        <v>35</v>
      </c>
      <c r="D239" s="8">
        <v>10</v>
      </c>
      <c r="E239" s="13">
        <f t="shared" si="16"/>
        <v>5.0505050505050504E-2</v>
      </c>
      <c r="F239" s="13">
        <f t="shared" si="17"/>
        <v>1.3071895424836602E-2</v>
      </c>
      <c r="G239" s="12">
        <f t="shared" si="18"/>
        <v>-0.7142857142857143</v>
      </c>
      <c r="H239" s="17">
        <f t="shared" si="19"/>
        <v>-3.6075036075036072E-2</v>
      </c>
    </row>
    <row r="240" spans="2:8" ht="15" x14ac:dyDescent="0.2">
      <c r="B240" s="7" t="s">
        <v>317</v>
      </c>
      <c r="C240" s="8">
        <v>3</v>
      </c>
      <c r="D240" s="8">
        <v>1</v>
      </c>
      <c r="E240" s="13">
        <f t="shared" si="16"/>
        <v>4.329004329004329E-3</v>
      </c>
      <c r="F240" s="13">
        <f t="shared" si="17"/>
        <v>1.30718954248366E-3</v>
      </c>
      <c r="G240" s="12">
        <f t="shared" si="18"/>
        <v>-0.66666666666666663</v>
      </c>
      <c r="H240" s="17">
        <f t="shared" si="19"/>
        <v>-2.886002886002886E-3</v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0</v>
      </c>
      <c r="D244" s="8">
        <v>1</v>
      </c>
      <c r="E244" s="13" t="str">
        <f t="shared" si="16"/>
        <v/>
      </c>
      <c r="F244" s="13">
        <f t="shared" si="17"/>
        <v>1.30718954248366E-3</v>
      </c>
      <c r="G244" s="12" t="str">
        <f t="shared" si="18"/>
        <v>0</v>
      </c>
      <c r="H244" s="17" t="str">
        <f t="shared" si="19"/>
        <v/>
      </c>
    </row>
    <row r="245" spans="2:8" ht="15" x14ac:dyDescent="0.2">
      <c r="B245" s="7" t="s">
        <v>85</v>
      </c>
      <c r="C245" s="8">
        <v>4</v>
      </c>
      <c r="D245" s="8">
        <v>6</v>
      </c>
      <c r="E245" s="13">
        <f t="shared" si="16"/>
        <v>5.772005772005772E-3</v>
      </c>
      <c r="F245" s="13">
        <f t="shared" si="17"/>
        <v>7.8431372549019607E-3</v>
      </c>
      <c r="G245" s="12">
        <f t="shared" si="18"/>
        <v>0.5</v>
      </c>
      <c r="H245" s="17">
        <f t="shared" si="19"/>
        <v>2.886002886002886E-3</v>
      </c>
    </row>
    <row r="246" spans="2:8" ht="15" x14ac:dyDescent="0.2">
      <c r="B246" s="7" t="s">
        <v>319</v>
      </c>
      <c r="C246" s="8">
        <v>1</v>
      </c>
      <c r="D246" s="8">
        <v>3</v>
      </c>
      <c r="E246" s="13">
        <f t="shared" si="16"/>
        <v>1.443001443001443E-3</v>
      </c>
      <c r="F246" s="13">
        <f t="shared" si="17"/>
        <v>3.9215686274509803E-3</v>
      </c>
      <c r="G246" s="12">
        <f t="shared" si="18"/>
        <v>2</v>
      </c>
      <c r="H246" s="17">
        <f t="shared" si="19"/>
        <v>2.886002886002886E-3</v>
      </c>
    </row>
    <row r="247" spans="2:8" ht="15" x14ac:dyDescent="0.2">
      <c r="B247" s="7" t="s">
        <v>320</v>
      </c>
      <c r="C247" s="8">
        <v>16</v>
      </c>
      <c r="D247" s="8">
        <v>24</v>
      </c>
      <c r="E247" s="13">
        <f t="shared" si="16"/>
        <v>2.3088023088023088E-2</v>
      </c>
      <c r="F247" s="13">
        <f t="shared" si="17"/>
        <v>3.1372549019607843E-2</v>
      </c>
      <c r="G247" s="12">
        <f t="shared" si="18"/>
        <v>0.5</v>
      </c>
      <c r="H247" s="17">
        <f t="shared" si="19"/>
        <v>1.1544011544011544E-2</v>
      </c>
    </row>
    <row r="248" spans="2:8" ht="15" x14ac:dyDescent="0.2">
      <c r="B248" s="7" t="s">
        <v>87</v>
      </c>
      <c r="C248" s="8">
        <v>1</v>
      </c>
      <c r="D248" s="8">
        <v>0</v>
      </c>
      <c r="E248" s="13">
        <f t="shared" si="16"/>
        <v>1.443001443001443E-3</v>
      </c>
      <c r="F248" s="13" t="str">
        <f t="shared" si="17"/>
        <v/>
      </c>
      <c r="G248" s="12" t="str">
        <f t="shared" si="18"/>
        <v>0</v>
      </c>
      <c r="H248" s="17">
        <f t="shared" si="19"/>
        <v>0</v>
      </c>
    </row>
    <row r="249" spans="2:8" ht="15" x14ac:dyDescent="0.2">
      <c r="B249" s="7" t="s">
        <v>88</v>
      </c>
      <c r="C249" s="8">
        <v>17</v>
      </c>
      <c r="D249" s="8">
        <v>11</v>
      </c>
      <c r="E249" s="13">
        <f t="shared" si="16"/>
        <v>2.4531024531024532E-2</v>
      </c>
      <c r="F249" s="13">
        <f t="shared" si="17"/>
        <v>1.4379084967320261E-2</v>
      </c>
      <c r="G249" s="12">
        <f t="shared" si="18"/>
        <v>-0.35294117647058826</v>
      </c>
      <c r="H249" s="17">
        <f t="shared" si="19"/>
        <v>-8.658008658008658E-3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0</v>
      </c>
      <c r="D252" s="8">
        <v>0</v>
      </c>
      <c r="E252" s="13" t="str">
        <f t="shared" si="16"/>
        <v/>
      </c>
      <c r="F252" s="13" t="str">
        <f t="shared" si="17"/>
        <v/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0</v>
      </c>
      <c r="D253" s="8">
        <v>1</v>
      </c>
      <c r="E253" s="13" t="str">
        <f t="shared" si="16"/>
        <v/>
      </c>
      <c r="F253" s="13">
        <f t="shared" si="17"/>
        <v>1.30718954248366E-3</v>
      </c>
      <c r="G253" s="12" t="str">
        <f t="shared" si="18"/>
        <v>0</v>
      </c>
      <c r="H253" s="17" t="str">
        <f t="shared" si="19"/>
        <v/>
      </c>
    </row>
    <row r="254" spans="2:8" ht="15" x14ac:dyDescent="0.2">
      <c r="B254" s="7" t="s">
        <v>324</v>
      </c>
      <c r="C254" s="8">
        <v>1</v>
      </c>
      <c r="D254" s="8">
        <v>0</v>
      </c>
      <c r="E254" s="13">
        <f t="shared" si="16"/>
        <v>1.443001443001443E-3</v>
      </c>
      <c r="F254" s="13" t="str">
        <f t="shared" si="17"/>
        <v/>
      </c>
      <c r="G254" s="12" t="str">
        <f t="shared" si="18"/>
        <v>0</v>
      </c>
      <c r="H254" s="17">
        <f t="shared" si="19"/>
        <v>0</v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13</v>
      </c>
      <c r="D256" s="8">
        <v>3</v>
      </c>
      <c r="E256" s="13">
        <f t="shared" si="16"/>
        <v>1.875901875901876E-2</v>
      </c>
      <c r="F256" s="13">
        <f t="shared" si="17"/>
        <v>3.9215686274509803E-3</v>
      </c>
      <c r="G256" s="12">
        <f t="shared" si="18"/>
        <v>-0.76923076923076927</v>
      </c>
      <c r="H256" s="17">
        <f t="shared" si="19"/>
        <v>-1.4430014430014432E-2</v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1</v>
      </c>
      <c r="D258" s="8">
        <v>1</v>
      </c>
      <c r="E258" s="13">
        <f t="shared" si="16"/>
        <v>1.443001443001443E-3</v>
      </c>
      <c r="F258" s="13">
        <f t="shared" si="17"/>
        <v>1.30718954248366E-3</v>
      </c>
      <c r="G258" s="12">
        <f t="shared" si="18"/>
        <v>0</v>
      </c>
      <c r="H258" s="17">
        <f t="shared" si="19"/>
        <v>0</v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2</v>
      </c>
      <c r="E261" s="13" t="str">
        <f t="shared" si="16"/>
        <v/>
      </c>
      <c r="F261" s="13">
        <f t="shared" si="17"/>
        <v>2.6143790849673201E-3</v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0</v>
      </c>
      <c r="D262" s="8">
        <v>2</v>
      </c>
      <c r="E262" s="13" t="str">
        <f t="shared" si="16"/>
        <v/>
      </c>
      <c r="F262" s="13">
        <f t="shared" si="17"/>
        <v>2.6143790849673201E-3</v>
      </c>
      <c r="G262" s="12" t="str">
        <f t="shared" si="18"/>
        <v>0</v>
      </c>
      <c r="H262" s="17" t="str">
        <f t="shared" si="19"/>
        <v/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1</v>
      </c>
      <c r="D264" s="8">
        <v>0</v>
      </c>
      <c r="E264" s="13">
        <f t="shared" si="16"/>
        <v>1.443001443001443E-3</v>
      </c>
      <c r="F264" s="13" t="str">
        <f t="shared" si="17"/>
        <v/>
      </c>
      <c r="G264" s="12" t="str">
        <f t="shared" si="18"/>
        <v>0</v>
      </c>
      <c r="H264" s="17">
        <f t="shared" si="19"/>
        <v>0</v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4</v>
      </c>
      <c r="D266" s="8">
        <v>2</v>
      </c>
      <c r="E266" s="13">
        <f t="shared" si="16"/>
        <v>5.772005772005772E-3</v>
      </c>
      <c r="F266" s="13">
        <f t="shared" si="17"/>
        <v>2.6143790849673201E-3</v>
      </c>
      <c r="G266" s="12">
        <f t="shared" si="18"/>
        <v>-0.5</v>
      </c>
      <c r="H266" s="17">
        <f t="shared" si="19"/>
        <v>-2.886002886002886E-3</v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2</v>
      </c>
      <c r="D268" s="8">
        <v>12</v>
      </c>
      <c r="E268" s="13">
        <f t="shared" si="16"/>
        <v>2.886002886002886E-3</v>
      </c>
      <c r="F268" s="13">
        <f t="shared" si="17"/>
        <v>1.5686274509803921E-2</v>
      </c>
      <c r="G268" s="12">
        <f t="shared" si="18"/>
        <v>5</v>
      </c>
      <c r="H268" s="17">
        <f t="shared" si="19"/>
        <v>1.443001443001443E-2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1</v>
      </c>
      <c r="D270" s="8">
        <v>0</v>
      </c>
      <c r="E270" s="13">
        <f t="shared" si="16"/>
        <v>1.443001443001443E-3</v>
      </c>
      <c r="F270" s="13" t="str">
        <f t="shared" si="17"/>
        <v/>
      </c>
      <c r="G270" s="12" t="str">
        <f t="shared" si="18"/>
        <v>0</v>
      </c>
      <c r="H270" s="17">
        <f t="shared" si="19"/>
        <v>0</v>
      </c>
    </row>
    <row r="271" spans="2:8" ht="15" x14ac:dyDescent="0.2">
      <c r="B271" s="7" t="s">
        <v>94</v>
      </c>
      <c r="C271" s="8">
        <v>2</v>
      </c>
      <c r="D271" s="8">
        <v>0</v>
      </c>
      <c r="E271" s="13">
        <f t="shared" si="16"/>
        <v>2.886002886002886E-3</v>
      </c>
      <c r="F271" s="13" t="str">
        <f t="shared" si="17"/>
        <v/>
      </c>
      <c r="G271" s="12" t="str">
        <f t="shared" si="18"/>
        <v>0</v>
      </c>
      <c r="H271" s="17">
        <f t="shared" si="19"/>
        <v>0</v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4</v>
      </c>
      <c r="D273" s="8">
        <v>2</v>
      </c>
      <c r="E273" s="13">
        <f t="shared" si="16"/>
        <v>5.772005772005772E-3</v>
      </c>
      <c r="F273" s="13">
        <f t="shared" si="17"/>
        <v>2.6143790849673201E-3</v>
      </c>
      <c r="G273" s="12">
        <f t="shared" si="18"/>
        <v>-0.5</v>
      </c>
      <c r="H273" s="17">
        <f t="shared" si="19"/>
        <v>-2.886002886002886E-3</v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1</v>
      </c>
      <c r="D276" s="8">
        <v>6</v>
      </c>
      <c r="E276" s="13">
        <f t="shared" si="16"/>
        <v>1.443001443001443E-3</v>
      </c>
      <c r="F276" s="13">
        <f t="shared" si="17"/>
        <v>7.8431372549019607E-3</v>
      </c>
      <c r="G276" s="12">
        <f t="shared" si="18"/>
        <v>5</v>
      </c>
      <c r="H276" s="17">
        <f t="shared" si="19"/>
        <v>7.215007215007215E-3</v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2</v>
      </c>
      <c r="E280" s="13" t="str">
        <f t="shared" si="16"/>
        <v/>
      </c>
      <c r="F280" s="13">
        <f t="shared" si="17"/>
        <v>2.6143790849673201E-3</v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3</v>
      </c>
      <c r="D281" s="8">
        <v>7</v>
      </c>
      <c r="E281" s="13">
        <f t="shared" ref="E281:E288" si="20">+IF(C281=0,"",C281/C$151)</f>
        <v>4.329004329004329E-3</v>
      </c>
      <c r="F281" s="13">
        <f t="shared" ref="F281:F288" si="21">+IF(D281=0,"",D281/D$151)</f>
        <v>9.1503267973856214E-3</v>
      </c>
      <c r="G281" s="12">
        <f t="shared" ref="G281:G288" si="22">+IF(OR(AND(D281=0),(C281=0)),"0",((D281-C281)/C281))</f>
        <v>1.3333333333333333</v>
      </c>
      <c r="H281" s="17">
        <f t="shared" ref="H281:H288" si="23">+IF(OR(AND(E281=""),(G281="")),"",E281*G281)</f>
        <v>5.772005772005772E-3</v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2</v>
      </c>
      <c r="E283" s="13" t="str">
        <f t="shared" si="20"/>
        <v/>
      </c>
      <c r="F283" s="13">
        <f t="shared" si="21"/>
        <v>2.6143790849673201E-3</v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2337</v>
      </c>
      <c r="D294" s="40">
        <f>SUM(D295:D499)</f>
        <v>2917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0.24818142918271288</v>
      </c>
      <c r="H294" s="39">
        <f>+IF(OR(AND(E294=""),(G294="")),"",E294*G294)</f>
        <v>0.24818142918271288</v>
      </c>
    </row>
    <row r="295" spans="2:8" ht="15" x14ac:dyDescent="0.2">
      <c r="B295" s="5" t="s">
        <v>101</v>
      </c>
      <c r="C295" s="8">
        <v>87</v>
      </c>
      <c r="D295" s="8">
        <v>92</v>
      </c>
      <c r="E295" s="13">
        <f>+IF(C295=0,"",C295/C$294)</f>
        <v>3.7227214377406934E-2</v>
      </c>
      <c r="F295" s="13">
        <f>+IF(D295=0,"",D295/D$294)</f>
        <v>3.1539252656839219E-2</v>
      </c>
      <c r="G295" s="12">
        <f>+IF(OR(AND(D295=0),(C295=0)),"0",((D295-C295)/C295))</f>
        <v>5.7471264367816091E-2</v>
      </c>
      <c r="H295" s="17">
        <f>+IF(OR(AND(E295=""),(G295="")),"",E295*G295)</f>
        <v>2.1394950791613181E-3</v>
      </c>
    </row>
    <row r="296" spans="2:8" ht="15" x14ac:dyDescent="0.2">
      <c r="B296" s="5" t="s">
        <v>114</v>
      </c>
      <c r="C296" s="8">
        <v>0</v>
      </c>
      <c r="D296" s="8">
        <v>2</v>
      </c>
      <c r="E296" s="13" t="str">
        <f t="shared" ref="E296:E359" si="24">+IF(C296=0,"",C296/C$294)</f>
        <v/>
      </c>
      <c r="F296" s="13">
        <f t="shared" ref="F296:F359" si="25">+IF(D296=0,"",D296/D$294)</f>
        <v>6.8563592732259174E-4</v>
      </c>
      <c r="G296" s="12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105</v>
      </c>
      <c r="C297" s="8">
        <v>10</v>
      </c>
      <c r="D297" s="8">
        <v>5</v>
      </c>
      <c r="E297" s="13">
        <f t="shared" si="24"/>
        <v>4.2789901583226361E-3</v>
      </c>
      <c r="F297" s="13">
        <f t="shared" si="25"/>
        <v>1.7140898183064792E-3</v>
      </c>
      <c r="G297" s="12">
        <f t="shared" si="26"/>
        <v>-0.5</v>
      </c>
      <c r="H297" s="17">
        <f t="shared" si="27"/>
        <v>-2.1394950791613181E-3</v>
      </c>
    </row>
    <row r="298" spans="2:8" ht="15" x14ac:dyDescent="0.2">
      <c r="B298" s="5" t="s">
        <v>96</v>
      </c>
      <c r="C298" s="8">
        <v>9</v>
      </c>
      <c r="D298" s="8">
        <v>3</v>
      </c>
      <c r="E298" s="13">
        <f t="shared" si="24"/>
        <v>3.8510911424903724E-3</v>
      </c>
      <c r="F298" s="13">
        <f t="shared" si="25"/>
        <v>1.0284538909838875E-3</v>
      </c>
      <c r="G298" s="12">
        <f t="shared" si="26"/>
        <v>-0.66666666666666663</v>
      </c>
      <c r="H298" s="17">
        <f t="shared" si="27"/>
        <v>-2.5673940949935813E-3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0</v>
      </c>
      <c r="E300" s="13" t="str">
        <f t="shared" si="24"/>
        <v/>
      </c>
      <c r="F300" s="13" t="str">
        <f t="shared" si="25"/>
        <v/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119</v>
      </c>
      <c r="D301" s="8">
        <v>97</v>
      </c>
      <c r="E301" s="13">
        <f t="shared" si="24"/>
        <v>5.0919982884039365E-2</v>
      </c>
      <c r="F301" s="13">
        <f t="shared" si="25"/>
        <v>3.3253342475145699E-2</v>
      </c>
      <c r="G301" s="12">
        <f t="shared" si="26"/>
        <v>-0.18487394957983194</v>
      </c>
      <c r="H301" s="17">
        <f t="shared" si="27"/>
        <v>-9.4137783483097988E-3</v>
      </c>
    </row>
    <row r="302" spans="2:8" ht="15" x14ac:dyDescent="0.2">
      <c r="B302" s="5" t="s">
        <v>110</v>
      </c>
      <c r="C302" s="8">
        <v>1</v>
      </c>
      <c r="D302" s="8">
        <v>1</v>
      </c>
      <c r="E302" s="13">
        <f t="shared" si="24"/>
        <v>4.2789901583226359E-4</v>
      </c>
      <c r="F302" s="13">
        <f t="shared" si="25"/>
        <v>3.4281796366129587E-4</v>
      </c>
      <c r="G302" s="12">
        <f t="shared" si="26"/>
        <v>0</v>
      </c>
      <c r="H302" s="17">
        <f t="shared" si="27"/>
        <v>0</v>
      </c>
    </row>
    <row r="303" spans="2:8" ht="15" x14ac:dyDescent="0.2">
      <c r="B303" s="5" t="s">
        <v>109</v>
      </c>
      <c r="C303" s="8">
        <v>3</v>
      </c>
      <c r="D303" s="8">
        <v>0</v>
      </c>
      <c r="E303" s="13">
        <f t="shared" si="24"/>
        <v>1.2836970474967907E-3</v>
      </c>
      <c r="F303" s="13" t="str">
        <f t="shared" si="25"/>
        <v/>
      </c>
      <c r="G303" s="12" t="str">
        <f t="shared" si="26"/>
        <v>0</v>
      </c>
      <c r="H303" s="17">
        <f t="shared" si="27"/>
        <v>0</v>
      </c>
    </row>
    <row r="304" spans="2:8" ht="15" x14ac:dyDescent="0.2">
      <c r="B304" s="5" t="s">
        <v>108</v>
      </c>
      <c r="C304" s="8">
        <v>45</v>
      </c>
      <c r="D304" s="8">
        <v>12</v>
      </c>
      <c r="E304" s="13">
        <f t="shared" si="24"/>
        <v>1.9255455712451863E-2</v>
      </c>
      <c r="F304" s="13">
        <f t="shared" si="25"/>
        <v>4.11381556393555E-3</v>
      </c>
      <c r="G304" s="12">
        <f t="shared" si="26"/>
        <v>-0.73333333333333328</v>
      </c>
      <c r="H304" s="17">
        <f t="shared" si="27"/>
        <v>-1.4120667522464698E-2</v>
      </c>
    </row>
    <row r="305" spans="2:8" ht="15" x14ac:dyDescent="0.2">
      <c r="B305" s="5" t="s">
        <v>352</v>
      </c>
      <c r="C305" s="8">
        <v>4</v>
      </c>
      <c r="D305" s="8">
        <v>6</v>
      </c>
      <c r="E305" s="13">
        <f t="shared" si="24"/>
        <v>1.7115960633290544E-3</v>
      </c>
      <c r="F305" s="13">
        <f t="shared" si="25"/>
        <v>2.056907781967775E-3</v>
      </c>
      <c r="G305" s="12">
        <f t="shared" si="26"/>
        <v>0.5</v>
      </c>
      <c r="H305" s="17">
        <f t="shared" si="27"/>
        <v>8.5579803166452718E-4</v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63</v>
      </c>
      <c r="D307" s="8">
        <v>45</v>
      </c>
      <c r="E307" s="13">
        <f t="shared" si="24"/>
        <v>2.6957637997432605E-2</v>
      </c>
      <c r="F307" s="13">
        <f t="shared" si="25"/>
        <v>1.5426808364758314E-2</v>
      </c>
      <c r="G307" s="12">
        <f t="shared" si="26"/>
        <v>-0.2857142857142857</v>
      </c>
      <c r="H307" s="17">
        <f t="shared" si="27"/>
        <v>-7.702182284980744E-3</v>
      </c>
    </row>
    <row r="308" spans="2:8" ht="15" x14ac:dyDescent="0.2">
      <c r="B308" s="5" t="s">
        <v>100</v>
      </c>
      <c r="C308" s="8">
        <v>2</v>
      </c>
      <c r="D308" s="8">
        <v>1</v>
      </c>
      <c r="E308" s="13">
        <f t="shared" si="24"/>
        <v>8.5579803166452718E-4</v>
      </c>
      <c r="F308" s="13">
        <f t="shared" si="25"/>
        <v>3.4281796366129587E-4</v>
      </c>
      <c r="G308" s="12">
        <f t="shared" si="26"/>
        <v>-0.5</v>
      </c>
      <c r="H308" s="17">
        <f t="shared" si="27"/>
        <v>-4.2789901583226359E-4</v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20</v>
      </c>
      <c r="D310" s="8">
        <v>9</v>
      </c>
      <c r="E310" s="13">
        <f t="shared" si="24"/>
        <v>8.5579803166452723E-3</v>
      </c>
      <c r="F310" s="13">
        <f t="shared" si="25"/>
        <v>3.0853616729516627E-3</v>
      </c>
      <c r="G310" s="12">
        <f t="shared" si="26"/>
        <v>-0.55000000000000004</v>
      </c>
      <c r="H310" s="17">
        <f t="shared" si="27"/>
        <v>-4.7068891741549003E-3</v>
      </c>
    </row>
    <row r="311" spans="2:8" ht="15" x14ac:dyDescent="0.2">
      <c r="B311" s="5" t="s">
        <v>103</v>
      </c>
      <c r="C311" s="8">
        <v>5</v>
      </c>
      <c r="D311" s="8">
        <v>3</v>
      </c>
      <c r="E311" s="13">
        <f t="shared" si="24"/>
        <v>2.1394950791613181E-3</v>
      </c>
      <c r="F311" s="13">
        <f t="shared" si="25"/>
        <v>1.0284538909838875E-3</v>
      </c>
      <c r="G311" s="12">
        <f t="shared" si="26"/>
        <v>-0.4</v>
      </c>
      <c r="H311" s="17">
        <f t="shared" si="27"/>
        <v>-8.5579803166452729E-4</v>
      </c>
    </row>
    <row r="312" spans="2:8" ht="15" x14ac:dyDescent="0.2">
      <c r="B312" s="5" t="s">
        <v>98</v>
      </c>
      <c r="C312" s="8">
        <v>1</v>
      </c>
      <c r="D312" s="8">
        <v>0</v>
      </c>
      <c r="E312" s="13">
        <f t="shared" si="24"/>
        <v>4.2789901583226359E-4</v>
      </c>
      <c r="F312" s="13" t="str">
        <f t="shared" si="25"/>
        <v/>
      </c>
      <c r="G312" s="12" t="str">
        <f t="shared" si="26"/>
        <v>0</v>
      </c>
      <c r="H312" s="17">
        <f t="shared" si="27"/>
        <v>0</v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165</v>
      </c>
      <c r="D314" s="8">
        <v>300</v>
      </c>
      <c r="E314" s="13">
        <f t="shared" si="24"/>
        <v>7.0603337612323486E-2</v>
      </c>
      <c r="F314" s="13">
        <f t="shared" si="25"/>
        <v>0.10284538909838875</v>
      </c>
      <c r="G314" s="12">
        <f t="shared" si="26"/>
        <v>0.81818181818181823</v>
      </c>
      <c r="H314" s="17">
        <f t="shared" si="27"/>
        <v>5.7766367137355584E-2</v>
      </c>
    </row>
    <row r="315" spans="2:8" ht="15" x14ac:dyDescent="0.2">
      <c r="B315" s="5" t="s">
        <v>355</v>
      </c>
      <c r="C315" s="8">
        <v>10</v>
      </c>
      <c r="D315" s="8">
        <v>1</v>
      </c>
      <c r="E315" s="13">
        <f t="shared" si="24"/>
        <v>4.2789901583226361E-3</v>
      </c>
      <c r="F315" s="13">
        <f t="shared" si="25"/>
        <v>3.4281796366129587E-4</v>
      </c>
      <c r="G315" s="12">
        <f t="shared" si="26"/>
        <v>-0.9</v>
      </c>
      <c r="H315" s="17">
        <f t="shared" si="27"/>
        <v>-3.8510911424903724E-3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19</v>
      </c>
      <c r="D317" s="8">
        <v>24</v>
      </c>
      <c r="E317" s="13">
        <f t="shared" si="24"/>
        <v>8.130081300813009E-3</v>
      </c>
      <c r="F317" s="13">
        <f t="shared" si="25"/>
        <v>8.2276311278711E-3</v>
      </c>
      <c r="G317" s="12">
        <f t="shared" si="26"/>
        <v>0.26315789473684209</v>
      </c>
      <c r="H317" s="17">
        <f t="shared" si="27"/>
        <v>2.1394950791613181E-3</v>
      </c>
    </row>
    <row r="318" spans="2:8" ht="15" x14ac:dyDescent="0.2">
      <c r="B318" s="5" t="s">
        <v>356</v>
      </c>
      <c r="C318" s="8">
        <v>79</v>
      </c>
      <c r="D318" s="8">
        <v>117</v>
      </c>
      <c r="E318" s="13">
        <f t="shared" si="24"/>
        <v>3.3804022250748821E-2</v>
      </c>
      <c r="F318" s="13">
        <f t="shared" si="25"/>
        <v>4.0109701748371612E-2</v>
      </c>
      <c r="G318" s="12">
        <f t="shared" si="26"/>
        <v>0.48101265822784811</v>
      </c>
      <c r="H318" s="17">
        <f t="shared" si="27"/>
        <v>1.6260162601626015E-2</v>
      </c>
    </row>
    <row r="319" spans="2:8" ht="15" x14ac:dyDescent="0.2">
      <c r="B319" s="5" t="s">
        <v>116</v>
      </c>
      <c r="C319" s="8">
        <v>102</v>
      </c>
      <c r="D319" s="8">
        <v>10</v>
      </c>
      <c r="E319" s="13">
        <f t="shared" si="24"/>
        <v>4.3645699614890884E-2</v>
      </c>
      <c r="F319" s="13">
        <f t="shared" si="25"/>
        <v>3.4281796366129585E-3</v>
      </c>
      <c r="G319" s="12">
        <f t="shared" si="26"/>
        <v>-0.90196078431372551</v>
      </c>
      <c r="H319" s="17">
        <f t="shared" si="27"/>
        <v>-3.9366709456568248E-2</v>
      </c>
    </row>
    <row r="320" spans="2:8" ht="15" x14ac:dyDescent="0.2">
      <c r="B320" s="5" t="s">
        <v>115</v>
      </c>
      <c r="C320" s="8">
        <v>1</v>
      </c>
      <c r="D320" s="8">
        <v>0</v>
      </c>
      <c r="E320" s="13">
        <f t="shared" si="24"/>
        <v>4.2789901583226359E-4</v>
      </c>
      <c r="F320" s="13" t="str">
        <f t="shared" si="25"/>
        <v/>
      </c>
      <c r="G320" s="12" t="str">
        <f t="shared" si="26"/>
        <v>0</v>
      </c>
      <c r="H320" s="17">
        <f t="shared" si="27"/>
        <v>0</v>
      </c>
    </row>
    <row r="321" spans="2:8" ht="15" x14ac:dyDescent="0.2">
      <c r="B321" s="5" t="s">
        <v>99</v>
      </c>
      <c r="C321" s="8">
        <v>0</v>
      </c>
      <c r="D321" s="8">
        <v>2</v>
      </c>
      <c r="E321" s="13" t="str">
        <f t="shared" si="24"/>
        <v/>
      </c>
      <c r="F321" s="13">
        <f t="shared" si="25"/>
        <v>6.8563592732259174E-4</v>
      </c>
      <c r="G321" s="12" t="str">
        <f t="shared" si="26"/>
        <v>0</v>
      </c>
      <c r="H321" s="17" t="str">
        <f t="shared" si="27"/>
        <v/>
      </c>
    </row>
    <row r="322" spans="2:8" ht="15" x14ac:dyDescent="0.2">
      <c r="B322" s="5" t="s">
        <v>357</v>
      </c>
      <c r="C322" s="8">
        <v>3</v>
      </c>
      <c r="D322" s="8">
        <v>0</v>
      </c>
      <c r="E322" s="13">
        <f t="shared" si="24"/>
        <v>1.2836970474967907E-3</v>
      </c>
      <c r="F322" s="13" t="str">
        <f t="shared" si="25"/>
        <v/>
      </c>
      <c r="G322" s="12" t="str">
        <f t="shared" si="26"/>
        <v>0</v>
      </c>
      <c r="H322" s="17">
        <f t="shared" si="27"/>
        <v>0</v>
      </c>
    </row>
    <row r="323" spans="2:8" ht="15" x14ac:dyDescent="0.2">
      <c r="B323" s="5" t="s">
        <v>478</v>
      </c>
      <c r="C323" s="8">
        <v>0</v>
      </c>
      <c r="D323" s="8">
        <v>0</v>
      </c>
      <c r="E323" s="13" t="str">
        <f t="shared" si="24"/>
        <v/>
      </c>
      <c r="F323" s="13" t="str">
        <f t="shared" si="25"/>
        <v/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0</v>
      </c>
      <c r="D324" s="8">
        <v>1</v>
      </c>
      <c r="E324" s="13" t="str">
        <f t="shared" si="24"/>
        <v/>
      </c>
      <c r="F324" s="13">
        <f t="shared" si="25"/>
        <v>3.4281796366129587E-4</v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10</v>
      </c>
      <c r="D326" s="8">
        <v>23</v>
      </c>
      <c r="E326" s="13">
        <f t="shared" si="24"/>
        <v>4.2789901583226361E-3</v>
      </c>
      <c r="F326" s="13">
        <f t="shared" si="25"/>
        <v>7.8848131642098047E-3</v>
      </c>
      <c r="G326" s="12">
        <f t="shared" si="26"/>
        <v>1.3</v>
      </c>
      <c r="H326" s="17">
        <f t="shared" si="27"/>
        <v>5.5626872058194268E-3</v>
      </c>
    </row>
    <row r="327" spans="2:8" ht="15" x14ac:dyDescent="0.2">
      <c r="B327" s="5" t="s">
        <v>359</v>
      </c>
      <c r="C327" s="8">
        <v>0</v>
      </c>
      <c r="D327" s="8">
        <v>0</v>
      </c>
      <c r="E327" s="13" t="str">
        <f t="shared" si="24"/>
        <v/>
      </c>
      <c r="F327" s="13" t="str">
        <f t="shared" si="25"/>
        <v/>
      </c>
      <c r="G327" s="12" t="str">
        <f t="shared" si="26"/>
        <v>0</v>
      </c>
      <c r="H327" s="17" t="str">
        <f t="shared" si="27"/>
        <v/>
      </c>
    </row>
    <row r="328" spans="2:8" ht="15" x14ac:dyDescent="0.2">
      <c r="B328" s="5" t="s">
        <v>117</v>
      </c>
      <c r="C328" s="8">
        <v>1</v>
      </c>
      <c r="D328" s="8">
        <v>0</v>
      </c>
      <c r="E328" s="13">
        <f t="shared" si="24"/>
        <v>4.2789901583226359E-4</v>
      </c>
      <c r="F328" s="13" t="str">
        <f t="shared" si="25"/>
        <v/>
      </c>
      <c r="G328" s="12" t="str">
        <f t="shared" si="26"/>
        <v>0</v>
      </c>
      <c r="H328" s="17">
        <f t="shared" si="27"/>
        <v>0</v>
      </c>
    </row>
    <row r="329" spans="2:8" ht="15" x14ac:dyDescent="0.2">
      <c r="B329" s="5" t="s">
        <v>360</v>
      </c>
      <c r="C329" s="8">
        <v>1</v>
      </c>
      <c r="D329" s="8">
        <v>7</v>
      </c>
      <c r="E329" s="13">
        <f t="shared" si="24"/>
        <v>4.2789901583226359E-4</v>
      </c>
      <c r="F329" s="13">
        <f t="shared" si="25"/>
        <v>2.3997257456290708E-3</v>
      </c>
      <c r="G329" s="12">
        <f t="shared" si="26"/>
        <v>6</v>
      </c>
      <c r="H329" s="17">
        <f t="shared" si="27"/>
        <v>2.5673940949935813E-3</v>
      </c>
    </row>
    <row r="330" spans="2:8" ht="15" x14ac:dyDescent="0.2">
      <c r="B330" s="5" t="s">
        <v>361</v>
      </c>
      <c r="C330" s="8">
        <v>19</v>
      </c>
      <c r="D330" s="8">
        <v>12</v>
      </c>
      <c r="E330" s="13">
        <f t="shared" si="24"/>
        <v>8.130081300813009E-3</v>
      </c>
      <c r="F330" s="13">
        <f t="shared" si="25"/>
        <v>4.11381556393555E-3</v>
      </c>
      <c r="G330" s="12">
        <f t="shared" si="26"/>
        <v>-0.36842105263157893</v>
      </c>
      <c r="H330" s="17">
        <f t="shared" si="27"/>
        <v>-2.9952931108258455E-3</v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462</v>
      </c>
      <c r="D332" s="8">
        <v>378</v>
      </c>
      <c r="E332" s="13">
        <f t="shared" si="24"/>
        <v>0.19768934531450577</v>
      </c>
      <c r="F332" s="13">
        <f t="shared" si="25"/>
        <v>0.12958519026396983</v>
      </c>
      <c r="G332" s="12">
        <f t="shared" si="26"/>
        <v>-0.18181818181818182</v>
      </c>
      <c r="H332" s="17">
        <f t="shared" si="27"/>
        <v>-3.5943517329910142E-2</v>
      </c>
    </row>
    <row r="333" spans="2:8" ht="15" x14ac:dyDescent="0.2">
      <c r="B333" s="5" t="s">
        <v>131</v>
      </c>
      <c r="C333" s="8">
        <v>75</v>
      </c>
      <c r="D333" s="8">
        <v>75</v>
      </c>
      <c r="E333" s="13">
        <f t="shared" si="24"/>
        <v>3.2092426187419767E-2</v>
      </c>
      <c r="F333" s="13">
        <f t="shared" si="25"/>
        <v>2.5711347274597188E-2</v>
      </c>
      <c r="G333" s="12">
        <f t="shared" si="26"/>
        <v>0</v>
      </c>
      <c r="H333" s="17">
        <f t="shared" si="27"/>
        <v>0</v>
      </c>
    </row>
    <row r="334" spans="2:8" ht="15" x14ac:dyDescent="0.2">
      <c r="B334" s="5" t="s">
        <v>120</v>
      </c>
      <c r="C334" s="8">
        <v>284</v>
      </c>
      <c r="D334" s="8">
        <v>583</v>
      </c>
      <c r="E334" s="13">
        <f t="shared" si="24"/>
        <v>0.12152332049636286</v>
      </c>
      <c r="F334" s="13">
        <f t="shared" si="25"/>
        <v>0.19986287281453549</v>
      </c>
      <c r="G334" s="12">
        <f t="shared" si="26"/>
        <v>1.0528169014084507</v>
      </c>
      <c r="H334" s="17">
        <f t="shared" si="27"/>
        <v>0.12794180573384681</v>
      </c>
    </row>
    <row r="335" spans="2:8" ht="15" x14ac:dyDescent="0.2">
      <c r="B335" s="5" t="s">
        <v>129</v>
      </c>
      <c r="C335" s="8">
        <v>44</v>
      </c>
      <c r="D335" s="8">
        <v>56</v>
      </c>
      <c r="E335" s="13">
        <f t="shared" si="24"/>
        <v>1.8827556696619598E-2</v>
      </c>
      <c r="F335" s="13">
        <f t="shared" si="25"/>
        <v>1.9197805965032566E-2</v>
      </c>
      <c r="G335" s="12">
        <f t="shared" si="26"/>
        <v>0.27272727272727271</v>
      </c>
      <c r="H335" s="17">
        <f t="shared" si="27"/>
        <v>5.1347881899871627E-3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5</v>
      </c>
      <c r="D337" s="8">
        <v>0</v>
      </c>
      <c r="E337" s="13">
        <f t="shared" si="24"/>
        <v>2.1394950791613181E-3</v>
      </c>
      <c r="F337" s="13" t="str">
        <f t="shared" si="25"/>
        <v/>
      </c>
      <c r="G337" s="12" t="str">
        <f t="shared" si="26"/>
        <v>0</v>
      </c>
      <c r="H337" s="17">
        <f t="shared" si="27"/>
        <v>0</v>
      </c>
    </row>
    <row r="338" spans="2:8" ht="30" x14ac:dyDescent="0.2">
      <c r="B338" s="5" t="s">
        <v>363</v>
      </c>
      <c r="C338" s="8">
        <v>0</v>
      </c>
      <c r="D338" s="8">
        <v>1</v>
      </c>
      <c r="E338" s="13" t="str">
        <f t="shared" si="24"/>
        <v/>
      </c>
      <c r="F338" s="13">
        <f t="shared" si="25"/>
        <v>3.4281796366129587E-4</v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4</v>
      </c>
      <c r="D339" s="8">
        <v>5</v>
      </c>
      <c r="E339" s="13">
        <f t="shared" si="24"/>
        <v>1.7115960633290544E-3</v>
      </c>
      <c r="F339" s="13">
        <f t="shared" si="25"/>
        <v>1.7140898183064792E-3</v>
      </c>
      <c r="G339" s="12">
        <f t="shared" si="26"/>
        <v>0.25</v>
      </c>
      <c r="H339" s="17">
        <f t="shared" si="27"/>
        <v>4.2789901583226359E-4</v>
      </c>
    </row>
    <row r="340" spans="2:8" ht="15" x14ac:dyDescent="0.2">
      <c r="B340" s="5" t="s">
        <v>365</v>
      </c>
      <c r="C340" s="8">
        <v>1</v>
      </c>
      <c r="D340" s="8">
        <v>1</v>
      </c>
      <c r="E340" s="13">
        <f t="shared" si="24"/>
        <v>4.2789901583226359E-4</v>
      </c>
      <c r="F340" s="13">
        <f t="shared" si="25"/>
        <v>3.4281796366129587E-4</v>
      </c>
      <c r="G340" s="12">
        <f t="shared" si="26"/>
        <v>0</v>
      </c>
      <c r="H340" s="17">
        <f t="shared" si="27"/>
        <v>0</v>
      </c>
    </row>
    <row r="341" spans="2:8" ht="15" x14ac:dyDescent="0.2">
      <c r="B341" s="5" t="s">
        <v>119</v>
      </c>
      <c r="C341" s="8">
        <v>3</v>
      </c>
      <c r="D341" s="8">
        <v>0</v>
      </c>
      <c r="E341" s="13">
        <f t="shared" si="24"/>
        <v>1.2836970474967907E-3</v>
      </c>
      <c r="F341" s="13" t="str">
        <f t="shared" si="25"/>
        <v/>
      </c>
      <c r="G341" s="12" t="str">
        <f t="shared" si="26"/>
        <v>0</v>
      </c>
      <c r="H341" s="17">
        <f t="shared" si="27"/>
        <v>0</v>
      </c>
    </row>
    <row r="342" spans="2:8" ht="15" x14ac:dyDescent="0.2">
      <c r="B342" s="5" t="s">
        <v>366</v>
      </c>
      <c r="C342" s="8">
        <v>1</v>
      </c>
      <c r="D342" s="8">
        <v>0</v>
      </c>
      <c r="E342" s="13">
        <f t="shared" si="24"/>
        <v>4.2789901583226359E-4</v>
      </c>
      <c r="F342" s="13" t="str">
        <f t="shared" si="25"/>
        <v/>
      </c>
      <c r="G342" s="12" t="str">
        <f t="shared" si="26"/>
        <v>0</v>
      </c>
      <c r="H342" s="17">
        <f t="shared" si="27"/>
        <v>0</v>
      </c>
    </row>
    <row r="343" spans="2:8" ht="15" x14ac:dyDescent="0.2">
      <c r="B343" s="5" t="s">
        <v>130</v>
      </c>
      <c r="C343" s="8">
        <v>49</v>
      </c>
      <c r="D343" s="8">
        <v>19</v>
      </c>
      <c r="E343" s="13">
        <f t="shared" si="24"/>
        <v>2.0967051775780916E-2</v>
      </c>
      <c r="F343" s="13">
        <f t="shared" si="25"/>
        <v>6.5135413095646208E-3</v>
      </c>
      <c r="G343" s="12">
        <f t="shared" si="26"/>
        <v>-0.61224489795918369</v>
      </c>
      <c r="H343" s="17">
        <f t="shared" si="27"/>
        <v>-1.2836970474967908E-2</v>
      </c>
    </row>
    <row r="344" spans="2:8" ht="15" x14ac:dyDescent="0.2">
      <c r="B344" s="5" t="s">
        <v>132</v>
      </c>
      <c r="C344" s="8">
        <v>24</v>
      </c>
      <c r="D344" s="8">
        <v>14</v>
      </c>
      <c r="E344" s="13">
        <f t="shared" si="24"/>
        <v>1.0269576379974325E-2</v>
      </c>
      <c r="F344" s="13">
        <f t="shared" si="25"/>
        <v>4.7994514912581415E-3</v>
      </c>
      <c r="G344" s="12">
        <f t="shared" si="26"/>
        <v>-0.41666666666666669</v>
      </c>
      <c r="H344" s="17">
        <f t="shared" si="27"/>
        <v>-4.2789901583226361E-3</v>
      </c>
    </row>
    <row r="345" spans="2:8" ht="15" x14ac:dyDescent="0.2">
      <c r="B345" s="5" t="s">
        <v>367</v>
      </c>
      <c r="C345" s="8">
        <v>42</v>
      </c>
      <c r="D345" s="8">
        <v>33</v>
      </c>
      <c r="E345" s="13">
        <f t="shared" si="24"/>
        <v>1.7971758664955071E-2</v>
      </c>
      <c r="F345" s="13">
        <f t="shared" si="25"/>
        <v>1.1312992800822763E-2</v>
      </c>
      <c r="G345" s="12">
        <f t="shared" si="26"/>
        <v>-0.21428571428571427</v>
      </c>
      <c r="H345" s="17">
        <f t="shared" si="27"/>
        <v>-3.851091142490372E-3</v>
      </c>
    </row>
    <row r="346" spans="2:8" ht="15" x14ac:dyDescent="0.2">
      <c r="B346" s="5" t="s">
        <v>123</v>
      </c>
      <c r="C346" s="8">
        <v>1</v>
      </c>
      <c r="D346" s="8">
        <v>3</v>
      </c>
      <c r="E346" s="13">
        <f t="shared" si="24"/>
        <v>4.2789901583226359E-4</v>
      </c>
      <c r="F346" s="13">
        <f t="shared" si="25"/>
        <v>1.0284538909838875E-3</v>
      </c>
      <c r="G346" s="12">
        <f t="shared" si="26"/>
        <v>2</v>
      </c>
      <c r="H346" s="17">
        <f t="shared" si="27"/>
        <v>8.5579803166452718E-4</v>
      </c>
    </row>
    <row r="347" spans="2:8" ht="15" x14ac:dyDescent="0.2">
      <c r="B347" s="5" t="s">
        <v>122</v>
      </c>
      <c r="C347" s="8">
        <v>12</v>
      </c>
      <c r="D347" s="8">
        <v>15</v>
      </c>
      <c r="E347" s="13">
        <f t="shared" si="24"/>
        <v>5.1347881899871627E-3</v>
      </c>
      <c r="F347" s="13">
        <f t="shared" si="25"/>
        <v>5.1422694549194377E-3</v>
      </c>
      <c r="G347" s="12">
        <f t="shared" si="26"/>
        <v>0.25</v>
      </c>
      <c r="H347" s="17">
        <f t="shared" si="27"/>
        <v>1.2836970474967907E-3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1</v>
      </c>
      <c r="E351" s="13" t="str">
        <f t="shared" si="24"/>
        <v/>
      </c>
      <c r="F351" s="13">
        <f t="shared" si="25"/>
        <v>3.4281796366129587E-4</v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27</v>
      </c>
      <c r="D354" s="8">
        <v>39</v>
      </c>
      <c r="E354" s="13">
        <f t="shared" si="24"/>
        <v>1.1553273427471117E-2</v>
      </c>
      <c r="F354" s="13">
        <f t="shared" si="25"/>
        <v>1.3369900582790539E-2</v>
      </c>
      <c r="G354" s="12">
        <f t="shared" si="26"/>
        <v>0.44444444444444442</v>
      </c>
      <c r="H354" s="17">
        <f t="shared" si="27"/>
        <v>5.1347881899871627E-3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2</v>
      </c>
      <c r="D357" s="8">
        <v>3</v>
      </c>
      <c r="E357" s="13">
        <f t="shared" si="24"/>
        <v>8.5579803166452718E-4</v>
      </c>
      <c r="F357" s="13">
        <f t="shared" si="25"/>
        <v>1.0284538909838875E-3</v>
      </c>
      <c r="G357" s="12">
        <f t="shared" si="26"/>
        <v>0.5</v>
      </c>
      <c r="H357" s="17">
        <f t="shared" si="27"/>
        <v>4.2789901583226359E-4</v>
      </c>
    </row>
    <row r="358" spans="2:8" ht="15" x14ac:dyDescent="0.2">
      <c r="B358" s="5" t="s">
        <v>128</v>
      </c>
      <c r="C358" s="8">
        <v>59</v>
      </c>
      <c r="D358" s="8">
        <v>33</v>
      </c>
      <c r="E358" s="13">
        <f t="shared" si="24"/>
        <v>2.5246041934103552E-2</v>
      </c>
      <c r="F358" s="13">
        <f t="shared" si="25"/>
        <v>1.1312992800822763E-2</v>
      </c>
      <c r="G358" s="12">
        <f t="shared" si="26"/>
        <v>-0.44067796610169491</v>
      </c>
      <c r="H358" s="17">
        <f t="shared" si="27"/>
        <v>-1.1125374411638854E-2</v>
      </c>
    </row>
    <row r="359" spans="2:8" ht="15" x14ac:dyDescent="0.2">
      <c r="B359" s="5" t="s">
        <v>124</v>
      </c>
      <c r="C359" s="8">
        <v>2</v>
      </c>
      <c r="D359" s="8">
        <v>1</v>
      </c>
      <c r="E359" s="13">
        <f t="shared" si="24"/>
        <v>8.5579803166452718E-4</v>
      </c>
      <c r="F359" s="13">
        <f t="shared" si="25"/>
        <v>3.4281796366129587E-4</v>
      </c>
      <c r="G359" s="12">
        <f t="shared" si="26"/>
        <v>-0.5</v>
      </c>
      <c r="H359" s="17">
        <f t="shared" si="27"/>
        <v>-4.2789901583226359E-4</v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2</v>
      </c>
      <c r="D363" s="8">
        <v>0</v>
      </c>
      <c r="E363" s="13">
        <f t="shared" si="28"/>
        <v>8.5579803166452718E-4</v>
      </c>
      <c r="F363" s="13" t="str">
        <f t="shared" si="29"/>
        <v/>
      </c>
      <c r="G363" s="12" t="str">
        <f t="shared" si="30"/>
        <v>0</v>
      </c>
      <c r="H363" s="17">
        <f t="shared" si="31"/>
        <v>0</v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1</v>
      </c>
      <c r="E365" s="13" t="str">
        <f t="shared" si="28"/>
        <v/>
      </c>
      <c r="F365" s="13">
        <f t="shared" si="29"/>
        <v>3.4281796366129587E-4</v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0</v>
      </c>
      <c r="E368" s="13" t="str">
        <f t="shared" si="28"/>
        <v/>
      </c>
      <c r="F368" s="13" t="str">
        <f t="shared" si="29"/>
        <v/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1</v>
      </c>
      <c r="D369" s="8">
        <v>0</v>
      </c>
      <c r="E369" s="13">
        <f t="shared" si="28"/>
        <v>4.2789901583226359E-4</v>
      </c>
      <c r="F369" s="13" t="str">
        <f t="shared" si="29"/>
        <v/>
      </c>
      <c r="G369" s="12" t="str">
        <f t="shared" si="30"/>
        <v>0</v>
      </c>
      <c r="H369" s="17">
        <f t="shared" si="31"/>
        <v>0</v>
      </c>
    </row>
    <row r="370" spans="2:8" ht="15" x14ac:dyDescent="0.2">
      <c r="B370" s="5" t="s">
        <v>136</v>
      </c>
      <c r="C370" s="8">
        <v>1</v>
      </c>
      <c r="D370" s="8">
        <v>3</v>
      </c>
      <c r="E370" s="13">
        <f t="shared" si="28"/>
        <v>4.2789901583226359E-4</v>
      </c>
      <c r="F370" s="13">
        <f t="shared" si="29"/>
        <v>1.0284538909838875E-3</v>
      </c>
      <c r="G370" s="12">
        <f t="shared" si="30"/>
        <v>2</v>
      </c>
      <c r="H370" s="17">
        <f t="shared" si="31"/>
        <v>8.5579803166452718E-4</v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6</v>
      </c>
      <c r="D372" s="8">
        <v>2</v>
      </c>
      <c r="E372" s="13">
        <f t="shared" si="28"/>
        <v>2.5673940949935813E-3</v>
      </c>
      <c r="F372" s="13">
        <f t="shared" si="29"/>
        <v>6.8563592732259174E-4</v>
      </c>
      <c r="G372" s="12">
        <f t="shared" si="30"/>
        <v>-0.66666666666666663</v>
      </c>
      <c r="H372" s="17">
        <f t="shared" si="31"/>
        <v>-1.7115960633290541E-3</v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0</v>
      </c>
      <c r="D375" s="8">
        <v>24</v>
      </c>
      <c r="E375" s="13" t="str">
        <f t="shared" si="28"/>
        <v/>
      </c>
      <c r="F375" s="13">
        <f t="shared" si="29"/>
        <v>8.2276311278711E-3</v>
      </c>
      <c r="G375" s="12" t="str">
        <f t="shared" si="30"/>
        <v>0</v>
      </c>
      <c r="H375" s="17" t="str">
        <f t="shared" si="31"/>
        <v/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13</v>
      </c>
      <c r="D377" s="8">
        <v>7</v>
      </c>
      <c r="E377" s="13">
        <f t="shared" si="28"/>
        <v>5.5626872058194268E-3</v>
      </c>
      <c r="F377" s="13">
        <f t="shared" si="29"/>
        <v>2.3997257456290708E-3</v>
      </c>
      <c r="G377" s="12">
        <f t="shared" si="30"/>
        <v>-0.46153846153846156</v>
      </c>
      <c r="H377" s="17">
        <f t="shared" si="31"/>
        <v>-2.5673940949935818E-3</v>
      </c>
    </row>
    <row r="378" spans="2:8" ht="15" x14ac:dyDescent="0.2">
      <c r="B378" s="5" t="s">
        <v>150</v>
      </c>
      <c r="C378" s="8">
        <v>10</v>
      </c>
      <c r="D378" s="8">
        <v>29</v>
      </c>
      <c r="E378" s="13">
        <f t="shared" si="28"/>
        <v>4.2789901583226361E-3</v>
      </c>
      <c r="F378" s="13">
        <f t="shared" si="29"/>
        <v>9.9417209461775801E-3</v>
      </c>
      <c r="G378" s="12">
        <f t="shared" si="30"/>
        <v>1.9</v>
      </c>
      <c r="H378" s="17">
        <f t="shared" si="31"/>
        <v>8.130081300813009E-3</v>
      </c>
    </row>
    <row r="379" spans="2:8" ht="15" x14ac:dyDescent="0.2">
      <c r="B379" s="5" t="s">
        <v>385</v>
      </c>
      <c r="C379" s="8">
        <v>3</v>
      </c>
      <c r="D379" s="8">
        <v>1</v>
      </c>
      <c r="E379" s="13">
        <f t="shared" si="28"/>
        <v>1.2836970474967907E-3</v>
      </c>
      <c r="F379" s="13">
        <f t="shared" si="29"/>
        <v>3.4281796366129587E-4</v>
      </c>
      <c r="G379" s="12">
        <f t="shared" si="30"/>
        <v>-0.66666666666666663</v>
      </c>
      <c r="H379" s="17">
        <f t="shared" si="31"/>
        <v>-8.5579803166452707E-4</v>
      </c>
    </row>
    <row r="380" spans="2:8" ht="30" x14ac:dyDescent="0.2">
      <c r="B380" s="5" t="s">
        <v>386</v>
      </c>
      <c r="C380" s="8">
        <v>1</v>
      </c>
      <c r="D380" s="8">
        <v>2</v>
      </c>
      <c r="E380" s="13">
        <f t="shared" si="28"/>
        <v>4.2789901583226359E-4</v>
      </c>
      <c r="F380" s="13">
        <f t="shared" si="29"/>
        <v>6.8563592732259174E-4</v>
      </c>
      <c r="G380" s="12">
        <f t="shared" si="30"/>
        <v>1</v>
      </c>
      <c r="H380" s="17">
        <f t="shared" si="31"/>
        <v>4.2789901583226359E-4</v>
      </c>
    </row>
    <row r="381" spans="2:8" ht="30" x14ac:dyDescent="0.2">
      <c r="B381" s="5" t="s">
        <v>387</v>
      </c>
      <c r="C381" s="8">
        <v>0</v>
      </c>
      <c r="D381" s="8">
        <v>2</v>
      </c>
      <c r="E381" s="13" t="str">
        <f t="shared" si="28"/>
        <v/>
      </c>
      <c r="F381" s="13">
        <f t="shared" si="29"/>
        <v>6.8563592732259174E-4</v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1</v>
      </c>
      <c r="D382" s="8">
        <v>0</v>
      </c>
      <c r="E382" s="13">
        <f t="shared" si="28"/>
        <v>4.2789901583226359E-4</v>
      </c>
      <c r="F382" s="13" t="str">
        <f t="shared" si="29"/>
        <v/>
      </c>
      <c r="G382" s="12" t="str">
        <f t="shared" si="30"/>
        <v>0</v>
      </c>
      <c r="H382" s="17">
        <f t="shared" si="31"/>
        <v>0</v>
      </c>
    </row>
    <row r="383" spans="2:8" ht="15" x14ac:dyDescent="0.2">
      <c r="B383" s="5" t="s">
        <v>146</v>
      </c>
      <c r="C383" s="8">
        <v>2</v>
      </c>
      <c r="D383" s="8">
        <v>8</v>
      </c>
      <c r="E383" s="13">
        <f t="shared" si="28"/>
        <v>8.5579803166452718E-4</v>
      </c>
      <c r="F383" s="13">
        <f t="shared" si="29"/>
        <v>2.742543709290367E-3</v>
      </c>
      <c r="G383" s="12">
        <f t="shared" si="30"/>
        <v>3</v>
      </c>
      <c r="H383" s="17">
        <f t="shared" si="31"/>
        <v>2.5673940949935813E-3</v>
      </c>
    </row>
    <row r="384" spans="2:8" ht="15" x14ac:dyDescent="0.2">
      <c r="B384" s="5" t="s">
        <v>389</v>
      </c>
      <c r="C384" s="8">
        <v>0</v>
      </c>
      <c r="D384" s="8">
        <v>1</v>
      </c>
      <c r="E384" s="13" t="str">
        <f t="shared" si="28"/>
        <v/>
      </c>
      <c r="F384" s="13">
        <f t="shared" si="29"/>
        <v>3.4281796366129587E-4</v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3</v>
      </c>
      <c r="D385" s="8">
        <v>5</v>
      </c>
      <c r="E385" s="13">
        <f t="shared" si="28"/>
        <v>1.2836970474967907E-3</v>
      </c>
      <c r="F385" s="13">
        <f t="shared" si="29"/>
        <v>1.7140898183064792E-3</v>
      </c>
      <c r="G385" s="12">
        <f t="shared" si="30"/>
        <v>0.66666666666666663</v>
      </c>
      <c r="H385" s="17">
        <f t="shared" si="31"/>
        <v>8.5579803166452707E-4</v>
      </c>
    </row>
    <row r="386" spans="2:8" ht="15" x14ac:dyDescent="0.2">
      <c r="B386" s="5" t="s">
        <v>482</v>
      </c>
      <c r="C386" s="8">
        <v>3</v>
      </c>
      <c r="D386" s="8">
        <v>25</v>
      </c>
      <c r="E386" s="13">
        <f t="shared" si="28"/>
        <v>1.2836970474967907E-3</v>
      </c>
      <c r="F386" s="13">
        <f t="shared" si="29"/>
        <v>8.5704490915323971E-3</v>
      </c>
      <c r="G386" s="12">
        <f t="shared" si="30"/>
        <v>7.333333333333333</v>
      </c>
      <c r="H386" s="17">
        <f t="shared" si="31"/>
        <v>9.4137783483097971E-3</v>
      </c>
    </row>
    <row r="387" spans="2:8" ht="15" x14ac:dyDescent="0.2">
      <c r="B387" s="5" t="s">
        <v>145</v>
      </c>
      <c r="C387" s="8">
        <v>54</v>
      </c>
      <c r="D387" s="8">
        <v>102</v>
      </c>
      <c r="E387" s="13">
        <f t="shared" si="28"/>
        <v>2.3106546854942234E-2</v>
      </c>
      <c r="F387" s="13">
        <f t="shared" si="29"/>
        <v>3.4967432293452179E-2</v>
      </c>
      <c r="G387" s="12">
        <f t="shared" si="30"/>
        <v>0.88888888888888884</v>
      </c>
      <c r="H387" s="17">
        <f t="shared" si="31"/>
        <v>2.0539152759948651E-2</v>
      </c>
    </row>
    <row r="388" spans="2:8" ht="15" x14ac:dyDescent="0.2">
      <c r="B388" s="5" t="s">
        <v>390</v>
      </c>
      <c r="C388" s="8">
        <v>3</v>
      </c>
      <c r="D388" s="8">
        <v>4</v>
      </c>
      <c r="E388" s="13">
        <f t="shared" si="28"/>
        <v>1.2836970474967907E-3</v>
      </c>
      <c r="F388" s="13">
        <f t="shared" si="29"/>
        <v>1.3712718546451835E-3</v>
      </c>
      <c r="G388" s="12">
        <f t="shared" si="30"/>
        <v>0.33333333333333331</v>
      </c>
      <c r="H388" s="17">
        <f t="shared" si="31"/>
        <v>4.2789901583226354E-4</v>
      </c>
    </row>
    <row r="389" spans="2:8" ht="15" x14ac:dyDescent="0.2">
      <c r="B389" s="5" t="s">
        <v>144</v>
      </c>
      <c r="C389" s="8">
        <v>0</v>
      </c>
      <c r="D389" s="8">
        <v>3</v>
      </c>
      <c r="E389" s="13" t="str">
        <f t="shared" si="28"/>
        <v/>
      </c>
      <c r="F389" s="13">
        <f t="shared" si="29"/>
        <v>1.0284538909838875E-3</v>
      </c>
      <c r="G389" s="12" t="str">
        <f t="shared" si="30"/>
        <v>0</v>
      </c>
      <c r="H389" s="17" t="str">
        <f t="shared" si="31"/>
        <v/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2</v>
      </c>
      <c r="D391" s="8">
        <v>2</v>
      </c>
      <c r="E391" s="13">
        <f t="shared" si="28"/>
        <v>8.5579803166452718E-4</v>
      </c>
      <c r="F391" s="13">
        <f t="shared" si="29"/>
        <v>6.8563592732259174E-4</v>
      </c>
      <c r="G391" s="12">
        <f t="shared" si="30"/>
        <v>0</v>
      </c>
      <c r="H391" s="17">
        <f t="shared" si="31"/>
        <v>0</v>
      </c>
    </row>
    <row r="392" spans="2:8" ht="15" x14ac:dyDescent="0.2">
      <c r="B392" s="5" t="s">
        <v>141</v>
      </c>
      <c r="C392" s="8">
        <v>4</v>
      </c>
      <c r="D392" s="8">
        <v>7</v>
      </c>
      <c r="E392" s="13">
        <f t="shared" si="28"/>
        <v>1.7115960633290544E-3</v>
      </c>
      <c r="F392" s="13">
        <f t="shared" si="29"/>
        <v>2.3997257456290708E-3</v>
      </c>
      <c r="G392" s="12">
        <f t="shared" si="30"/>
        <v>0.75</v>
      </c>
      <c r="H392" s="17">
        <f t="shared" si="31"/>
        <v>1.2836970474967907E-3</v>
      </c>
    </row>
    <row r="393" spans="2:8" ht="15" x14ac:dyDescent="0.2">
      <c r="B393" s="5" t="s">
        <v>391</v>
      </c>
      <c r="C393" s="8">
        <v>3</v>
      </c>
      <c r="D393" s="8">
        <v>31</v>
      </c>
      <c r="E393" s="13">
        <f t="shared" si="28"/>
        <v>1.2836970474967907E-3</v>
      </c>
      <c r="F393" s="13">
        <f t="shared" si="29"/>
        <v>1.0627356873500171E-2</v>
      </c>
      <c r="G393" s="12">
        <f t="shared" si="30"/>
        <v>9.3333333333333339</v>
      </c>
      <c r="H393" s="17">
        <f t="shared" si="31"/>
        <v>1.198117244330338E-2</v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0</v>
      </c>
      <c r="D395" s="8">
        <v>0</v>
      </c>
      <c r="E395" s="13" t="str">
        <f t="shared" si="28"/>
        <v/>
      </c>
      <c r="F395" s="13" t="str">
        <f t="shared" si="29"/>
        <v/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2</v>
      </c>
      <c r="E396" s="13" t="str">
        <f t="shared" si="28"/>
        <v/>
      </c>
      <c r="F396" s="13">
        <f t="shared" si="29"/>
        <v>6.8563592732259174E-4</v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2</v>
      </c>
      <c r="D398" s="8">
        <v>3</v>
      </c>
      <c r="E398" s="13">
        <f t="shared" si="28"/>
        <v>8.5579803166452718E-4</v>
      </c>
      <c r="F398" s="13">
        <f t="shared" si="29"/>
        <v>1.0284538909838875E-3</v>
      </c>
      <c r="G398" s="12">
        <f t="shared" si="30"/>
        <v>0.5</v>
      </c>
      <c r="H398" s="17">
        <f t="shared" si="31"/>
        <v>4.2789901583226359E-4</v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0</v>
      </c>
      <c r="D400" s="8">
        <v>2</v>
      </c>
      <c r="E400" s="13" t="str">
        <f t="shared" si="28"/>
        <v/>
      </c>
      <c r="F400" s="13">
        <f t="shared" si="29"/>
        <v>6.8563592732259174E-4</v>
      </c>
      <c r="G400" s="12" t="str">
        <f t="shared" si="30"/>
        <v>0</v>
      </c>
      <c r="H400" s="17" t="str">
        <f t="shared" si="31"/>
        <v/>
      </c>
    </row>
    <row r="401" spans="2:8" ht="15" x14ac:dyDescent="0.2">
      <c r="B401" s="5" t="s">
        <v>393</v>
      </c>
      <c r="C401" s="8">
        <v>30</v>
      </c>
      <c r="D401" s="8">
        <v>19</v>
      </c>
      <c r="E401" s="13">
        <f t="shared" si="28"/>
        <v>1.2836970474967908E-2</v>
      </c>
      <c r="F401" s="13">
        <f t="shared" si="29"/>
        <v>6.5135413095646208E-3</v>
      </c>
      <c r="G401" s="12">
        <f t="shared" si="30"/>
        <v>-0.36666666666666664</v>
      </c>
      <c r="H401" s="17">
        <f t="shared" si="31"/>
        <v>-4.7068891741548994E-3</v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4</v>
      </c>
      <c r="D403" s="8">
        <v>2</v>
      </c>
      <c r="E403" s="13">
        <f t="shared" si="28"/>
        <v>1.7115960633290544E-3</v>
      </c>
      <c r="F403" s="13">
        <f t="shared" si="29"/>
        <v>6.8563592732259174E-4</v>
      </c>
      <c r="G403" s="12">
        <f t="shared" si="30"/>
        <v>-0.5</v>
      </c>
      <c r="H403" s="17">
        <f t="shared" si="31"/>
        <v>-8.5579803166452718E-4</v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16</v>
      </c>
      <c r="D405" s="8">
        <v>3</v>
      </c>
      <c r="E405" s="13">
        <f t="shared" si="28"/>
        <v>6.8463842533162175E-3</v>
      </c>
      <c r="F405" s="13">
        <f t="shared" si="29"/>
        <v>1.0284538909838875E-3</v>
      </c>
      <c r="G405" s="12">
        <f t="shared" si="30"/>
        <v>-0.8125</v>
      </c>
      <c r="H405" s="17">
        <f t="shared" si="31"/>
        <v>-5.5626872058194268E-3</v>
      </c>
    </row>
    <row r="406" spans="2:8" ht="15" x14ac:dyDescent="0.2">
      <c r="B406" s="5" t="s">
        <v>398</v>
      </c>
      <c r="C406" s="8">
        <v>23</v>
      </c>
      <c r="D406" s="8">
        <v>22</v>
      </c>
      <c r="E406" s="13">
        <f t="shared" si="28"/>
        <v>9.8416773641420621E-3</v>
      </c>
      <c r="F406" s="13">
        <f t="shared" si="29"/>
        <v>7.5419952005485085E-3</v>
      </c>
      <c r="G406" s="12">
        <f t="shared" si="30"/>
        <v>-4.3478260869565216E-2</v>
      </c>
      <c r="H406" s="17">
        <f t="shared" si="31"/>
        <v>-4.2789901583226354E-4</v>
      </c>
    </row>
    <row r="407" spans="2:8" ht="15" x14ac:dyDescent="0.2">
      <c r="B407" s="5" t="s">
        <v>399</v>
      </c>
      <c r="C407" s="8">
        <v>0</v>
      </c>
      <c r="D407" s="8">
        <v>7</v>
      </c>
      <c r="E407" s="13" t="str">
        <f t="shared" si="28"/>
        <v/>
      </c>
      <c r="F407" s="13">
        <f t="shared" si="29"/>
        <v>2.3997257456290708E-3</v>
      </c>
      <c r="G407" s="12" t="str">
        <f t="shared" si="30"/>
        <v>0</v>
      </c>
      <c r="H407" s="17" t="str">
        <f t="shared" si="31"/>
        <v/>
      </c>
    </row>
    <row r="408" spans="2:8" ht="15" x14ac:dyDescent="0.2">
      <c r="B408" s="5" t="s">
        <v>400</v>
      </c>
      <c r="C408" s="8">
        <v>7</v>
      </c>
      <c r="D408" s="8">
        <v>10</v>
      </c>
      <c r="E408" s="13">
        <f t="shared" si="28"/>
        <v>2.995293110825845E-3</v>
      </c>
      <c r="F408" s="13">
        <f t="shared" si="29"/>
        <v>3.4281796366129585E-3</v>
      </c>
      <c r="G408" s="12">
        <f t="shared" si="30"/>
        <v>0.42857142857142855</v>
      </c>
      <c r="H408" s="17">
        <f t="shared" si="31"/>
        <v>1.2836970474967907E-3</v>
      </c>
    </row>
    <row r="409" spans="2:8" ht="15" x14ac:dyDescent="0.2">
      <c r="B409" s="5" t="s">
        <v>140</v>
      </c>
      <c r="C409" s="8">
        <v>5</v>
      </c>
      <c r="D409" s="8">
        <v>0</v>
      </c>
      <c r="E409" s="13">
        <f t="shared" si="28"/>
        <v>2.1394950791613181E-3</v>
      </c>
      <c r="F409" s="13" t="str">
        <f t="shared" si="29"/>
        <v/>
      </c>
      <c r="G409" s="12" t="str">
        <f t="shared" si="30"/>
        <v>0</v>
      </c>
      <c r="H409" s="17">
        <f t="shared" si="31"/>
        <v>0</v>
      </c>
    </row>
    <row r="410" spans="2:8" ht="15" x14ac:dyDescent="0.2">
      <c r="B410" s="5" t="s">
        <v>401</v>
      </c>
      <c r="C410" s="8">
        <v>3</v>
      </c>
      <c r="D410" s="8">
        <v>4</v>
      </c>
      <c r="E410" s="13">
        <f t="shared" si="28"/>
        <v>1.2836970474967907E-3</v>
      </c>
      <c r="F410" s="13">
        <f t="shared" si="29"/>
        <v>1.3712718546451835E-3</v>
      </c>
      <c r="G410" s="12">
        <f t="shared" si="30"/>
        <v>0.33333333333333331</v>
      </c>
      <c r="H410" s="17">
        <f t="shared" si="31"/>
        <v>4.2789901583226354E-4</v>
      </c>
    </row>
    <row r="411" spans="2:8" ht="15" x14ac:dyDescent="0.2">
      <c r="B411" s="5" t="s">
        <v>402</v>
      </c>
      <c r="C411" s="8">
        <v>2</v>
      </c>
      <c r="D411" s="8">
        <v>1</v>
      </c>
      <c r="E411" s="13">
        <f t="shared" si="28"/>
        <v>8.5579803166452718E-4</v>
      </c>
      <c r="F411" s="13">
        <f t="shared" si="29"/>
        <v>3.4281796366129587E-4</v>
      </c>
      <c r="G411" s="12">
        <f t="shared" si="30"/>
        <v>-0.5</v>
      </c>
      <c r="H411" s="17">
        <f t="shared" si="31"/>
        <v>-4.2789901583226359E-4</v>
      </c>
    </row>
    <row r="412" spans="2:8" ht="15" x14ac:dyDescent="0.2">
      <c r="B412" s="5" t="s">
        <v>403</v>
      </c>
      <c r="C412" s="8">
        <v>6</v>
      </c>
      <c r="D412" s="8">
        <v>1</v>
      </c>
      <c r="E412" s="13">
        <f t="shared" si="28"/>
        <v>2.5673940949935813E-3</v>
      </c>
      <c r="F412" s="13">
        <f t="shared" si="29"/>
        <v>3.4281796366129587E-4</v>
      </c>
      <c r="G412" s="12">
        <f t="shared" si="30"/>
        <v>-0.83333333333333337</v>
      </c>
      <c r="H412" s="17">
        <f t="shared" si="31"/>
        <v>-2.1394950791613181E-3</v>
      </c>
    </row>
    <row r="413" spans="2:8" ht="15" x14ac:dyDescent="0.2">
      <c r="B413" s="5" t="s">
        <v>404</v>
      </c>
      <c r="C413" s="8">
        <v>0</v>
      </c>
      <c r="D413" s="8">
        <v>0</v>
      </c>
      <c r="E413" s="13" t="str">
        <f t="shared" si="28"/>
        <v/>
      </c>
      <c r="F413" s="13" t="str">
        <f t="shared" si="29"/>
        <v/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1</v>
      </c>
      <c r="D414" s="8">
        <v>0</v>
      </c>
      <c r="E414" s="13">
        <f t="shared" si="28"/>
        <v>4.2789901583226359E-4</v>
      </c>
      <c r="F414" s="13" t="str">
        <f t="shared" si="29"/>
        <v/>
      </c>
      <c r="G414" s="12" t="str">
        <f t="shared" si="30"/>
        <v>0</v>
      </c>
      <c r="H414" s="17">
        <f t="shared" si="31"/>
        <v>0</v>
      </c>
    </row>
    <row r="415" spans="2:8" ht="15" x14ac:dyDescent="0.2">
      <c r="B415" s="5" t="s">
        <v>406</v>
      </c>
      <c r="C415" s="8">
        <v>9</v>
      </c>
      <c r="D415" s="8">
        <v>2</v>
      </c>
      <c r="E415" s="13">
        <f t="shared" si="28"/>
        <v>3.8510911424903724E-3</v>
      </c>
      <c r="F415" s="13">
        <f t="shared" si="29"/>
        <v>6.8563592732259174E-4</v>
      </c>
      <c r="G415" s="12">
        <f t="shared" si="30"/>
        <v>-0.77777777777777779</v>
      </c>
      <c r="H415" s="17">
        <f t="shared" si="31"/>
        <v>-2.9952931108258455E-3</v>
      </c>
    </row>
    <row r="416" spans="2:8" ht="15" x14ac:dyDescent="0.2">
      <c r="B416" s="5" t="s">
        <v>407</v>
      </c>
      <c r="C416" s="8">
        <v>0</v>
      </c>
      <c r="D416" s="8">
        <v>0</v>
      </c>
      <c r="E416" s="13" t="str">
        <f t="shared" si="28"/>
        <v/>
      </c>
      <c r="F416" s="13" t="str">
        <f t="shared" si="29"/>
        <v/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1</v>
      </c>
      <c r="D419" s="8">
        <v>0</v>
      </c>
      <c r="E419" s="13">
        <f t="shared" si="28"/>
        <v>4.2789901583226359E-4</v>
      </c>
      <c r="F419" s="13" t="str">
        <f t="shared" si="29"/>
        <v/>
      </c>
      <c r="G419" s="12" t="str">
        <f t="shared" si="30"/>
        <v>0</v>
      </c>
      <c r="H419" s="17">
        <f t="shared" si="31"/>
        <v>0</v>
      </c>
    </row>
    <row r="420" spans="2:8" ht="15" x14ac:dyDescent="0.2">
      <c r="B420" s="5" t="s">
        <v>409</v>
      </c>
      <c r="C420" s="8">
        <v>1</v>
      </c>
      <c r="D420" s="8">
        <v>41</v>
      </c>
      <c r="E420" s="13">
        <f t="shared" si="28"/>
        <v>4.2789901583226359E-4</v>
      </c>
      <c r="F420" s="13">
        <f t="shared" si="29"/>
        <v>1.4055536510113129E-2</v>
      </c>
      <c r="G420" s="12">
        <f t="shared" si="30"/>
        <v>40</v>
      </c>
      <c r="H420" s="17">
        <f t="shared" si="31"/>
        <v>1.7115960633290545E-2</v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0</v>
      </c>
      <c r="D422" s="8">
        <v>0</v>
      </c>
      <c r="E422" s="13" t="str">
        <f t="shared" si="28"/>
        <v/>
      </c>
      <c r="F422" s="13" t="str">
        <f t="shared" si="29"/>
        <v/>
      </c>
      <c r="G422" s="12" t="str">
        <f t="shared" si="30"/>
        <v>0</v>
      </c>
      <c r="H422" s="17" t="str">
        <f t="shared" si="31"/>
        <v/>
      </c>
    </row>
    <row r="423" spans="2:8" ht="15" x14ac:dyDescent="0.2">
      <c r="B423" s="5" t="s">
        <v>411</v>
      </c>
      <c r="C423" s="8">
        <v>0</v>
      </c>
      <c r="D423" s="8">
        <v>0</v>
      </c>
      <c r="E423" s="13" t="str">
        <f t="shared" si="28"/>
        <v/>
      </c>
      <c r="F423" s="13" t="str">
        <f t="shared" si="29"/>
        <v/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1</v>
      </c>
      <c r="E426" s="13" t="str">
        <f t="shared" si="32"/>
        <v/>
      </c>
      <c r="F426" s="13">
        <f t="shared" si="33"/>
        <v>3.4281796366129587E-4</v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12</v>
      </c>
      <c r="E428" s="13" t="str">
        <f t="shared" si="32"/>
        <v/>
      </c>
      <c r="F428" s="13">
        <f t="shared" si="33"/>
        <v>4.11381556393555E-3</v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0</v>
      </c>
      <c r="E429" s="13" t="str">
        <f t="shared" si="32"/>
        <v/>
      </c>
      <c r="F429" s="13" t="str">
        <f t="shared" si="33"/>
        <v/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3</v>
      </c>
      <c r="D430" s="8">
        <v>27</v>
      </c>
      <c r="E430" s="13">
        <f t="shared" si="32"/>
        <v>1.2836970474967907E-3</v>
      </c>
      <c r="F430" s="13">
        <f t="shared" si="33"/>
        <v>9.2560850188549877E-3</v>
      </c>
      <c r="G430" s="12">
        <f t="shared" si="34"/>
        <v>8</v>
      </c>
      <c r="H430" s="17">
        <f t="shared" si="35"/>
        <v>1.0269576379974325E-2</v>
      </c>
    </row>
    <row r="431" spans="2:8" ht="15" x14ac:dyDescent="0.2">
      <c r="B431" s="5" t="s">
        <v>170</v>
      </c>
      <c r="C431" s="8">
        <v>2</v>
      </c>
      <c r="D431" s="8">
        <v>6</v>
      </c>
      <c r="E431" s="13">
        <f t="shared" si="32"/>
        <v>8.5579803166452718E-4</v>
      </c>
      <c r="F431" s="13">
        <f t="shared" si="33"/>
        <v>2.056907781967775E-3</v>
      </c>
      <c r="G431" s="12">
        <f t="shared" si="34"/>
        <v>2</v>
      </c>
      <c r="H431" s="17">
        <f t="shared" si="35"/>
        <v>1.7115960633290544E-3</v>
      </c>
    </row>
    <row r="432" spans="2:8" ht="15" x14ac:dyDescent="0.2">
      <c r="B432" s="5" t="s">
        <v>418</v>
      </c>
      <c r="C432" s="8">
        <v>109</v>
      </c>
      <c r="D432" s="8">
        <v>221</v>
      </c>
      <c r="E432" s="13">
        <f t="shared" si="32"/>
        <v>4.6640992725716729E-2</v>
      </c>
      <c r="F432" s="13">
        <f t="shared" si="33"/>
        <v>7.5762769969146382E-2</v>
      </c>
      <c r="G432" s="12">
        <f t="shared" si="34"/>
        <v>1.0275229357798166</v>
      </c>
      <c r="H432" s="17">
        <f t="shared" si="35"/>
        <v>4.792468977321352E-2</v>
      </c>
    </row>
    <row r="433" spans="2:8" ht="15" x14ac:dyDescent="0.2">
      <c r="B433" s="5" t="s">
        <v>163</v>
      </c>
      <c r="C433" s="8">
        <v>18</v>
      </c>
      <c r="D433" s="8">
        <v>17</v>
      </c>
      <c r="E433" s="13">
        <f t="shared" si="32"/>
        <v>7.7021822849807449E-3</v>
      </c>
      <c r="F433" s="13">
        <f t="shared" si="33"/>
        <v>5.8279053822420292E-3</v>
      </c>
      <c r="G433" s="12">
        <f t="shared" si="34"/>
        <v>-5.5555555555555552E-2</v>
      </c>
      <c r="H433" s="17">
        <f t="shared" si="35"/>
        <v>-4.2789901583226359E-4</v>
      </c>
    </row>
    <row r="434" spans="2:8" ht="30" x14ac:dyDescent="0.2">
      <c r="B434" s="5" t="s">
        <v>419</v>
      </c>
      <c r="C434" s="8">
        <v>3</v>
      </c>
      <c r="D434" s="8">
        <v>1</v>
      </c>
      <c r="E434" s="13">
        <f t="shared" si="32"/>
        <v>1.2836970474967907E-3</v>
      </c>
      <c r="F434" s="13">
        <f t="shared" si="33"/>
        <v>3.4281796366129587E-4</v>
      </c>
      <c r="G434" s="12">
        <f t="shared" si="34"/>
        <v>-0.66666666666666663</v>
      </c>
      <c r="H434" s="17">
        <f t="shared" si="35"/>
        <v>-8.5579803166452707E-4</v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12</v>
      </c>
      <c r="E436" s="13" t="str">
        <f t="shared" si="32"/>
        <v/>
      </c>
      <c r="F436" s="13">
        <f t="shared" si="33"/>
        <v>4.11381556393555E-3</v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7</v>
      </c>
      <c r="D437" s="8">
        <v>4</v>
      </c>
      <c r="E437" s="13">
        <f t="shared" si="32"/>
        <v>2.995293110825845E-3</v>
      </c>
      <c r="F437" s="13">
        <f t="shared" si="33"/>
        <v>1.3712718546451835E-3</v>
      </c>
      <c r="G437" s="12">
        <f t="shared" si="34"/>
        <v>-0.42857142857142855</v>
      </c>
      <c r="H437" s="17">
        <f t="shared" si="35"/>
        <v>-1.2836970474967907E-3</v>
      </c>
    </row>
    <row r="438" spans="2:8" ht="15" x14ac:dyDescent="0.2">
      <c r="B438" s="5" t="s">
        <v>156</v>
      </c>
      <c r="C438" s="8">
        <v>1</v>
      </c>
      <c r="D438" s="8">
        <v>0</v>
      </c>
      <c r="E438" s="13">
        <f t="shared" si="32"/>
        <v>4.2789901583226359E-4</v>
      </c>
      <c r="F438" s="13" t="str">
        <f t="shared" si="33"/>
        <v/>
      </c>
      <c r="G438" s="12" t="str">
        <f t="shared" si="34"/>
        <v>0</v>
      </c>
      <c r="H438" s="17">
        <f t="shared" si="35"/>
        <v>0</v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0</v>
      </c>
      <c r="E441" s="13" t="str">
        <f t="shared" si="32"/>
        <v/>
      </c>
      <c r="F441" s="13" t="str">
        <f t="shared" si="33"/>
        <v/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2</v>
      </c>
      <c r="D442" s="8">
        <v>1</v>
      </c>
      <c r="E442" s="13">
        <f t="shared" si="32"/>
        <v>8.5579803166452718E-4</v>
      </c>
      <c r="F442" s="13">
        <f t="shared" si="33"/>
        <v>3.4281796366129587E-4</v>
      </c>
      <c r="G442" s="12">
        <f t="shared" si="34"/>
        <v>-0.5</v>
      </c>
      <c r="H442" s="17">
        <f t="shared" si="35"/>
        <v>-4.2789901583226359E-4</v>
      </c>
    </row>
    <row r="443" spans="2:8" ht="15" x14ac:dyDescent="0.2">
      <c r="B443" s="5" t="s">
        <v>424</v>
      </c>
      <c r="C443" s="8">
        <v>0</v>
      </c>
      <c r="D443" s="8">
        <v>1</v>
      </c>
      <c r="E443" s="13" t="str">
        <f t="shared" si="32"/>
        <v/>
      </c>
      <c r="F443" s="13">
        <f t="shared" si="33"/>
        <v>3.4281796366129587E-4</v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1</v>
      </c>
      <c r="E444" s="13" t="str">
        <f t="shared" si="32"/>
        <v/>
      </c>
      <c r="F444" s="13">
        <f t="shared" si="33"/>
        <v>3.4281796366129587E-4</v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33</v>
      </c>
      <c r="E446" s="13" t="str">
        <f t="shared" si="32"/>
        <v/>
      </c>
      <c r="F446" s="13">
        <f t="shared" si="33"/>
        <v>1.1312992800822763E-2</v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6</v>
      </c>
      <c r="D447" s="8">
        <v>0</v>
      </c>
      <c r="E447" s="13">
        <f t="shared" si="32"/>
        <v>2.5673940949935813E-3</v>
      </c>
      <c r="F447" s="13" t="str">
        <f t="shared" si="33"/>
        <v/>
      </c>
      <c r="G447" s="12" t="str">
        <f t="shared" si="34"/>
        <v>0</v>
      </c>
      <c r="H447" s="17">
        <f t="shared" si="35"/>
        <v>0</v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0</v>
      </c>
      <c r="E449" s="13" t="str">
        <f t="shared" si="32"/>
        <v/>
      </c>
      <c r="F449" s="13" t="str">
        <f t="shared" si="33"/>
        <v/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1</v>
      </c>
      <c r="D450" s="8">
        <v>0</v>
      </c>
      <c r="E450" s="13">
        <f t="shared" si="32"/>
        <v>4.2789901583226359E-4</v>
      </c>
      <c r="F450" s="13" t="str">
        <f t="shared" si="33"/>
        <v/>
      </c>
      <c r="G450" s="12" t="str">
        <f t="shared" si="34"/>
        <v>0</v>
      </c>
      <c r="H450" s="17">
        <f t="shared" si="35"/>
        <v>0</v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1</v>
      </c>
      <c r="E454" s="13" t="str">
        <f t="shared" si="32"/>
        <v/>
      </c>
      <c r="F454" s="13">
        <f t="shared" si="33"/>
        <v>3.4281796366129587E-4</v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1</v>
      </c>
      <c r="D455" s="8">
        <v>1</v>
      </c>
      <c r="E455" s="13">
        <f t="shared" si="32"/>
        <v>4.2789901583226359E-4</v>
      </c>
      <c r="F455" s="13">
        <f t="shared" si="33"/>
        <v>3.4281796366129587E-4</v>
      </c>
      <c r="G455" s="12">
        <f t="shared" si="34"/>
        <v>0</v>
      </c>
      <c r="H455" s="17">
        <f t="shared" si="35"/>
        <v>0</v>
      </c>
    </row>
    <row r="456" spans="2:8" ht="15" x14ac:dyDescent="0.2">
      <c r="B456" s="5" t="s">
        <v>433</v>
      </c>
      <c r="C456" s="8">
        <v>0</v>
      </c>
      <c r="D456" s="8">
        <v>2</v>
      </c>
      <c r="E456" s="13" t="str">
        <f t="shared" si="32"/>
        <v/>
      </c>
      <c r="F456" s="13">
        <f t="shared" si="33"/>
        <v>6.8563592732259174E-4</v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3</v>
      </c>
      <c r="D458" s="8">
        <v>1</v>
      </c>
      <c r="E458" s="13">
        <f t="shared" si="32"/>
        <v>1.2836970474967907E-3</v>
      </c>
      <c r="F458" s="13">
        <f t="shared" si="33"/>
        <v>3.4281796366129587E-4</v>
      </c>
      <c r="G458" s="12">
        <f t="shared" si="34"/>
        <v>-0.66666666666666663</v>
      </c>
      <c r="H458" s="17">
        <f t="shared" si="35"/>
        <v>-8.5579803166452707E-4</v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11</v>
      </c>
      <c r="D460" s="8">
        <v>17</v>
      </c>
      <c r="E460" s="13">
        <f t="shared" si="32"/>
        <v>4.7068891741548994E-3</v>
      </c>
      <c r="F460" s="13">
        <f t="shared" si="33"/>
        <v>5.8279053822420292E-3</v>
      </c>
      <c r="G460" s="12">
        <f t="shared" si="34"/>
        <v>0.54545454545454541</v>
      </c>
      <c r="H460" s="17">
        <f t="shared" si="35"/>
        <v>2.5673940949935813E-3</v>
      </c>
    </row>
    <row r="461" spans="2:8" ht="30" x14ac:dyDescent="0.2">
      <c r="B461" s="5" t="s">
        <v>174</v>
      </c>
      <c r="C461" s="8">
        <v>0</v>
      </c>
      <c r="D461" s="8">
        <v>0</v>
      </c>
      <c r="E461" s="13" t="str">
        <f t="shared" si="32"/>
        <v/>
      </c>
      <c r="F461" s="13" t="str">
        <f t="shared" si="33"/>
        <v/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15</v>
      </c>
      <c r="D463" s="8">
        <v>60</v>
      </c>
      <c r="E463" s="13">
        <f t="shared" si="32"/>
        <v>6.4184852374839542E-3</v>
      </c>
      <c r="F463" s="13">
        <f t="shared" si="33"/>
        <v>2.0569077819677751E-2</v>
      </c>
      <c r="G463" s="12">
        <f t="shared" si="34"/>
        <v>3</v>
      </c>
      <c r="H463" s="17">
        <f t="shared" si="35"/>
        <v>1.9255455712451863E-2</v>
      </c>
    </row>
    <row r="464" spans="2:8" ht="15" x14ac:dyDescent="0.2">
      <c r="B464" s="5" t="s">
        <v>485</v>
      </c>
      <c r="C464" s="8">
        <v>2</v>
      </c>
      <c r="D464" s="8">
        <v>1</v>
      </c>
      <c r="E464" s="13">
        <f t="shared" si="32"/>
        <v>8.5579803166452718E-4</v>
      </c>
      <c r="F464" s="13">
        <f t="shared" si="33"/>
        <v>3.4281796366129587E-4</v>
      </c>
      <c r="G464" s="12">
        <f t="shared" si="34"/>
        <v>-0.5</v>
      </c>
      <c r="H464" s="17">
        <f t="shared" si="35"/>
        <v>-4.2789901583226359E-4</v>
      </c>
    </row>
    <row r="465" spans="2:8" ht="15" x14ac:dyDescent="0.2">
      <c r="B465" s="5" t="s">
        <v>184</v>
      </c>
      <c r="C465" s="8">
        <v>0</v>
      </c>
      <c r="D465" s="8">
        <v>1</v>
      </c>
      <c r="E465" s="13" t="str">
        <f t="shared" si="32"/>
        <v/>
      </c>
      <c r="F465" s="13">
        <f t="shared" si="33"/>
        <v>3.4281796366129587E-4</v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0</v>
      </c>
      <c r="D466" s="8">
        <v>3</v>
      </c>
      <c r="E466" s="13" t="str">
        <f t="shared" si="32"/>
        <v/>
      </c>
      <c r="F466" s="13">
        <f t="shared" si="33"/>
        <v>1.0284538909838875E-3</v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2</v>
      </c>
      <c r="D467" s="8">
        <v>3</v>
      </c>
      <c r="E467" s="13">
        <f t="shared" si="32"/>
        <v>8.5579803166452718E-4</v>
      </c>
      <c r="F467" s="13">
        <f t="shared" si="33"/>
        <v>1.0284538909838875E-3</v>
      </c>
      <c r="G467" s="12">
        <f t="shared" si="34"/>
        <v>0.5</v>
      </c>
      <c r="H467" s="17">
        <f t="shared" si="35"/>
        <v>4.2789901583226359E-4</v>
      </c>
    </row>
    <row r="468" spans="2:8" ht="15" x14ac:dyDescent="0.2">
      <c r="B468" s="5" t="s">
        <v>183</v>
      </c>
      <c r="C468" s="8">
        <v>0</v>
      </c>
      <c r="D468" s="8">
        <v>0</v>
      </c>
      <c r="E468" s="13" t="str">
        <f t="shared" si="32"/>
        <v/>
      </c>
      <c r="F468" s="13" t="str">
        <f t="shared" si="33"/>
        <v/>
      </c>
      <c r="G468" s="12" t="str">
        <f t="shared" si="34"/>
        <v>0</v>
      </c>
      <c r="H468" s="17" t="str">
        <f t="shared" si="35"/>
        <v/>
      </c>
    </row>
    <row r="469" spans="2:8" ht="15" x14ac:dyDescent="0.2">
      <c r="B469" s="5" t="s">
        <v>176</v>
      </c>
      <c r="C469" s="8">
        <v>3</v>
      </c>
      <c r="D469" s="8">
        <v>0</v>
      </c>
      <c r="E469" s="13">
        <f t="shared" si="32"/>
        <v>1.2836970474967907E-3</v>
      </c>
      <c r="F469" s="13" t="str">
        <f t="shared" si="33"/>
        <v/>
      </c>
      <c r="G469" s="12" t="str">
        <f t="shared" si="34"/>
        <v>0</v>
      </c>
      <c r="H469" s="17">
        <f t="shared" si="35"/>
        <v>0</v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1</v>
      </c>
      <c r="D473" s="8">
        <v>3</v>
      </c>
      <c r="E473" s="13">
        <f t="shared" si="32"/>
        <v>4.2789901583226359E-4</v>
      </c>
      <c r="F473" s="13">
        <f t="shared" si="33"/>
        <v>1.0284538909838875E-3</v>
      </c>
      <c r="G473" s="12">
        <f t="shared" si="34"/>
        <v>2</v>
      </c>
      <c r="H473" s="17">
        <f t="shared" si="35"/>
        <v>8.5579803166452718E-4</v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0</v>
      </c>
      <c r="D475" s="8">
        <v>1</v>
      </c>
      <c r="E475" s="13" t="str">
        <f t="shared" si="32"/>
        <v/>
      </c>
      <c r="F475" s="13">
        <f t="shared" si="33"/>
        <v>3.4281796366129587E-4</v>
      </c>
      <c r="G475" s="12" t="str">
        <f t="shared" si="34"/>
        <v>0</v>
      </c>
      <c r="H475" s="17" t="str">
        <f t="shared" si="35"/>
        <v/>
      </c>
    </row>
    <row r="476" spans="2:8" ht="30" x14ac:dyDescent="0.2">
      <c r="B476" s="5" t="s">
        <v>439</v>
      </c>
      <c r="C476" s="8">
        <v>0</v>
      </c>
      <c r="D476" s="8">
        <v>1</v>
      </c>
      <c r="E476" s="13" t="str">
        <f t="shared" si="32"/>
        <v/>
      </c>
      <c r="F476" s="13">
        <f t="shared" si="33"/>
        <v>3.4281796366129587E-4</v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2</v>
      </c>
      <c r="D478" s="8">
        <v>4</v>
      </c>
      <c r="E478" s="13">
        <f t="shared" si="32"/>
        <v>8.5579803166452718E-4</v>
      </c>
      <c r="F478" s="13">
        <f t="shared" si="33"/>
        <v>1.3712718546451835E-3</v>
      </c>
      <c r="G478" s="12">
        <f t="shared" si="34"/>
        <v>1</v>
      </c>
      <c r="H478" s="17">
        <f t="shared" si="35"/>
        <v>8.5579803166452718E-4</v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1</v>
      </c>
      <c r="D480" s="8">
        <v>0</v>
      </c>
      <c r="E480" s="13">
        <f t="shared" si="32"/>
        <v>4.2789901583226359E-4</v>
      </c>
      <c r="F480" s="13" t="str">
        <f t="shared" si="33"/>
        <v/>
      </c>
      <c r="G480" s="12" t="str">
        <f t="shared" si="34"/>
        <v>0</v>
      </c>
      <c r="H480" s="17">
        <f t="shared" si="35"/>
        <v>0</v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9</v>
      </c>
      <c r="D483" s="8">
        <v>6</v>
      </c>
      <c r="E483" s="13">
        <f t="shared" si="32"/>
        <v>3.8510911424903724E-3</v>
      </c>
      <c r="F483" s="13">
        <f t="shared" si="33"/>
        <v>2.056907781967775E-3</v>
      </c>
      <c r="G483" s="12">
        <f t="shared" si="34"/>
        <v>-0.33333333333333331</v>
      </c>
      <c r="H483" s="17">
        <f t="shared" si="35"/>
        <v>-1.2836970474967907E-3</v>
      </c>
    </row>
    <row r="484" spans="2:8" ht="30" x14ac:dyDescent="0.2">
      <c r="B484" s="5" t="s">
        <v>185</v>
      </c>
      <c r="C484" s="8">
        <v>0</v>
      </c>
      <c r="D484" s="8">
        <v>0</v>
      </c>
      <c r="E484" s="13" t="str">
        <f t="shared" si="32"/>
        <v/>
      </c>
      <c r="F484" s="13" t="str">
        <f t="shared" si="33"/>
        <v/>
      </c>
      <c r="G484" s="12" t="str">
        <f t="shared" si="34"/>
        <v>0</v>
      </c>
      <c r="H484" s="17" t="str">
        <f t="shared" si="35"/>
        <v/>
      </c>
    </row>
    <row r="485" spans="2:8" ht="15" x14ac:dyDescent="0.2">
      <c r="B485" s="5" t="s">
        <v>444</v>
      </c>
      <c r="C485" s="8">
        <v>19</v>
      </c>
      <c r="D485" s="8">
        <v>30</v>
      </c>
      <c r="E485" s="13">
        <f t="shared" si="32"/>
        <v>8.130081300813009E-3</v>
      </c>
      <c r="F485" s="13">
        <f t="shared" si="33"/>
        <v>1.0284538909838875E-2</v>
      </c>
      <c r="G485" s="12">
        <f t="shared" si="34"/>
        <v>0.57894736842105265</v>
      </c>
      <c r="H485" s="17">
        <f t="shared" si="35"/>
        <v>4.7068891741549003E-3</v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10</v>
      </c>
      <c r="D491" s="8">
        <v>5</v>
      </c>
      <c r="E491" s="13">
        <f t="shared" si="36"/>
        <v>4.2789901583226361E-3</v>
      </c>
      <c r="F491" s="13">
        <f t="shared" si="37"/>
        <v>1.7140898183064792E-3</v>
      </c>
      <c r="G491" s="12">
        <f t="shared" si="38"/>
        <v>-0.5</v>
      </c>
      <c r="H491" s="17">
        <f t="shared" si="39"/>
        <v>-2.1394950791613181E-3</v>
      </c>
    </row>
    <row r="492" spans="2:8" ht="15" x14ac:dyDescent="0.2">
      <c r="B492" s="5" t="s">
        <v>487</v>
      </c>
      <c r="C492" s="8">
        <v>0</v>
      </c>
      <c r="D492" s="8">
        <v>1</v>
      </c>
      <c r="E492" s="13" t="str">
        <f t="shared" si="36"/>
        <v/>
      </c>
      <c r="F492" s="13">
        <f t="shared" si="37"/>
        <v>3.4281796366129587E-4</v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4</v>
      </c>
      <c r="D493" s="8">
        <v>24</v>
      </c>
      <c r="E493" s="13">
        <f t="shared" si="36"/>
        <v>1.7115960633290544E-3</v>
      </c>
      <c r="F493" s="13">
        <f t="shared" si="37"/>
        <v>8.2276311278711E-3</v>
      </c>
      <c r="G493" s="12">
        <f t="shared" si="38"/>
        <v>5</v>
      </c>
      <c r="H493" s="17">
        <f t="shared" si="39"/>
        <v>8.5579803166452723E-3</v>
      </c>
    </row>
    <row r="494" spans="2:8" ht="15" x14ac:dyDescent="0.2">
      <c r="B494" s="5" t="s">
        <v>449</v>
      </c>
      <c r="C494" s="8">
        <v>2</v>
      </c>
      <c r="D494" s="8">
        <v>0</v>
      </c>
      <c r="E494" s="13">
        <f t="shared" si="36"/>
        <v>8.5579803166452718E-4</v>
      </c>
      <c r="F494" s="13" t="str">
        <f t="shared" si="37"/>
        <v/>
      </c>
      <c r="G494" s="12" t="str">
        <f t="shared" si="38"/>
        <v>0</v>
      </c>
      <c r="H494" s="17">
        <f t="shared" si="39"/>
        <v>0</v>
      </c>
    </row>
    <row r="495" spans="2:8" ht="13.5" customHeight="1" x14ac:dyDescent="0.2">
      <c r="B495" s="5" t="s">
        <v>450</v>
      </c>
      <c r="C495" s="8">
        <v>0</v>
      </c>
      <c r="D495" s="8">
        <v>2</v>
      </c>
      <c r="E495" s="13" t="str">
        <f t="shared" si="36"/>
        <v/>
      </c>
      <c r="F495" s="13">
        <f t="shared" si="37"/>
        <v>6.8563592732259174E-4</v>
      </c>
      <c r="G495" s="12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1</v>
      </c>
      <c r="D497" s="8">
        <v>2</v>
      </c>
      <c r="E497" s="13">
        <f t="shared" si="36"/>
        <v>4.2789901583226359E-4</v>
      </c>
      <c r="F497" s="13">
        <f t="shared" si="37"/>
        <v>6.8563592732259174E-4</v>
      </c>
      <c r="G497" s="12">
        <f t="shared" si="38"/>
        <v>1</v>
      </c>
      <c r="H497" s="17">
        <f t="shared" si="39"/>
        <v>4.2789901583226359E-4</v>
      </c>
    </row>
    <row r="498" spans="2:8" ht="30" x14ac:dyDescent="0.2">
      <c r="B498" s="5" t="s">
        <v>453</v>
      </c>
      <c r="C498" s="8">
        <v>1</v>
      </c>
      <c r="D498" s="8">
        <v>0</v>
      </c>
      <c r="E498" s="13">
        <f t="shared" si="36"/>
        <v>4.2789901583226359E-4</v>
      </c>
      <c r="F498" s="13" t="str">
        <f t="shared" si="37"/>
        <v/>
      </c>
      <c r="G498" s="12" t="str">
        <f t="shared" si="38"/>
        <v>0</v>
      </c>
      <c r="H498" s="17">
        <f t="shared" si="39"/>
        <v>0</v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267</v>
      </c>
      <c r="D505" s="40">
        <f>SUM(D506:D530)</f>
        <v>442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0.65543071161048694</v>
      </c>
      <c r="H505" s="39">
        <f>+IF(OR(AND(E505=""),(G505="")),"",E505*G505)</f>
        <v>0.65543071161048694</v>
      </c>
    </row>
    <row r="506" spans="2:8" ht="15" x14ac:dyDescent="0.2">
      <c r="B506" s="5" t="s">
        <v>455</v>
      </c>
      <c r="C506" s="8">
        <v>3</v>
      </c>
      <c r="D506" s="8">
        <v>4</v>
      </c>
      <c r="E506" s="13">
        <f>+IF(C506=0,"",C506/C$505)</f>
        <v>1.1235955056179775E-2</v>
      </c>
      <c r="F506" s="13">
        <f>+IF(D506=0,"",D506/D$505)</f>
        <v>9.0497737556561094E-3</v>
      </c>
      <c r="G506" s="12">
        <f>+IF(OR(AND(D506=0),(C506=0)),"0",((D506-C506)/C506))</f>
        <v>0.33333333333333331</v>
      </c>
      <c r="H506" s="17">
        <f>+IF(OR(AND(E506=""),(G506="")),"",E506*G506)</f>
        <v>3.7453183520599247E-3</v>
      </c>
    </row>
    <row r="507" spans="2:8" ht="15" x14ac:dyDescent="0.2">
      <c r="B507" s="5" t="s">
        <v>188</v>
      </c>
      <c r="C507" s="8">
        <v>51</v>
      </c>
      <c r="D507" s="8">
        <v>68</v>
      </c>
      <c r="E507" s="13">
        <f t="shared" ref="E507:E530" si="40">+IF(C507=0,"",C507/C$505)</f>
        <v>0.19101123595505617</v>
      </c>
      <c r="F507" s="13">
        <f t="shared" ref="F507:F530" si="41">+IF(D507=0,"",D507/D$505)</f>
        <v>0.15384615384615385</v>
      </c>
      <c r="G507" s="12">
        <f t="shared" ref="G507:G530" si="42">+IF(OR(AND(D507=0),(C507=0)),"0",((D507-C507)/C507))</f>
        <v>0.33333333333333331</v>
      </c>
      <c r="H507" s="17">
        <f t="shared" ref="H507:H530" si="43">+IF(OR(AND(E507=""),(G507="")),"",E507*G507)</f>
        <v>6.3670411985018716E-2</v>
      </c>
    </row>
    <row r="508" spans="2:8" ht="15" x14ac:dyDescent="0.2">
      <c r="B508" s="5" t="s">
        <v>456</v>
      </c>
      <c r="C508" s="8">
        <v>58</v>
      </c>
      <c r="D508" s="8">
        <v>55</v>
      </c>
      <c r="E508" s="13">
        <f t="shared" si="40"/>
        <v>0.21722846441947566</v>
      </c>
      <c r="F508" s="13">
        <f t="shared" si="41"/>
        <v>0.1244343891402715</v>
      </c>
      <c r="G508" s="12">
        <f t="shared" si="42"/>
        <v>-5.1724137931034482E-2</v>
      </c>
      <c r="H508" s="17">
        <f t="shared" si="43"/>
        <v>-1.1235955056179775E-2</v>
      </c>
    </row>
    <row r="509" spans="2:8" ht="15" x14ac:dyDescent="0.2">
      <c r="B509" s="5" t="s">
        <v>457</v>
      </c>
      <c r="C509" s="8">
        <v>21</v>
      </c>
      <c r="D509" s="8">
        <v>106</v>
      </c>
      <c r="E509" s="13">
        <f t="shared" si="40"/>
        <v>7.8651685393258425E-2</v>
      </c>
      <c r="F509" s="13">
        <f t="shared" si="41"/>
        <v>0.23981900452488689</v>
      </c>
      <c r="G509" s="12">
        <f t="shared" si="42"/>
        <v>4.0476190476190474</v>
      </c>
      <c r="H509" s="17">
        <f t="shared" si="43"/>
        <v>0.31835205992509363</v>
      </c>
    </row>
    <row r="510" spans="2:8" ht="15" x14ac:dyDescent="0.2">
      <c r="B510" s="5" t="s">
        <v>189</v>
      </c>
      <c r="C510" s="8">
        <v>4</v>
      </c>
      <c r="D510" s="8">
        <v>7</v>
      </c>
      <c r="E510" s="13">
        <f t="shared" si="40"/>
        <v>1.4981273408239701E-2</v>
      </c>
      <c r="F510" s="13">
        <f t="shared" si="41"/>
        <v>1.5837104072398189E-2</v>
      </c>
      <c r="G510" s="12">
        <f t="shared" si="42"/>
        <v>0.75</v>
      </c>
      <c r="H510" s="17">
        <f t="shared" si="43"/>
        <v>1.1235955056179775E-2</v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1</v>
      </c>
      <c r="D512" s="8">
        <v>1</v>
      </c>
      <c r="E512" s="13">
        <f t="shared" si="40"/>
        <v>3.7453183520599251E-3</v>
      </c>
      <c r="F512" s="13">
        <f t="shared" si="41"/>
        <v>2.2624434389140274E-3</v>
      </c>
      <c r="G512" s="12">
        <f t="shared" si="42"/>
        <v>0</v>
      </c>
      <c r="H512" s="17">
        <f t="shared" si="43"/>
        <v>0</v>
      </c>
    </row>
    <row r="513" spans="2:8" ht="15" x14ac:dyDescent="0.2">
      <c r="B513" s="5" t="s">
        <v>458</v>
      </c>
      <c r="C513" s="8">
        <v>1</v>
      </c>
      <c r="D513" s="8">
        <v>0</v>
      </c>
      <c r="E513" s="13">
        <f t="shared" si="40"/>
        <v>3.7453183520599251E-3</v>
      </c>
      <c r="F513" s="13" t="str">
        <f t="shared" si="41"/>
        <v/>
      </c>
      <c r="G513" s="12" t="str">
        <f t="shared" si="42"/>
        <v>0</v>
      </c>
      <c r="H513" s="17">
        <f t="shared" si="43"/>
        <v>0</v>
      </c>
    </row>
    <row r="514" spans="2:8" ht="15" x14ac:dyDescent="0.2">
      <c r="B514" s="5" t="s">
        <v>459</v>
      </c>
      <c r="C514" s="8">
        <v>1</v>
      </c>
      <c r="D514" s="8">
        <v>2</v>
      </c>
      <c r="E514" s="13">
        <f t="shared" si="40"/>
        <v>3.7453183520599251E-3</v>
      </c>
      <c r="F514" s="13">
        <f t="shared" si="41"/>
        <v>4.5248868778280547E-3</v>
      </c>
      <c r="G514" s="12">
        <f t="shared" si="42"/>
        <v>1</v>
      </c>
      <c r="H514" s="17">
        <f t="shared" si="43"/>
        <v>3.7453183520599251E-3</v>
      </c>
    </row>
    <row r="515" spans="2:8" ht="15" x14ac:dyDescent="0.2">
      <c r="B515" s="5" t="s">
        <v>488</v>
      </c>
      <c r="C515" s="8">
        <v>6</v>
      </c>
      <c r="D515" s="8">
        <v>4</v>
      </c>
      <c r="E515" s="13">
        <f t="shared" si="40"/>
        <v>2.247191011235955E-2</v>
      </c>
      <c r="F515" s="13">
        <f t="shared" si="41"/>
        <v>9.0497737556561094E-3</v>
      </c>
      <c r="G515" s="12">
        <f t="shared" si="42"/>
        <v>-0.33333333333333331</v>
      </c>
      <c r="H515" s="17">
        <f t="shared" si="43"/>
        <v>-7.4906367041198494E-3</v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0</v>
      </c>
      <c r="D517" s="8">
        <v>1</v>
      </c>
      <c r="E517" s="13" t="str">
        <f t="shared" si="40"/>
        <v/>
      </c>
      <c r="F517" s="13">
        <f t="shared" si="41"/>
        <v>2.2624434389140274E-3</v>
      </c>
      <c r="G517" s="12" t="str">
        <f t="shared" si="42"/>
        <v>0</v>
      </c>
      <c r="H517" s="17" t="str">
        <f t="shared" si="43"/>
        <v/>
      </c>
    </row>
    <row r="518" spans="2:8" ht="15" x14ac:dyDescent="0.2">
      <c r="B518" s="5" t="s">
        <v>191</v>
      </c>
      <c r="C518" s="8">
        <v>1</v>
      </c>
      <c r="D518" s="8">
        <v>3</v>
      </c>
      <c r="E518" s="13">
        <f t="shared" si="40"/>
        <v>3.7453183520599251E-3</v>
      </c>
      <c r="F518" s="13">
        <f t="shared" si="41"/>
        <v>6.7873303167420816E-3</v>
      </c>
      <c r="G518" s="12">
        <f t="shared" si="42"/>
        <v>2</v>
      </c>
      <c r="H518" s="17">
        <f t="shared" si="43"/>
        <v>7.4906367041198503E-3</v>
      </c>
    </row>
    <row r="519" spans="2:8" ht="15" x14ac:dyDescent="0.2">
      <c r="B519" s="5" t="s">
        <v>193</v>
      </c>
      <c r="C519" s="8">
        <v>1</v>
      </c>
      <c r="D519" s="8">
        <v>5</v>
      </c>
      <c r="E519" s="13">
        <f t="shared" si="40"/>
        <v>3.7453183520599251E-3</v>
      </c>
      <c r="F519" s="13">
        <f t="shared" si="41"/>
        <v>1.1312217194570135E-2</v>
      </c>
      <c r="G519" s="12">
        <f t="shared" si="42"/>
        <v>4</v>
      </c>
      <c r="H519" s="17">
        <f t="shared" si="43"/>
        <v>1.4981273408239701E-2</v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13</v>
      </c>
      <c r="D521" s="8">
        <v>46</v>
      </c>
      <c r="E521" s="13">
        <f t="shared" si="40"/>
        <v>4.8689138576779027E-2</v>
      </c>
      <c r="F521" s="13">
        <f t="shared" si="41"/>
        <v>0.10407239819004525</v>
      </c>
      <c r="G521" s="12">
        <f t="shared" si="42"/>
        <v>2.5384615384615383</v>
      </c>
      <c r="H521" s="17">
        <f t="shared" si="43"/>
        <v>0.12359550561797752</v>
      </c>
    </row>
    <row r="522" spans="2:8" ht="25.5" customHeight="1" x14ac:dyDescent="0.2">
      <c r="B522" s="5" t="s">
        <v>194</v>
      </c>
      <c r="C522" s="8">
        <v>11</v>
      </c>
      <c r="D522" s="8">
        <v>80</v>
      </c>
      <c r="E522" s="13">
        <f t="shared" si="40"/>
        <v>4.1198501872659173E-2</v>
      </c>
      <c r="F522" s="13">
        <f t="shared" si="41"/>
        <v>0.18099547511312217</v>
      </c>
      <c r="G522" s="12">
        <f t="shared" si="42"/>
        <v>6.2727272727272725</v>
      </c>
      <c r="H522" s="17">
        <f t="shared" si="43"/>
        <v>0.2584269662921348</v>
      </c>
    </row>
    <row r="523" spans="2:8" ht="13.5" customHeight="1" x14ac:dyDescent="0.2">
      <c r="B523" s="5" t="s">
        <v>463</v>
      </c>
      <c r="C523" s="8">
        <v>54</v>
      </c>
      <c r="D523" s="8">
        <v>1</v>
      </c>
      <c r="E523" s="13">
        <f t="shared" si="40"/>
        <v>0.20224719101123595</v>
      </c>
      <c r="F523" s="13">
        <f t="shared" si="41"/>
        <v>2.2624434389140274E-3</v>
      </c>
      <c r="G523" s="12">
        <f t="shared" si="42"/>
        <v>-0.98148148148148151</v>
      </c>
      <c r="H523" s="17">
        <f t="shared" si="43"/>
        <v>-0.19850187265917604</v>
      </c>
    </row>
    <row r="524" spans="2:8" ht="12" customHeight="1" x14ac:dyDescent="0.2">
      <c r="B524" s="5" t="s">
        <v>195</v>
      </c>
      <c r="C524" s="8">
        <v>2</v>
      </c>
      <c r="D524" s="8">
        <v>1</v>
      </c>
      <c r="E524" s="13">
        <f t="shared" si="40"/>
        <v>7.4906367041198503E-3</v>
      </c>
      <c r="F524" s="13">
        <f t="shared" si="41"/>
        <v>2.2624434389140274E-3</v>
      </c>
      <c r="G524" s="12">
        <f t="shared" si="42"/>
        <v>-0.5</v>
      </c>
      <c r="H524" s="17">
        <f t="shared" si="43"/>
        <v>-3.7453183520599251E-3</v>
      </c>
    </row>
    <row r="525" spans="2:8" ht="13.5" customHeight="1" x14ac:dyDescent="0.2">
      <c r="B525" s="5" t="s">
        <v>196</v>
      </c>
      <c r="C525" s="8">
        <v>2</v>
      </c>
      <c r="D525" s="8">
        <v>4</v>
      </c>
      <c r="E525" s="13">
        <f t="shared" si="40"/>
        <v>7.4906367041198503E-3</v>
      </c>
      <c r="F525" s="13">
        <f t="shared" si="41"/>
        <v>9.0497737556561094E-3</v>
      </c>
      <c r="G525" s="12">
        <f t="shared" si="42"/>
        <v>1</v>
      </c>
      <c r="H525" s="17">
        <f t="shared" si="43"/>
        <v>7.4906367041198503E-3</v>
      </c>
    </row>
    <row r="526" spans="2:8" ht="13.5" customHeight="1" x14ac:dyDescent="0.2">
      <c r="B526" s="5" t="s">
        <v>464</v>
      </c>
      <c r="C526" s="8">
        <v>10</v>
      </c>
      <c r="D526" s="8">
        <v>12</v>
      </c>
      <c r="E526" s="13">
        <f t="shared" si="40"/>
        <v>3.7453183520599252E-2</v>
      </c>
      <c r="F526" s="13">
        <f t="shared" si="41"/>
        <v>2.7149321266968326E-2</v>
      </c>
      <c r="G526" s="12">
        <f t="shared" si="42"/>
        <v>0.2</v>
      </c>
      <c r="H526" s="17">
        <f t="shared" si="43"/>
        <v>7.4906367041198511E-3</v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5</v>
      </c>
      <c r="D529" s="8">
        <v>4</v>
      </c>
      <c r="E529" s="13">
        <f t="shared" si="40"/>
        <v>1.8726591760299626E-2</v>
      </c>
      <c r="F529" s="13">
        <f t="shared" si="41"/>
        <v>9.0497737556561094E-3</v>
      </c>
      <c r="G529" s="12">
        <f t="shared" si="42"/>
        <v>-0.2</v>
      </c>
      <c r="H529" s="17">
        <f t="shared" si="43"/>
        <v>-3.7453183520599256E-3</v>
      </c>
    </row>
    <row r="530" spans="2:8" ht="15" x14ac:dyDescent="0.2">
      <c r="B530" s="5" t="s">
        <v>468</v>
      </c>
      <c r="C530" s="8">
        <v>22</v>
      </c>
      <c r="D530" s="8">
        <v>38</v>
      </c>
      <c r="E530" s="13">
        <f t="shared" si="40"/>
        <v>8.2397003745318345E-2</v>
      </c>
      <c r="F530" s="13">
        <f t="shared" si="41"/>
        <v>8.5972850678733032E-2</v>
      </c>
      <c r="G530" s="12">
        <f t="shared" si="42"/>
        <v>0.72727272727272729</v>
      </c>
      <c r="H530" s="17">
        <f t="shared" si="43"/>
        <v>5.9925093632958795E-2</v>
      </c>
    </row>
    <row r="531" spans="2:8" x14ac:dyDescent="0.2">
      <c r="B531" s="14" t="s">
        <v>571</v>
      </c>
      <c r="C531" s="10"/>
      <c r="D531" s="10"/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539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498</v>
      </c>
      <c r="C8" s="18">
        <f>+C18+C70+C151+C294+C505</f>
        <v>390</v>
      </c>
      <c r="D8" s="18">
        <f>+D18+D70+D151+D294+D505</f>
        <v>898</v>
      </c>
      <c r="E8" s="19">
        <f>SUM(E9:E13)</f>
        <v>1</v>
      </c>
      <c r="F8" s="19">
        <f>SUM(F9:F13)</f>
        <v>1</v>
      </c>
      <c r="G8" s="16">
        <f>+(D8-C8)/C8</f>
        <v>1.3025641025641026</v>
      </c>
      <c r="H8" s="32">
        <f>+E8*G8</f>
        <v>1.3025641025641026</v>
      </c>
    </row>
    <row r="9" spans="2:8" x14ac:dyDescent="0.2">
      <c r="B9" s="46" t="str">
        <f>+B18</f>
        <v>Total Vacantes en ocupaciones de nivel Directivo</v>
      </c>
      <c r="C9" s="33">
        <f>+C18</f>
        <v>4</v>
      </c>
      <c r="D9" s="33">
        <f>+D18</f>
        <v>10</v>
      </c>
      <c r="E9" s="34">
        <f>C9/$C$8</f>
        <v>1.0256410256410256E-2</v>
      </c>
      <c r="F9" s="34">
        <f>D9/$D$8</f>
        <v>1.1135857461024499E-2</v>
      </c>
      <c r="G9" s="12">
        <f>+IF(OR(AND(D9=0),(C9=0)),"0",((D9-C9)/C9))</f>
        <v>1.5</v>
      </c>
      <c r="H9" s="17">
        <f>+IF(OR(AND(E9=""),(G9="")),"",E9*G9)</f>
        <v>1.5384615384615385E-2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92</v>
      </c>
      <c r="D10" s="33">
        <f>+D70</f>
        <v>70</v>
      </c>
      <c r="E10" s="34">
        <f>C10/$C$8</f>
        <v>0.23589743589743589</v>
      </c>
      <c r="F10" s="34">
        <f>D10/$D$8</f>
        <v>7.7951002227171495E-2</v>
      </c>
      <c r="G10" s="12">
        <f>+IF(OR(AND(D10=0),(C10=0)),"0",((D10-C10)/C10))</f>
        <v>-0.2391304347826087</v>
      </c>
      <c r="H10" s="17">
        <f>+IF(OR(AND(E10=""),(G10="")),"",E10*G10)</f>
        <v>-5.6410256410256411E-2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25</v>
      </c>
      <c r="D11" s="33">
        <f>+D151</f>
        <v>60</v>
      </c>
      <c r="E11" s="34">
        <f>C11/$C$8</f>
        <v>6.4102564102564097E-2</v>
      </c>
      <c r="F11" s="34">
        <f>D11/$D$8</f>
        <v>6.6815144766147E-2</v>
      </c>
      <c r="G11" s="12">
        <f>+IF(OR(AND(D11=0),(C11=0)),"0",((D11-C11)/C11))</f>
        <v>1.4</v>
      </c>
      <c r="H11" s="17">
        <f>+IF(OR(AND(E11=""),(G11="")),"",E11*G11)</f>
        <v>8.974358974358973E-2</v>
      </c>
    </row>
    <row r="12" spans="2:8" x14ac:dyDescent="0.2">
      <c r="B12" s="46" t="str">
        <f>+B294</f>
        <v>Total Vacantes  en ocupaciones de nivel Calificados</v>
      </c>
      <c r="C12" s="33">
        <f>+C294</f>
        <v>148</v>
      </c>
      <c r="D12" s="33">
        <f>+D294</f>
        <v>529</v>
      </c>
      <c r="E12" s="34">
        <f>C12/$C$8</f>
        <v>0.37948717948717947</v>
      </c>
      <c r="F12" s="34">
        <f>D12/$D$8</f>
        <v>0.58908685968819596</v>
      </c>
      <c r="G12" s="12">
        <f>+IF(OR(AND(D12=0),(C12=0)),"0",((D12-C12)/C12))</f>
        <v>2.5743243243243241</v>
      </c>
      <c r="H12" s="17">
        <f>+IF(OR(AND(E12=""),(G12="")),"",E12*G12)</f>
        <v>0.97692307692307678</v>
      </c>
    </row>
    <row r="13" spans="2:8" x14ac:dyDescent="0.2">
      <c r="B13" s="46" t="str">
        <f>+B505</f>
        <v>Total Vacantes en ocupaciones de nivel Elemental</v>
      </c>
      <c r="C13" s="33">
        <f>+C505</f>
        <v>121</v>
      </c>
      <c r="D13" s="33">
        <f>+D505</f>
        <v>229</v>
      </c>
      <c r="E13" s="34">
        <f>C13/$C$8</f>
        <v>0.31025641025641026</v>
      </c>
      <c r="F13" s="34">
        <f>D13/$D$8</f>
        <v>0.25501113585746105</v>
      </c>
      <c r="G13" s="12">
        <f>+IF(OR(AND(D13=0),(C13=0)),"0",((D13-C13)/C13))</f>
        <v>0.8925619834710744</v>
      </c>
      <c r="H13" s="17">
        <f>+IF(OR(AND(E13=""),(G13="")),"",E13*G13)</f>
        <v>0.27692307692307694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4</v>
      </c>
      <c r="D18" s="36">
        <f>SUM(D19:D64)</f>
        <v>10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1.5</v>
      </c>
      <c r="H18" s="39">
        <f>+IF(OR(AND(E18=""),(G18="")),"",E18*G18)</f>
        <v>1.5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0</v>
      </c>
      <c r="D23" s="8">
        <v>2</v>
      </c>
      <c r="E23" s="11" t="str">
        <f t="shared" si="0"/>
        <v/>
      </c>
      <c r="F23" s="11">
        <f t="shared" si="1"/>
        <v>0.2</v>
      </c>
      <c r="G23" s="12" t="str">
        <f t="shared" si="2"/>
        <v>0</v>
      </c>
      <c r="H23" s="17" t="str">
        <f t="shared" si="3"/>
        <v/>
      </c>
    </row>
    <row r="24" spans="2:8" ht="20.100000000000001" customHeight="1" x14ac:dyDescent="0.2">
      <c r="B24" s="5" t="s">
        <v>200</v>
      </c>
      <c r="C24" s="8">
        <v>0</v>
      </c>
      <c r="D24" s="8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0</v>
      </c>
      <c r="D25" s="8">
        <v>1</v>
      </c>
      <c r="E25" s="11" t="str">
        <f t="shared" si="0"/>
        <v/>
      </c>
      <c r="F25" s="11">
        <f t="shared" si="1"/>
        <v>0.1</v>
      </c>
      <c r="G25" s="12" t="str">
        <f t="shared" si="2"/>
        <v>0</v>
      </c>
      <c r="H25" s="17" t="str">
        <f t="shared" si="3"/>
        <v/>
      </c>
    </row>
    <row r="26" spans="2:8" ht="20.100000000000001" customHeight="1" x14ac:dyDescent="0.2">
      <c r="B26" s="5" t="s">
        <v>7</v>
      </c>
      <c r="C26" s="8">
        <v>0</v>
      </c>
      <c r="D26" s="8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>0</v>
      </c>
      <c r="H26" s="17" t="str">
        <f t="shared" si="3"/>
        <v/>
      </c>
    </row>
    <row r="27" spans="2:8" ht="20.100000000000001" customHeight="1" x14ac:dyDescent="0.2">
      <c r="B27" s="5" t="s">
        <v>4</v>
      </c>
      <c r="C27" s="8">
        <v>0</v>
      </c>
      <c r="D27" s="8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>0</v>
      </c>
      <c r="H27" s="17" t="str">
        <f t="shared" si="3"/>
        <v/>
      </c>
    </row>
    <row r="28" spans="2:8" ht="20.100000000000001" customHeight="1" x14ac:dyDescent="0.2">
      <c r="B28" s="5" t="s">
        <v>6</v>
      </c>
      <c r="C28" s="8">
        <v>0</v>
      </c>
      <c r="D28" s="8">
        <v>1</v>
      </c>
      <c r="E28" s="11" t="str">
        <f t="shared" si="0"/>
        <v/>
      </c>
      <c r="F28" s="11">
        <f t="shared" si="1"/>
        <v>0.1</v>
      </c>
      <c r="G28" s="12" t="str">
        <f t="shared" si="2"/>
        <v>0</v>
      </c>
      <c r="H28" s="17" t="str">
        <f t="shared" si="3"/>
        <v/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0</v>
      </c>
      <c r="D34" s="8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7" t="str">
        <f t="shared" si="3"/>
        <v/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0</v>
      </c>
      <c r="D36" s="8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0</v>
      </c>
      <c r="D37" s="8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7" t="str">
        <f t="shared" si="3"/>
        <v/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1</v>
      </c>
      <c r="D40" s="8">
        <v>0</v>
      </c>
      <c r="E40" s="11">
        <f t="shared" si="0"/>
        <v>0.25</v>
      </c>
      <c r="F40" s="11" t="str">
        <f t="shared" si="1"/>
        <v/>
      </c>
      <c r="G40" s="12" t="str">
        <f t="shared" si="2"/>
        <v>0</v>
      </c>
      <c r="H40" s="17">
        <f t="shared" si="3"/>
        <v>0</v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0</v>
      </c>
      <c r="D42" s="8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7" t="str">
        <f t="shared" si="3"/>
        <v/>
      </c>
    </row>
    <row r="43" spans="2:8" ht="20.100000000000001" customHeight="1" x14ac:dyDescent="0.2">
      <c r="B43" s="5" t="s">
        <v>212</v>
      </c>
      <c r="C43" s="8">
        <v>0</v>
      </c>
      <c r="D43" s="8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7" t="str">
        <f t="shared" si="3"/>
        <v/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1</v>
      </c>
      <c r="E47" s="11" t="str">
        <f t="shared" si="0"/>
        <v/>
      </c>
      <c r="F47" s="11">
        <f t="shared" si="1"/>
        <v>0.1</v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1</v>
      </c>
      <c r="D48" s="8">
        <v>0</v>
      </c>
      <c r="E48" s="11">
        <f t="shared" si="0"/>
        <v>0.25</v>
      </c>
      <c r="F48" s="11" t="str">
        <f t="shared" si="1"/>
        <v/>
      </c>
      <c r="G48" s="12" t="str">
        <f t="shared" si="2"/>
        <v>0</v>
      </c>
      <c r="H48" s="17">
        <f t="shared" si="3"/>
        <v>0</v>
      </c>
    </row>
    <row r="49" spans="2:8" ht="20.100000000000001" customHeight="1" x14ac:dyDescent="0.2">
      <c r="B49" s="5" t="s">
        <v>17</v>
      </c>
      <c r="C49" s="8">
        <v>0</v>
      </c>
      <c r="D49" s="8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0</v>
      </c>
      <c r="D50" s="8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0</v>
      </c>
      <c r="D51" s="8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0</v>
      </c>
      <c r="D52" s="8">
        <v>2</v>
      </c>
      <c r="E52" s="11" t="str">
        <f t="shared" si="0"/>
        <v/>
      </c>
      <c r="F52" s="11">
        <f t="shared" si="1"/>
        <v>0.2</v>
      </c>
      <c r="G52" s="12" t="str">
        <f t="shared" si="2"/>
        <v>0</v>
      </c>
      <c r="H52" s="17" t="str">
        <f t="shared" si="3"/>
        <v/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2</v>
      </c>
      <c r="D60" s="8">
        <v>2</v>
      </c>
      <c r="E60" s="11">
        <f t="shared" si="0"/>
        <v>0.5</v>
      </c>
      <c r="F60" s="11">
        <f t="shared" si="1"/>
        <v>0.2</v>
      </c>
      <c r="G60" s="12">
        <f t="shared" si="2"/>
        <v>0</v>
      </c>
      <c r="H60" s="17">
        <f t="shared" si="3"/>
        <v>0</v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0</v>
      </c>
      <c r="D62" s="8">
        <v>1</v>
      </c>
      <c r="E62" s="11" t="str">
        <f t="shared" si="0"/>
        <v/>
      </c>
      <c r="F62" s="11">
        <f t="shared" si="1"/>
        <v>0.1</v>
      </c>
      <c r="G62" s="12" t="str">
        <f t="shared" si="2"/>
        <v>0</v>
      </c>
      <c r="H62" s="17" t="str">
        <f t="shared" si="3"/>
        <v/>
      </c>
    </row>
    <row r="63" spans="2:8" ht="20.100000000000001" customHeight="1" x14ac:dyDescent="0.2">
      <c r="B63" s="5" t="s">
        <v>221</v>
      </c>
      <c r="C63" s="8">
        <v>0</v>
      </c>
      <c r="D63" s="8">
        <v>0</v>
      </c>
      <c r="E63" s="11" t="str">
        <f t="shared" si="0"/>
        <v/>
      </c>
      <c r="F63" s="11" t="str">
        <f t="shared" si="1"/>
        <v/>
      </c>
      <c r="G63" s="12" t="str">
        <f t="shared" si="2"/>
        <v>0</v>
      </c>
      <c r="H63" s="17" t="str">
        <f t="shared" si="3"/>
        <v/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92</v>
      </c>
      <c r="D70" s="40">
        <f>SUM(D71:D145)</f>
        <v>70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-0.2391304347826087</v>
      </c>
      <c r="H70" s="39">
        <f>+IF(OR(AND(E70=""),(G70="")),"",E70*G70)</f>
        <v>-0.2391304347826087</v>
      </c>
    </row>
    <row r="71" spans="2:8" ht="15" x14ac:dyDescent="0.2">
      <c r="B71" s="5" t="s">
        <v>21</v>
      </c>
      <c r="C71" s="8">
        <v>1</v>
      </c>
      <c r="D71" s="8">
        <v>6</v>
      </c>
      <c r="E71" s="13">
        <f>+IF(C71=0,"",C71/C$70)</f>
        <v>1.0869565217391304E-2</v>
      </c>
      <c r="F71" s="13">
        <f>+IF(D71=0,"",D71/D$70)</f>
        <v>8.5714285714285715E-2</v>
      </c>
      <c r="G71" s="12">
        <f>+IF(OR(AND(D71=0),(C71=0)),"0",((D71-C71)/C71))</f>
        <v>5</v>
      </c>
      <c r="H71" s="17">
        <f>+IF(OR(AND(E71=""),(G71="")),"",E71*G71)</f>
        <v>5.434782608695652E-2</v>
      </c>
    </row>
    <row r="72" spans="2:8" ht="15" x14ac:dyDescent="0.2">
      <c r="B72" s="5" t="s">
        <v>22</v>
      </c>
      <c r="C72" s="8">
        <v>0</v>
      </c>
      <c r="D72" s="8">
        <v>0</v>
      </c>
      <c r="E72" s="13" t="str">
        <f t="shared" ref="E72:E135" si="4">+IF(C72=0,"",C72/C$70)</f>
        <v/>
      </c>
      <c r="F72" s="13" t="str">
        <f t="shared" ref="F72:F135" si="5">+IF(D72=0,"",D72/D$70)</f>
        <v/>
      </c>
      <c r="G72" s="12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23</v>
      </c>
      <c r="C73" s="8">
        <v>0</v>
      </c>
      <c r="D73" s="8">
        <v>1</v>
      </c>
      <c r="E73" s="13" t="str">
        <f t="shared" si="4"/>
        <v/>
      </c>
      <c r="F73" s="13">
        <f t="shared" si="5"/>
        <v>1.4285714285714285E-2</v>
      </c>
      <c r="G73" s="12" t="str">
        <f t="shared" si="6"/>
        <v>0</v>
      </c>
      <c r="H73" s="17" t="str">
        <f t="shared" si="7"/>
        <v/>
      </c>
    </row>
    <row r="74" spans="2:8" ht="15" x14ac:dyDescent="0.2">
      <c r="B74" s="5" t="s">
        <v>223</v>
      </c>
      <c r="C74" s="8">
        <v>4</v>
      </c>
      <c r="D74" s="8">
        <v>2</v>
      </c>
      <c r="E74" s="13">
        <f t="shared" si="4"/>
        <v>4.3478260869565216E-2</v>
      </c>
      <c r="F74" s="13">
        <f t="shared" si="5"/>
        <v>2.8571428571428571E-2</v>
      </c>
      <c r="G74" s="12">
        <f t="shared" si="6"/>
        <v>-0.5</v>
      </c>
      <c r="H74" s="17">
        <f t="shared" si="7"/>
        <v>-2.1739130434782608E-2</v>
      </c>
    </row>
    <row r="75" spans="2:8" ht="15" x14ac:dyDescent="0.2">
      <c r="B75" s="5" t="s">
        <v>24</v>
      </c>
      <c r="C75" s="8">
        <v>2</v>
      </c>
      <c r="D75" s="8">
        <v>0</v>
      </c>
      <c r="E75" s="13">
        <f t="shared" si="4"/>
        <v>2.1739130434782608E-2</v>
      </c>
      <c r="F75" s="13" t="str">
        <f t="shared" si="5"/>
        <v/>
      </c>
      <c r="G75" s="12" t="str">
        <f t="shared" si="6"/>
        <v>0</v>
      </c>
      <c r="H75" s="17">
        <f t="shared" si="7"/>
        <v>0</v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3</v>
      </c>
      <c r="D77" s="8">
        <v>0</v>
      </c>
      <c r="E77" s="13">
        <f t="shared" si="4"/>
        <v>3.2608695652173912E-2</v>
      </c>
      <c r="F77" s="13" t="str">
        <f t="shared" si="5"/>
        <v/>
      </c>
      <c r="G77" s="12" t="str">
        <f t="shared" si="6"/>
        <v>0</v>
      </c>
      <c r="H77" s="17">
        <f t="shared" si="7"/>
        <v>0</v>
      </c>
    </row>
    <row r="78" spans="2:8" ht="15" x14ac:dyDescent="0.2">
      <c r="B78" s="5" t="s">
        <v>226</v>
      </c>
      <c r="C78" s="8">
        <v>1</v>
      </c>
      <c r="D78" s="8">
        <v>0</v>
      </c>
      <c r="E78" s="13">
        <f t="shared" si="4"/>
        <v>1.0869565217391304E-2</v>
      </c>
      <c r="F78" s="13" t="str">
        <f t="shared" si="5"/>
        <v/>
      </c>
      <c r="G78" s="12" t="str">
        <f t="shared" si="6"/>
        <v>0</v>
      </c>
      <c r="H78" s="17">
        <f t="shared" si="7"/>
        <v>0</v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5</v>
      </c>
      <c r="D80" s="8">
        <v>1</v>
      </c>
      <c r="E80" s="13">
        <f t="shared" si="4"/>
        <v>5.434782608695652E-2</v>
      </c>
      <c r="F80" s="13">
        <f t="shared" si="5"/>
        <v>1.4285714285714285E-2</v>
      </c>
      <c r="G80" s="12">
        <f t="shared" si="6"/>
        <v>-0.8</v>
      </c>
      <c r="H80" s="17">
        <f t="shared" si="7"/>
        <v>-4.3478260869565216E-2</v>
      </c>
    </row>
    <row r="81" spans="2:8" ht="15" x14ac:dyDescent="0.2">
      <c r="B81" s="5" t="s">
        <v>25</v>
      </c>
      <c r="C81" s="8">
        <v>0</v>
      </c>
      <c r="D81" s="8">
        <v>0</v>
      </c>
      <c r="E81" s="13" t="str">
        <f t="shared" si="4"/>
        <v/>
      </c>
      <c r="F81" s="13" t="str">
        <f t="shared" si="5"/>
        <v/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0</v>
      </c>
      <c r="D82" s="8">
        <v>0</v>
      </c>
      <c r="E82" s="13" t="str">
        <f t="shared" si="4"/>
        <v/>
      </c>
      <c r="F82" s="13" t="str">
        <f t="shared" si="5"/>
        <v/>
      </c>
      <c r="G82" s="12" t="str">
        <f t="shared" si="6"/>
        <v>0</v>
      </c>
      <c r="H82" s="17" t="str">
        <f t="shared" si="7"/>
        <v/>
      </c>
    </row>
    <row r="83" spans="2:8" ht="15" x14ac:dyDescent="0.2">
      <c r="B83" s="5" t="s">
        <v>230</v>
      </c>
      <c r="C83" s="8">
        <v>3</v>
      </c>
      <c r="D83" s="8">
        <v>13</v>
      </c>
      <c r="E83" s="13">
        <f t="shared" si="4"/>
        <v>3.2608695652173912E-2</v>
      </c>
      <c r="F83" s="13">
        <f t="shared" si="5"/>
        <v>0.18571428571428572</v>
      </c>
      <c r="G83" s="12">
        <f t="shared" si="6"/>
        <v>3.3333333333333335</v>
      </c>
      <c r="H83" s="17">
        <f t="shared" si="7"/>
        <v>0.10869565217391304</v>
      </c>
    </row>
    <row r="84" spans="2:8" ht="15" x14ac:dyDescent="0.2">
      <c r="B84" s="5" t="s">
        <v>231</v>
      </c>
      <c r="C84" s="8">
        <v>0</v>
      </c>
      <c r="D84" s="8">
        <v>0</v>
      </c>
      <c r="E84" s="13" t="str">
        <f t="shared" si="4"/>
        <v/>
      </c>
      <c r="F84" s="13" t="str">
        <f t="shared" si="5"/>
        <v/>
      </c>
      <c r="G84" s="12" t="str">
        <f t="shared" si="6"/>
        <v>0</v>
      </c>
      <c r="H84" s="17" t="str">
        <f t="shared" si="7"/>
        <v/>
      </c>
    </row>
    <row r="85" spans="2:8" ht="15" x14ac:dyDescent="0.2">
      <c r="B85" s="5" t="s">
        <v>29</v>
      </c>
      <c r="C85" s="8">
        <v>2</v>
      </c>
      <c r="D85" s="8">
        <v>2</v>
      </c>
      <c r="E85" s="13">
        <f t="shared" si="4"/>
        <v>2.1739130434782608E-2</v>
      </c>
      <c r="F85" s="13">
        <f t="shared" si="5"/>
        <v>2.8571428571428571E-2</v>
      </c>
      <c r="G85" s="12">
        <f t="shared" si="6"/>
        <v>0</v>
      </c>
      <c r="H85" s="17">
        <f t="shared" si="7"/>
        <v>0</v>
      </c>
    </row>
    <row r="86" spans="2:8" ht="15" x14ac:dyDescent="0.2">
      <c r="B86" s="5" t="s">
        <v>232</v>
      </c>
      <c r="C86" s="8">
        <v>3</v>
      </c>
      <c r="D86" s="8">
        <v>2</v>
      </c>
      <c r="E86" s="13">
        <f t="shared" si="4"/>
        <v>3.2608695652173912E-2</v>
      </c>
      <c r="F86" s="13">
        <f t="shared" si="5"/>
        <v>2.8571428571428571E-2</v>
      </c>
      <c r="G86" s="12">
        <f t="shared" si="6"/>
        <v>-0.33333333333333331</v>
      </c>
      <c r="H86" s="17">
        <f t="shared" si="7"/>
        <v>-1.0869565217391304E-2</v>
      </c>
    </row>
    <row r="87" spans="2:8" ht="15" x14ac:dyDescent="0.2">
      <c r="B87" s="5" t="s">
        <v>233</v>
      </c>
      <c r="C87" s="8">
        <v>0</v>
      </c>
      <c r="D87" s="8">
        <v>0</v>
      </c>
      <c r="E87" s="13" t="str">
        <f t="shared" si="4"/>
        <v/>
      </c>
      <c r="F87" s="13" t="str">
        <f t="shared" si="5"/>
        <v/>
      </c>
      <c r="G87" s="12" t="str">
        <f t="shared" si="6"/>
        <v>0</v>
      </c>
      <c r="H87" s="17" t="str">
        <f t="shared" si="7"/>
        <v/>
      </c>
    </row>
    <row r="88" spans="2:8" ht="15" x14ac:dyDescent="0.2">
      <c r="B88" s="5" t="s">
        <v>234</v>
      </c>
      <c r="C88" s="8">
        <v>0</v>
      </c>
      <c r="D88" s="8">
        <v>2</v>
      </c>
      <c r="E88" s="13" t="str">
        <f t="shared" si="4"/>
        <v/>
      </c>
      <c r="F88" s="13">
        <f t="shared" si="5"/>
        <v>2.8571428571428571E-2</v>
      </c>
      <c r="G88" s="12" t="str">
        <f t="shared" si="6"/>
        <v>0</v>
      </c>
      <c r="H88" s="17" t="str">
        <f t="shared" si="7"/>
        <v/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3</v>
      </c>
      <c r="D92" s="8">
        <v>0</v>
      </c>
      <c r="E92" s="13">
        <f t="shared" si="4"/>
        <v>3.2608695652173912E-2</v>
      </c>
      <c r="F92" s="13" t="str">
        <f t="shared" si="5"/>
        <v/>
      </c>
      <c r="G92" s="12" t="str">
        <f t="shared" si="6"/>
        <v>0</v>
      </c>
      <c r="H92" s="17">
        <f t="shared" si="7"/>
        <v>0</v>
      </c>
    </row>
    <row r="93" spans="2:8" ht="15" x14ac:dyDescent="0.2">
      <c r="B93" s="5" t="s">
        <v>470</v>
      </c>
      <c r="C93" s="8">
        <v>2</v>
      </c>
      <c r="D93" s="8">
        <v>0</v>
      </c>
      <c r="E93" s="13">
        <f t="shared" si="4"/>
        <v>2.1739130434782608E-2</v>
      </c>
      <c r="F93" s="13" t="str">
        <f t="shared" si="5"/>
        <v/>
      </c>
      <c r="G93" s="12" t="str">
        <f t="shared" si="6"/>
        <v>0</v>
      </c>
      <c r="H93" s="17">
        <f t="shared" si="7"/>
        <v>0</v>
      </c>
    </row>
    <row r="94" spans="2:8" ht="15" x14ac:dyDescent="0.2">
      <c r="B94" s="5" t="s">
        <v>26</v>
      </c>
      <c r="C94" s="8">
        <v>1</v>
      </c>
      <c r="D94" s="8">
        <v>2</v>
      </c>
      <c r="E94" s="13">
        <f t="shared" si="4"/>
        <v>1.0869565217391304E-2</v>
      </c>
      <c r="F94" s="13">
        <f t="shared" si="5"/>
        <v>2.8571428571428571E-2</v>
      </c>
      <c r="G94" s="12">
        <f t="shared" si="6"/>
        <v>1</v>
      </c>
      <c r="H94" s="17">
        <f t="shared" si="7"/>
        <v>1.0869565217391304E-2</v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0</v>
      </c>
      <c r="D97" s="8">
        <v>1</v>
      </c>
      <c r="E97" s="13" t="str">
        <f t="shared" si="4"/>
        <v/>
      </c>
      <c r="F97" s="13">
        <f t="shared" si="5"/>
        <v>1.4285714285714285E-2</v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0</v>
      </c>
      <c r="D98" s="8">
        <v>0</v>
      </c>
      <c r="E98" s="13" t="str">
        <f t="shared" si="4"/>
        <v/>
      </c>
      <c r="F98" s="13" t="str">
        <f t="shared" si="5"/>
        <v/>
      </c>
      <c r="G98" s="12" t="str">
        <f t="shared" si="6"/>
        <v>0</v>
      </c>
      <c r="H98" s="17" t="str">
        <f t="shared" si="7"/>
        <v/>
      </c>
    </row>
    <row r="99" spans="2:8" ht="15" x14ac:dyDescent="0.2">
      <c r="B99" s="5" t="s">
        <v>240</v>
      </c>
      <c r="C99" s="8">
        <v>0</v>
      </c>
      <c r="D99" s="8">
        <v>1</v>
      </c>
      <c r="E99" s="13" t="str">
        <f t="shared" si="4"/>
        <v/>
      </c>
      <c r="F99" s="13">
        <f t="shared" si="5"/>
        <v>1.4285714285714285E-2</v>
      </c>
      <c r="G99" s="12" t="str">
        <f t="shared" si="6"/>
        <v>0</v>
      </c>
      <c r="H99" s="17" t="str">
        <f t="shared" si="7"/>
        <v/>
      </c>
    </row>
    <row r="100" spans="2:8" ht="15" x14ac:dyDescent="0.2">
      <c r="B100" s="5" t="s">
        <v>241</v>
      </c>
      <c r="C100" s="8">
        <v>0</v>
      </c>
      <c r="D100" s="8">
        <v>0</v>
      </c>
      <c r="E100" s="13" t="str">
        <f t="shared" si="4"/>
        <v/>
      </c>
      <c r="F100" s="13" t="str">
        <f t="shared" si="5"/>
        <v/>
      </c>
      <c r="G100" s="12" t="str">
        <f t="shared" si="6"/>
        <v>0</v>
      </c>
      <c r="H100" s="17" t="str">
        <f t="shared" si="7"/>
        <v/>
      </c>
    </row>
    <row r="101" spans="2:8" ht="15" x14ac:dyDescent="0.2">
      <c r="B101" s="5" t="s">
        <v>242</v>
      </c>
      <c r="C101" s="8">
        <v>7</v>
      </c>
      <c r="D101" s="8">
        <v>1</v>
      </c>
      <c r="E101" s="13">
        <f t="shared" si="4"/>
        <v>7.6086956521739135E-2</v>
      </c>
      <c r="F101" s="13">
        <f t="shared" si="5"/>
        <v>1.4285714285714285E-2</v>
      </c>
      <c r="G101" s="12">
        <f t="shared" si="6"/>
        <v>-0.8571428571428571</v>
      </c>
      <c r="H101" s="17">
        <f t="shared" si="7"/>
        <v>-6.5217391304347824E-2</v>
      </c>
    </row>
    <row r="102" spans="2:8" ht="15" x14ac:dyDescent="0.2">
      <c r="B102" s="5" t="s">
        <v>243</v>
      </c>
      <c r="C102" s="8">
        <v>3</v>
      </c>
      <c r="D102" s="8">
        <v>1</v>
      </c>
      <c r="E102" s="13">
        <f t="shared" si="4"/>
        <v>3.2608695652173912E-2</v>
      </c>
      <c r="F102" s="13">
        <f t="shared" si="5"/>
        <v>1.4285714285714285E-2</v>
      </c>
      <c r="G102" s="12">
        <f t="shared" si="6"/>
        <v>-0.66666666666666663</v>
      </c>
      <c r="H102" s="17">
        <f t="shared" si="7"/>
        <v>-2.1739130434782608E-2</v>
      </c>
    </row>
    <row r="103" spans="2:8" ht="15" x14ac:dyDescent="0.2">
      <c r="B103" s="5" t="s">
        <v>244</v>
      </c>
      <c r="C103" s="8">
        <v>5</v>
      </c>
      <c r="D103" s="8">
        <v>0</v>
      </c>
      <c r="E103" s="13">
        <f t="shared" si="4"/>
        <v>5.434782608695652E-2</v>
      </c>
      <c r="F103" s="13" t="str">
        <f t="shared" si="5"/>
        <v/>
      </c>
      <c r="G103" s="12" t="str">
        <f t="shared" si="6"/>
        <v>0</v>
      </c>
      <c r="H103" s="17">
        <f t="shared" si="7"/>
        <v>0</v>
      </c>
    </row>
    <row r="104" spans="2:8" ht="15" x14ac:dyDescent="0.2">
      <c r="B104" s="5" t="s">
        <v>35</v>
      </c>
      <c r="C104" s="8">
        <v>0</v>
      </c>
      <c r="D104" s="8">
        <v>0</v>
      </c>
      <c r="E104" s="13" t="str">
        <f t="shared" si="4"/>
        <v/>
      </c>
      <c r="F104" s="13" t="str">
        <f t="shared" si="5"/>
        <v/>
      </c>
      <c r="G104" s="12" t="str">
        <f t="shared" si="6"/>
        <v>0</v>
      </c>
      <c r="H104" s="17" t="str">
        <f t="shared" si="7"/>
        <v/>
      </c>
    </row>
    <row r="105" spans="2:8" ht="15" x14ac:dyDescent="0.2">
      <c r="B105" s="5" t="s">
        <v>245</v>
      </c>
      <c r="C105" s="8">
        <v>0</v>
      </c>
      <c r="D105" s="8">
        <v>0</v>
      </c>
      <c r="E105" s="13" t="str">
        <f t="shared" si="4"/>
        <v/>
      </c>
      <c r="F105" s="13" t="str">
        <f t="shared" si="5"/>
        <v/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0</v>
      </c>
      <c r="D107" s="8">
        <v>1</v>
      </c>
      <c r="E107" s="13" t="str">
        <f t="shared" si="4"/>
        <v/>
      </c>
      <c r="F107" s="13">
        <f t="shared" si="5"/>
        <v>1.4285714285714285E-2</v>
      </c>
      <c r="G107" s="12" t="str">
        <f t="shared" si="6"/>
        <v>0</v>
      </c>
      <c r="H107" s="17" t="str">
        <f t="shared" si="7"/>
        <v/>
      </c>
    </row>
    <row r="108" spans="2:8" ht="15" x14ac:dyDescent="0.2">
      <c r="B108" s="5" t="s">
        <v>32</v>
      </c>
      <c r="C108" s="8">
        <v>0</v>
      </c>
      <c r="D108" s="8">
        <v>0</v>
      </c>
      <c r="E108" s="13" t="str">
        <f t="shared" si="4"/>
        <v/>
      </c>
      <c r="F108" s="13" t="str">
        <f t="shared" si="5"/>
        <v/>
      </c>
      <c r="G108" s="12" t="str">
        <f t="shared" si="6"/>
        <v>0</v>
      </c>
      <c r="H108" s="17" t="str">
        <f t="shared" si="7"/>
        <v/>
      </c>
    </row>
    <row r="109" spans="2:8" ht="15" x14ac:dyDescent="0.2">
      <c r="B109" s="5" t="s">
        <v>248</v>
      </c>
      <c r="C109" s="8">
        <v>0</v>
      </c>
      <c r="D109" s="8">
        <v>0</v>
      </c>
      <c r="E109" s="13" t="str">
        <f t="shared" si="4"/>
        <v/>
      </c>
      <c r="F109" s="13" t="str">
        <f t="shared" si="5"/>
        <v/>
      </c>
      <c r="G109" s="12" t="str">
        <f t="shared" si="6"/>
        <v>0</v>
      </c>
      <c r="H109" s="17" t="str">
        <f t="shared" si="7"/>
        <v/>
      </c>
    </row>
    <row r="110" spans="2:8" ht="15" x14ac:dyDescent="0.2">
      <c r="B110" s="5" t="s">
        <v>33</v>
      </c>
      <c r="C110" s="8">
        <v>0</v>
      </c>
      <c r="D110" s="8">
        <v>0</v>
      </c>
      <c r="E110" s="13" t="str">
        <f t="shared" si="4"/>
        <v/>
      </c>
      <c r="F110" s="13" t="str">
        <f t="shared" si="5"/>
        <v/>
      </c>
      <c r="G110" s="12" t="str">
        <f t="shared" si="6"/>
        <v>0</v>
      </c>
      <c r="H110" s="17" t="str">
        <f t="shared" si="7"/>
        <v/>
      </c>
    </row>
    <row r="111" spans="2:8" ht="15" x14ac:dyDescent="0.2">
      <c r="B111" s="5" t="s">
        <v>31</v>
      </c>
      <c r="C111" s="8">
        <v>0</v>
      </c>
      <c r="D111" s="8">
        <v>0</v>
      </c>
      <c r="E111" s="13" t="str">
        <f t="shared" si="4"/>
        <v/>
      </c>
      <c r="F111" s="13" t="str">
        <f t="shared" si="5"/>
        <v/>
      </c>
      <c r="G111" s="12" t="str">
        <f t="shared" si="6"/>
        <v>0</v>
      </c>
      <c r="H111" s="17" t="str">
        <f t="shared" si="7"/>
        <v/>
      </c>
    </row>
    <row r="112" spans="2:8" ht="15" x14ac:dyDescent="0.2">
      <c r="B112" s="5" t="s">
        <v>34</v>
      </c>
      <c r="C112" s="8">
        <v>1</v>
      </c>
      <c r="D112" s="8">
        <v>1</v>
      </c>
      <c r="E112" s="13">
        <f t="shared" si="4"/>
        <v>1.0869565217391304E-2</v>
      </c>
      <c r="F112" s="13">
        <f t="shared" si="5"/>
        <v>1.4285714285714285E-2</v>
      </c>
      <c r="G112" s="12">
        <f t="shared" si="6"/>
        <v>0</v>
      </c>
      <c r="H112" s="17">
        <f t="shared" si="7"/>
        <v>0</v>
      </c>
    </row>
    <row r="113" spans="2:8" ht="15" x14ac:dyDescent="0.2">
      <c r="B113" s="5" t="s">
        <v>249</v>
      </c>
      <c r="C113" s="8">
        <v>3</v>
      </c>
      <c r="D113" s="8">
        <v>2</v>
      </c>
      <c r="E113" s="13">
        <f t="shared" si="4"/>
        <v>3.2608695652173912E-2</v>
      </c>
      <c r="F113" s="13">
        <f t="shared" si="5"/>
        <v>2.8571428571428571E-2</v>
      </c>
      <c r="G113" s="12">
        <f t="shared" si="6"/>
        <v>-0.33333333333333331</v>
      </c>
      <c r="H113" s="17">
        <f t="shared" si="7"/>
        <v>-1.0869565217391304E-2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1</v>
      </c>
      <c r="D115" s="8">
        <v>1</v>
      </c>
      <c r="E115" s="13">
        <f t="shared" si="4"/>
        <v>1.0869565217391304E-2</v>
      </c>
      <c r="F115" s="13">
        <f t="shared" si="5"/>
        <v>1.4285714285714285E-2</v>
      </c>
      <c r="G115" s="12">
        <f t="shared" si="6"/>
        <v>0</v>
      </c>
      <c r="H115" s="17">
        <f t="shared" si="7"/>
        <v>0</v>
      </c>
    </row>
    <row r="116" spans="2:8" ht="15" x14ac:dyDescent="0.2">
      <c r="B116" s="5" t="s">
        <v>250</v>
      </c>
      <c r="C116" s="8">
        <v>0</v>
      </c>
      <c r="D116" s="8">
        <v>0</v>
      </c>
      <c r="E116" s="13" t="str">
        <f t="shared" si="4"/>
        <v/>
      </c>
      <c r="F116" s="13" t="str">
        <f t="shared" si="5"/>
        <v/>
      </c>
      <c r="G116" s="12" t="str">
        <f t="shared" si="6"/>
        <v>0</v>
      </c>
      <c r="H116" s="17" t="str">
        <f t="shared" si="7"/>
        <v/>
      </c>
    </row>
    <row r="117" spans="2:8" ht="15" x14ac:dyDescent="0.2">
      <c r="B117" s="5" t="s">
        <v>251</v>
      </c>
      <c r="C117" s="8">
        <v>1</v>
      </c>
      <c r="D117" s="8">
        <v>0</v>
      </c>
      <c r="E117" s="13">
        <f t="shared" si="4"/>
        <v>1.0869565217391304E-2</v>
      </c>
      <c r="F117" s="13" t="str">
        <f t="shared" si="5"/>
        <v/>
      </c>
      <c r="G117" s="12" t="str">
        <f t="shared" si="6"/>
        <v>0</v>
      </c>
      <c r="H117" s="17">
        <f t="shared" si="7"/>
        <v>0</v>
      </c>
    </row>
    <row r="118" spans="2:8" ht="15" x14ac:dyDescent="0.2">
      <c r="B118" s="5" t="s">
        <v>252</v>
      </c>
      <c r="C118" s="8">
        <v>33</v>
      </c>
      <c r="D118" s="8">
        <v>19</v>
      </c>
      <c r="E118" s="13">
        <f t="shared" si="4"/>
        <v>0.35869565217391303</v>
      </c>
      <c r="F118" s="13">
        <f t="shared" si="5"/>
        <v>0.27142857142857141</v>
      </c>
      <c r="G118" s="12">
        <f t="shared" si="6"/>
        <v>-0.42424242424242425</v>
      </c>
      <c r="H118" s="17">
        <f t="shared" si="7"/>
        <v>-0.15217391304347827</v>
      </c>
    </row>
    <row r="119" spans="2:8" ht="15" x14ac:dyDescent="0.2">
      <c r="B119" s="5" t="s">
        <v>253</v>
      </c>
      <c r="C119" s="8">
        <v>0</v>
      </c>
      <c r="D119" s="8">
        <v>0</v>
      </c>
      <c r="E119" s="13" t="str">
        <f t="shared" si="4"/>
        <v/>
      </c>
      <c r="F119" s="13" t="str">
        <f t="shared" si="5"/>
        <v/>
      </c>
      <c r="G119" s="12" t="str">
        <f t="shared" si="6"/>
        <v>0</v>
      </c>
      <c r="H119" s="17" t="str">
        <f t="shared" si="7"/>
        <v/>
      </c>
    </row>
    <row r="120" spans="2:8" ht="15" x14ac:dyDescent="0.2">
      <c r="B120" s="5" t="s">
        <v>254</v>
      </c>
      <c r="C120" s="8">
        <v>0</v>
      </c>
      <c r="D120" s="8">
        <v>0</v>
      </c>
      <c r="E120" s="13" t="str">
        <f t="shared" si="4"/>
        <v/>
      </c>
      <c r="F120" s="13" t="str">
        <f t="shared" si="5"/>
        <v/>
      </c>
      <c r="G120" s="12" t="str">
        <f t="shared" si="6"/>
        <v>0</v>
      </c>
      <c r="H120" s="17" t="str">
        <f t="shared" si="7"/>
        <v/>
      </c>
    </row>
    <row r="121" spans="2:8" ht="15" x14ac:dyDescent="0.2">
      <c r="B121" s="5" t="s">
        <v>36</v>
      </c>
      <c r="C121" s="8">
        <v>0</v>
      </c>
      <c r="D121" s="8">
        <v>0</v>
      </c>
      <c r="E121" s="13" t="str">
        <f t="shared" si="4"/>
        <v/>
      </c>
      <c r="F121" s="13" t="str">
        <f t="shared" si="5"/>
        <v/>
      </c>
      <c r="G121" s="12" t="str">
        <f t="shared" si="6"/>
        <v>0</v>
      </c>
      <c r="H121" s="17" t="str">
        <f t="shared" si="7"/>
        <v/>
      </c>
    </row>
    <row r="122" spans="2:8" ht="15" x14ac:dyDescent="0.2">
      <c r="B122" s="5" t="s">
        <v>40</v>
      </c>
      <c r="C122" s="8">
        <v>0</v>
      </c>
      <c r="D122" s="8">
        <v>0</v>
      </c>
      <c r="E122" s="13" t="str">
        <f t="shared" si="4"/>
        <v/>
      </c>
      <c r="F122" s="13" t="str">
        <f t="shared" si="5"/>
        <v/>
      </c>
      <c r="G122" s="12" t="str">
        <f t="shared" si="6"/>
        <v>0</v>
      </c>
      <c r="H122" s="17" t="str">
        <f t="shared" si="7"/>
        <v/>
      </c>
    </row>
    <row r="123" spans="2:8" ht="15" x14ac:dyDescent="0.2">
      <c r="B123" s="5" t="s">
        <v>38</v>
      </c>
      <c r="C123" s="8">
        <v>1</v>
      </c>
      <c r="D123" s="8">
        <v>3</v>
      </c>
      <c r="E123" s="13">
        <f t="shared" si="4"/>
        <v>1.0869565217391304E-2</v>
      </c>
      <c r="F123" s="13">
        <f t="shared" si="5"/>
        <v>4.2857142857142858E-2</v>
      </c>
      <c r="G123" s="12">
        <f t="shared" si="6"/>
        <v>2</v>
      </c>
      <c r="H123" s="17">
        <f t="shared" si="7"/>
        <v>2.1739130434782608E-2</v>
      </c>
    </row>
    <row r="124" spans="2:8" ht="15" x14ac:dyDescent="0.2">
      <c r="B124" s="5" t="s">
        <v>37</v>
      </c>
      <c r="C124" s="8">
        <v>0</v>
      </c>
      <c r="D124" s="8">
        <v>1</v>
      </c>
      <c r="E124" s="13" t="str">
        <f t="shared" si="4"/>
        <v/>
      </c>
      <c r="F124" s="13">
        <f t="shared" si="5"/>
        <v>1.4285714285714285E-2</v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0</v>
      </c>
      <c r="D125" s="8">
        <v>0</v>
      </c>
      <c r="E125" s="13" t="str">
        <f t="shared" si="4"/>
        <v/>
      </c>
      <c r="F125" s="13" t="str">
        <f t="shared" si="5"/>
        <v/>
      </c>
      <c r="G125" s="12" t="str">
        <f t="shared" si="6"/>
        <v>0</v>
      </c>
      <c r="H125" s="17" t="str">
        <f t="shared" si="7"/>
        <v/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1</v>
      </c>
      <c r="D127" s="8">
        <v>4</v>
      </c>
      <c r="E127" s="13">
        <f t="shared" si="4"/>
        <v>1.0869565217391304E-2</v>
      </c>
      <c r="F127" s="13">
        <f t="shared" si="5"/>
        <v>5.7142857142857141E-2</v>
      </c>
      <c r="G127" s="12">
        <f t="shared" si="6"/>
        <v>3</v>
      </c>
      <c r="H127" s="17">
        <f t="shared" si="7"/>
        <v>3.2608695652173912E-2</v>
      </c>
    </row>
    <row r="128" spans="2:8" ht="15" x14ac:dyDescent="0.2">
      <c r="B128" s="5" t="s">
        <v>258</v>
      </c>
      <c r="C128" s="8">
        <v>0</v>
      </c>
      <c r="D128" s="8">
        <v>0</v>
      </c>
      <c r="E128" s="13" t="str">
        <f t="shared" si="4"/>
        <v/>
      </c>
      <c r="F128" s="13" t="str">
        <f t="shared" si="5"/>
        <v/>
      </c>
      <c r="G128" s="12" t="str">
        <f t="shared" si="6"/>
        <v>0</v>
      </c>
      <c r="H128" s="17" t="str">
        <f t="shared" si="7"/>
        <v/>
      </c>
    </row>
    <row r="129" spans="2:8" ht="30" x14ac:dyDescent="0.2">
      <c r="B129" s="5" t="s">
        <v>259</v>
      </c>
      <c r="C129" s="8">
        <v>0</v>
      </c>
      <c r="D129" s="8">
        <v>0</v>
      </c>
      <c r="E129" s="13" t="str">
        <f t="shared" si="4"/>
        <v/>
      </c>
      <c r="F129" s="13" t="str">
        <f t="shared" si="5"/>
        <v/>
      </c>
      <c r="G129" s="12" t="str">
        <f t="shared" si="6"/>
        <v>0</v>
      </c>
      <c r="H129" s="17" t="str">
        <f t="shared" si="7"/>
        <v/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0</v>
      </c>
      <c r="D131" s="8">
        <v>0</v>
      </c>
      <c r="E131" s="13" t="str">
        <f t="shared" si="4"/>
        <v/>
      </c>
      <c r="F131" s="13" t="str">
        <f t="shared" si="5"/>
        <v/>
      </c>
      <c r="G131" s="12" t="str">
        <f t="shared" si="6"/>
        <v>0</v>
      </c>
      <c r="H131" s="17" t="str">
        <f t="shared" si="7"/>
        <v/>
      </c>
    </row>
    <row r="132" spans="2:8" ht="15" x14ac:dyDescent="0.2">
      <c r="B132" s="5" t="s">
        <v>51</v>
      </c>
      <c r="C132" s="8">
        <v>0</v>
      </c>
      <c r="D132" s="8">
        <v>0</v>
      </c>
      <c r="E132" s="13" t="str">
        <f t="shared" si="4"/>
        <v/>
      </c>
      <c r="F132" s="13" t="str">
        <f t="shared" si="5"/>
        <v/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0</v>
      </c>
      <c r="D134" s="8">
        <v>0</v>
      </c>
      <c r="E134" s="13" t="str">
        <f t="shared" si="4"/>
        <v/>
      </c>
      <c r="F134" s="13" t="str">
        <f t="shared" si="5"/>
        <v/>
      </c>
      <c r="G134" s="12" t="str">
        <f t="shared" si="6"/>
        <v>0</v>
      </c>
      <c r="H134" s="17" t="str">
        <f t="shared" si="7"/>
        <v/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0</v>
      </c>
      <c r="D137" s="8">
        <v>1</v>
      </c>
      <c r="E137" s="13" t="str">
        <f t="shared" si="8"/>
        <v/>
      </c>
      <c r="F137" s="13">
        <f t="shared" si="9"/>
        <v>1.4285714285714285E-2</v>
      </c>
      <c r="G137" s="12" t="str">
        <f t="shared" si="10"/>
        <v>0</v>
      </c>
      <c r="H137" s="17" t="str">
        <f t="shared" si="11"/>
        <v/>
      </c>
    </row>
    <row r="138" spans="2:8" ht="15" x14ac:dyDescent="0.2">
      <c r="B138" s="5" t="s">
        <v>262</v>
      </c>
      <c r="C138" s="8">
        <v>0</v>
      </c>
      <c r="D138" s="8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1</v>
      </c>
      <c r="D139" s="8">
        <v>0</v>
      </c>
      <c r="E139" s="13">
        <f t="shared" si="8"/>
        <v>1.0869565217391304E-2</v>
      </c>
      <c r="F139" s="13" t="str">
        <f t="shared" si="9"/>
        <v/>
      </c>
      <c r="G139" s="12" t="str">
        <f t="shared" si="10"/>
        <v>0</v>
      </c>
      <c r="H139" s="17">
        <f t="shared" si="11"/>
        <v>0</v>
      </c>
    </row>
    <row r="140" spans="2:8" ht="30" x14ac:dyDescent="0.2">
      <c r="B140" s="5" t="s">
        <v>264</v>
      </c>
      <c r="C140" s="8">
        <v>1</v>
      </c>
      <c r="D140" s="8">
        <v>0</v>
      </c>
      <c r="E140" s="13">
        <f t="shared" si="8"/>
        <v>1.0869565217391304E-2</v>
      </c>
      <c r="F140" s="13" t="str">
        <f t="shared" si="9"/>
        <v/>
      </c>
      <c r="G140" s="12" t="str">
        <f t="shared" si="10"/>
        <v>0</v>
      </c>
      <c r="H140" s="17">
        <f t="shared" si="11"/>
        <v>0</v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2</v>
      </c>
      <c r="D142" s="8">
        <v>0</v>
      </c>
      <c r="E142" s="13">
        <f t="shared" si="8"/>
        <v>2.1739130434782608E-2</v>
      </c>
      <c r="F142" s="13" t="str">
        <f t="shared" si="9"/>
        <v/>
      </c>
      <c r="G142" s="12" t="str">
        <f t="shared" si="10"/>
        <v>0</v>
      </c>
      <c r="H142" s="17">
        <f t="shared" si="11"/>
        <v>0</v>
      </c>
    </row>
    <row r="143" spans="2:8" ht="15" x14ac:dyDescent="0.2">
      <c r="B143" s="5" t="s">
        <v>50</v>
      </c>
      <c r="C143" s="8">
        <v>2</v>
      </c>
      <c r="D143" s="8">
        <v>2</v>
      </c>
      <c r="E143" s="13">
        <f t="shared" si="8"/>
        <v>2.1739130434782608E-2</v>
      </c>
      <c r="F143" s="13">
        <f t="shared" si="9"/>
        <v>2.8571428571428571E-2</v>
      </c>
      <c r="G143" s="12">
        <f t="shared" si="10"/>
        <v>0</v>
      </c>
      <c r="H143" s="17">
        <f t="shared" si="11"/>
        <v>0</v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25</v>
      </c>
      <c r="D151" s="40">
        <f>SUM(D152:D288)</f>
        <v>60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1.4</v>
      </c>
      <c r="H151" s="39">
        <f>+IF(OR(AND(E151=""),(G151="")),"",E151*G151)</f>
        <v>1.4</v>
      </c>
    </row>
    <row r="152" spans="2:8" ht="15" x14ac:dyDescent="0.2">
      <c r="B152" s="7" t="s">
        <v>55</v>
      </c>
      <c r="C152" s="8">
        <v>0</v>
      </c>
      <c r="D152" s="8">
        <v>1</v>
      </c>
      <c r="E152" s="13" t="str">
        <f>+IF(C152=0,"",C152/C$151)</f>
        <v/>
      </c>
      <c r="F152" s="13">
        <f>+IF(D152=0,"",D152/D$151)</f>
        <v>1.6666666666666666E-2</v>
      </c>
      <c r="G152" s="12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7" t="s">
        <v>59</v>
      </c>
      <c r="C153" s="8">
        <v>0</v>
      </c>
      <c r="D153" s="8">
        <v>0</v>
      </c>
      <c r="E153" s="13" t="str">
        <f t="shared" ref="E153:E216" si="12">+IF(C153=0,"",C153/C$151)</f>
        <v/>
      </c>
      <c r="F153" s="13" t="str">
        <f t="shared" ref="F153:F216" si="13">+IF(D153=0,"",D153/D$151)</f>
        <v/>
      </c>
      <c r="G153" s="12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7" t="s">
        <v>266</v>
      </c>
      <c r="C154" s="8">
        <v>0</v>
      </c>
      <c r="D154" s="8">
        <v>0</v>
      </c>
      <c r="E154" s="13" t="str">
        <f t="shared" si="12"/>
        <v/>
      </c>
      <c r="F154" s="13" t="str">
        <f t="shared" si="13"/>
        <v/>
      </c>
      <c r="G154" s="12" t="str">
        <f t="shared" si="14"/>
        <v>0</v>
      </c>
      <c r="H154" s="17" t="str">
        <f t="shared" si="15"/>
        <v/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0</v>
      </c>
      <c r="D156" s="8">
        <v>0</v>
      </c>
      <c r="E156" s="13" t="str">
        <f t="shared" si="12"/>
        <v/>
      </c>
      <c r="F156" s="13" t="str">
        <f t="shared" si="13"/>
        <v/>
      </c>
      <c r="G156" s="12" t="str">
        <f t="shared" si="14"/>
        <v>0</v>
      </c>
      <c r="H156" s="17" t="str">
        <f t="shared" si="15"/>
        <v/>
      </c>
    </row>
    <row r="157" spans="2:8" ht="15" x14ac:dyDescent="0.2">
      <c r="B157" s="7" t="s">
        <v>54</v>
      </c>
      <c r="C157" s="8">
        <v>0</v>
      </c>
      <c r="D157" s="8">
        <v>0</v>
      </c>
      <c r="E157" s="13" t="str">
        <f t="shared" si="12"/>
        <v/>
      </c>
      <c r="F157" s="13" t="str">
        <f t="shared" si="13"/>
        <v/>
      </c>
      <c r="G157" s="12" t="str">
        <f t="shared" si="14"/>
        <v>0</v>
      </c>
      <c r="H157" s="17" t="str">
        <f t="shared" si="15"/>
        <v/>
      </c>
    </row>
    <row r="158" spans="2:8" ht="15" x14ac:dyDescent="0.2">
      <c r="B158" s="7" t="s">
        <v>60</v>
      </c>
      <c r="C158" s="8">
        <v>0</v>
      </c>
      <c r="D158" s="8">
        <v>0</v>
      </c>
      <c r="E158" s="13" t="str">
        <f t="shared" si="12"/>
        <v/>
      </c>
      <c r="F158" s="13" t="str">
        <f t="shared" si="13"/>
        <v/>
      </c>
      <c r="G158" s="12" t="str">
        <f t="shared" si="14"/>
        <v>0</v>
      </c>
      <c r="H158" s="17" t="str">
        <f t="shared" si="15"/>
        <v/>
      </c>
    </row>
    <row r="159" spans="2:8" ht="15" x14ac:dyDescent="0.2">
      <c r="B159" s="7" t="s">
        <v>269</v>
      </c>
      <c r="C159" s="8">
        <v>1</v>
      </c>
      <c r="D159" s="8">
        <v>0</v>
      </c>
      <c r="E159" s="13">
        <f t="shared" si="12"/>
        <v>0.04</v>
      </c>
      <c r="F159" s="13" t="str">
        <f t="shared" si="13"/>
        <v/>
      </c>
      <c r="G159" s="12" t="str">
        <f t="shared" si="14"/>
        <v>0</v>
      </c>
      <c r="H159" s="17">
        <f t="shared" si="15"/>
        <v>0</v>
      </c>
    </row>
    <row r="160" spans="2:8" ht="15" x14ac:dyDescent="0.2">
      <c r="B160" s="7" t="s">
        <v>56</v>
      </c>
      <c r="C160" s="8">
        <v>0</v>
      </c>
      <c r="D160" s="8">
        <v>0</v>
      </c>
      <c r="E160" s="13" t="str">
        <f t="shared" si="12"/>
        <v/>
      </c>
      <c r="F160" s="13" t="str">
        <f t="shared" si="13"/>
        <v/>
      </c>
      <c r="G160" s="12" t="str">
        <f t="shared" si="14"/>
        <v>0</v>
      </c>
      <c r="H160" s="17" t="str">
        <f t="shared" si="15"/>
        <v/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0</v>
      </c>
      <c r="D163" s="8">
        <v>0</v>
      </c>
      <c r="E163" s="13" t="str">
        <f t="shared" si="12"/>
        <v/>
      </c>
      <c r="F163" s="13" t="str">
        <f t="shared" si="13"/>
        <v/>
      </c>
      <c r="G163" s="12" t="str">
        <f t="shared" si="14"/>
        <v>0</v>
      </c>
      <c r="H163" s="17" t="str">
        <f t="shared" si="15"/>
        <v/>
      </c>
    </row>
    <row r="164" spans="2:8" ht="15" x14ac:dyDescent="0.2">
      <c r="B164" s="7" t="s">
        <v>57</v>
      </c>
      <c r="C164" s="8">
        <v>0</v>
      </c>
      <c r="D164" s="8">
        <v>1</v>
      </c>
      <c r="E164" s="13" t="str">
        <f t="shared" si="12"/>
        <v/>
      </c>
      <c r="F164" s="13">
        <f t="shared" si="13"/>
        <v>1.6666666666666666E-2</v>
      </c>
      <c r="G164" s="12" t="str">
        <f t="shared" si="14"/>
        <v>0</v>
      </c>
      <c r="H164" s="17" t="str">
        <f t="shared" si="15"/>
        <v/>
      </c>
    </row>
    <row r="165" spans="2:8" ht="15" x14ac:dyDescent="0.2">
      <c r="B165" s="7" t="s">
        <v>58</v>
      </c>
      <c r="C165" s="8">
        <v>0</v>
      </c>
      <c r="D165" s="8">
        <v>1</v>
      </c>
      <c r="E165" s="13" t="str">
        <f t="shared" si="12"/>
        <v/>
      </c>
      <c r="F165" s="13">
        <f t="shared" si="13"/>
        <v>1.6666666666666666E-2</v>
      </c>
      <c r="G165" s="12" t="str">
        <f t="shared" si="14"/>
        <v>0</v>
      </c>
      <c r="H165" s="17" t="str">
        <f t="shared" si="15"/>
        <v/>
      </c>
    </row>
    <row r="166" spans="2:8" ht="15" x14ac:dyDescent="0.2">
      <c r="B166" s="7" t="s">
        <v>271</v>
      </c>
      <c r="C166" s="8">
        <v>0</v>
      </c>
      <c r="D166" s="8">
        <v>0</v>
      </c>
      <c r="E166" s="13" t="str">
        <f t="shared" si="12"/>
        <v/>
      </c>
      <c r="F166" s="13" t="str">
        <f t="shared" si="13"/>
        <v/>
      </c>
      <c r="G166" s="12" t="str">
        <f t="shared" si="14"/>
        <v>0</v>
      </c>
      <c r="H166" s="17" t="str">
        <f t="shared" si="15"/>
        <v/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0</v>
      </c>
      <c r="D169" s="8">
        <v>0</v>
      </c>
      <c r="E169" s="13" t="str">
        <f t="shared" si="12"/>
        <v/>
      </c>
      <c r="F169" s="13" t="str">
        <f t="shared" si="13"/>
        <v/>
      </c>
      <c r="G169" s="12" t="str">
        <f t="shared" si="14"/>
        <v>0</v>
      </c>
      <c r="H169" s="17" t="str">
        <f t="shared" si="15"/>
        <v/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1</v>
      </c>
      <c r="D173" s="8">
        <v>1</v>
      </c>
      <c r="E173" s="13">
        <f t="shared" si="12"/>
        <v>0.04</v>
      </c>
      <c r="F173" s="13">
        <f t="shared" si="13"/>
        <v>1.6666666666666666E-2</v>
      </c>
      <c r="G173" s="12">
        <f t="shared" si="14"/>
        <v>0</v>
      </c>
      <c r="H173" s="17">
        <f t="shared" si="15"/>
        <v>0</v>
      </c>
    </row>
    <row r="174" spans="2:8" ht="15" x14ac:dyDescent="0.2">
      <c r="B174" s="7" t="s">
        <v>277</v>
      </c>
      <c r="C174" s="8">
        <v>0</v>
      </c>
      <c r="D174" s="8">
        <v>8</v>
      </c>
      <c r="E174" s="13" t="str">
        <f t="shared" si="12"/>
        <v/>
      </c>
      <c r="F174" s="13">
        <f t="shared" si="13"/>
        <v>0.13333333333333333</v>
      </c>
      <c r="G174" s="12" t="str">
        <f t="shared" si="14"/>
        <v>0</v>
      </c>
      <c r="H174" s="17" t="str">
        <f t="shared" si="15"/>
        <v/>
      </c>
    </row>
    <row r="175" spans="2:8" ht="15" x14ac:dyDescent="0.2">
      <c r="B175" s="7" t="s">
        <v>278</v>
      </c>
      <c r="C175" s="8">
        <v>1</v>
      </c>
      <c r="D175" s="8">
        <v>2</v>
      </c>
      <c r="E175" s="13">
        <f t="shared" si="12"/>
        <v>0.04</v>
      </c>
      <c r="F175" s="13">
        <f t="shared" si="13"/>
        <v>3.3333333333333333E-2</v>
      </c>
      <c r="G175" s="12">
        <f t="shared" si="14"/>
        <v>1</v>
      </c>
      <c r="H175" s="17">
        <f t="shared" si="15"/>
        <v>0.04</v>
      </c>
    </row>
    <row r="176" spans="2:8" ht="15" x14ac:dyDescent="0.2">
      <c r="B176" s="7" t="s">
        <v>279</v>
      </c>
      <c r="C176" s="8">
        <v>1</v>
      </c>
      <c r="D176" s="8">
        <v>0</v>
      </c>
      <c r="E176" s="13">
        <f t="shared" si="12"/>
        <v>0.04</v>
      </c>
      <c r="F176" s="13" t="str">
        <f t="shared" si="13"/>
        <v/>
      </c>
      <c r="G176" s="12" t="str">
        <f t="shared" si="14"/>
        <v>0</v>
      </c>
      <c r="H176" s="17">
        <f t="shared" si="15"/>
        <v>0</v>
      </c>
    </row>
    <row r="177" spans="2:8" ht="15" x14ac:dyDescent="0.2">
      <c r="B177" s="7" t="s">
        <v>280</v>
      </c>
      <c r="C177" s="8">
        <v>0</v>
      </c>
      <c r="D177" s="8">
        <v>15</v>
      </c>
      <c r="E177" s="13" t="str">
        <f t="shared" si="12"/>
        <v/>
      </c>
      <c r="F177" s="13">
        <f t="shared" si="13"/>
        <v>0.25</v>
      </c>
      <c r="G177" s="12" t="str">
        <f t="shared" si="14"/>
        <v>0</v>
      </c>
      <c r="H177" s="17" t="str">
        <f t="shared" si="15"/>
        <v/>
      </c>
    </row>
    <row r="178" spans="2:8" ht="15" x14ac:dyDescent="0.2">
      <c r="B178" s="7" t="s">
        <v>281</v>
      </c>
      <c r="C178" s="8">
        <v>1</v>
      </c>
      <c r="D178" s="8">
        <v>0</v>
      </c>
      <c r="E178" s="13">
        <f t="shared" si="12"/>
        <v>0.04</v>
      </c>
      <c r="F178" s="13" t="str">
        <f t="shared" si="13"/>
        <v/>
      </c>
      <c r="G178" s="12" t="str">
        <f t="shared" si="14"/>
        <v>0</v>
      </c>
      <c r="H178" s="17">
        <f t="shared" si="15"/>
        <v>0</v>
      </c>
    </row>
    <row r="179" spans="2:8" ht="15" x14ac:dyDescent="0.2">
      <c r="B179" s="7" t="s">
        <v>282</v>
      </c>
      <c r="C179" s="8">
        <v>0</v>
      </c>
      <c r="D179" s="8">
        <v>0</v>
      </c>
      <c r="E179" s="13" t="str">
        <f t="shared" si="12"/>
        <v/>
      </c>
      <c r="F179" s="13" t="str">
        <f t="shared" si="13"/>
        <v/>
      </c>
      <c r="G179" s="12" t="str">
        <f t="shared" si="14"/>
        <v>0</v>
      </c>
      <c r="H179" s="17" t="str">
        <f t="shared" si="15"/>
        <v/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0</v>
      </c>
      <c r="E181" s="13" t="str">
        <f t="shared" si="12"/>
        <v/>
      </c>
      <c r="F181" s="13" t="str">
        <f t="shared" si="13"/>
        <v/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0</v>
      </c>
      <c r="D182" s="8">
        <v>0</v>
      </c>
      <c r="E182" s="13" t="str">
        <f t="shared" si="12"/>
        <v/>
      </c>
      <c r="F182" s="13" t="str">
        <f t="shared" si="13"/>
        <v/>
      </c>
      <c r="G182" s="12" t="str">
        <f t="shared" si="14"/>
        <v>0</v>
      </c>
      <c r="H182" s="17" t="str">
        <f t="shared" si="15"/>
        <v/>
      </c>
    </row>
    <row r="183" spans="2:8" ht="15" x14ac:dyDescent="0.2">
      <c r="B183" s="7" t="s">
        <v>286</v>
      </c>
      <c r="C183" s="8">
        <v>1</v>
      </c>
      <c r="D183" s="8">
        <v>4</v>
      </c>
      <c r="E183" s="13">
        <f t="shared" si="12"/>
        <v>0.04</v>
      </c>
      <c r="F183" s="13">
        <f t="shared" si="13"/>
        <v>6.6666666666666666E-2</v>
      </c>
      <c r="G183" s="12">
        <f t="shared" si="14"/>
        <v>3</v>
      </c>
      <c r="H183" s="17">
        <f t="shared" si="15"/>
        <v>0.12</v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0</v>
      </c>
      <c r="D186" s="8">
        <v>1</v>
      </c>
      <c r="E186" s="13" t="str">
        <f t="shared" si="12"/>
        <v/>
      </c>
      <c r="F186" s="13">
        <f t="shared" si="13"/>
        <v>1.6666666666666666E-2</v>
      </c>
      <c r="G186" s="12" t="str">
        <f t="shared" si="14"/>
        <v>0</v>
      </c>
      <c r="H186" s="17" t="str">
        <f t="shared" si="15"/>
        <v/>
      </c>
    </row>
    <row r="187" spans="2:8" ht="15" x14ac:dyDescent="0.2">
      <c r="B187" s="7" t="s">
        <v>288</v>
      </c>
      <c r="C187" s="8">
        <v>0</v>
      </c>
      <c r="D187" s="8">
        <v>5</v>
      </c>
      <c r="E187" s="13" t="str">
        <f t="shared" si="12"/>
        <v/>
      </c>
      <c r="F187" s="13">
        <f t="shared" si="13"/>
        <v>8.3333333333333329E-2</v>
      </c>
      <c r="G187" s="12" t="str">
        <f t="shared" si="14"/>
        <v>0</v>
      </c>
      <c r="H187" s="17" t="str">
        <f t="shared" si="15"/>
        <v/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0</v>
      </c>
      <c r="E195" s="13" t="str">
        <f t="shared" si="12"/>
        <v/>
      </c>
      <c r="F195" s="13" t="str">
        <f t="shared" si="13"/>
        <v/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2</v>
      </c>
      <c r="D196" s="8">
        <v>7</v>
      </c>
      <c r="E196" s="13">
        <f t="shared" si="12"/>
        <v>0.08</v>
      </c>
      <c r="F196" s="13">
        <f t="shared" si="13"/>
        <v>0.11666666666666667</v>
      </c>
      <c r="G196" s="12">
        <f t="shared" si="14"/>
        <v>2.5</v>
      </c>
      <c r="H196" s="17">
        <f t="shared" si="15"/>
        <v>0.2</v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0</v>
      </c>
      <c r="E198" s="13" t="str">
        <f t="shared" si="12"/>
        <v/>
      </c>
      <c r="F198" s="13" t="str">
        <f t="shared" si="13"/>
        <v/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0</v>
      </c>
      <c r="D199" s="8">
        <v>0</v>
      </c>
      <c r="E199" s="13" t="str">
        <f t="shared" si="12"/>
        <v/>
      </c>
      <c r="F199" s="13" t="str">
        <f t="shared" si="13"/>
        <v/>
      </c>
      <c r="G199" s="12" t="str">
        <f t="shared" si="14"/>
        <v>0</v>
      </c>
      <c r="H199" s="17" t="str">
        <f t="shared" si="15"/>
        <v/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0</v>
      </c>
      <c r="D201" s="8">
        <v>1</v>
      </c>
      <c r="E201" s="13" t="str">
        <f t="shared" si="12"/>
        <v/>
      </c>
      <c r="F201" s="13">
        <f t="shared" si="13"/>
        <v>1.6666666666666666E-2</v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0</v>
      </c>
      <c r="D203" s="8">
        <v>0</v>
      </c>
      <c r="E203" s="13" t="str">
        <f t="shared" si="12"/>
        <v/>
      </c>
      <c r="F203" s="13" t="str">
        <f t="shared" si="13"/>
        <v/>
      </c>
      <c r="G203" s="12" t="str">
        <f t="shared" si="14"/>
        <v>0</v>
      </c>
      <c r="H203" s="17" t="str">
        <f t="shared" si="15"/>
        <v/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0</v>
      </c>
      <c r="E206" s="13" t="str">
        <f t="shared" si="12"/>
        <v/>
      </c>
      <c r="F206" s="13" t="str">
        <f t="shared" si="13"/>
        <v/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1</v>
      </c>
      <c r="D208" s="8">
        <v>0</v>
      </c>
      <c r="E208" s="13">
        <f t="shared" si="12"/>
        <v>0.04</v>
      </c>
      <c r="F208" s="13" t="str">
        <f t="shared" si="13"/>
        <v/>
      </c>
      <c r="G208" s="12" t="str">
        <f t="shared" si="14"/>
        <v>0</v>
      </c>
      <c r="H208" s="17">
        <f t="shared" si="15"/>
        <v>0</v>
      </c>
    </row>
    <row r="209" spans="2:8" ht="15" x14ac:dyDescent="0.2">
      <c r="B209" s="7" t="s">
        <v>72</v>
      </c>
      <c r="C209" s="8">
        <v>0</v>
      </c>
      <c r="D209" s="8">
        <v>0</v>
      </c>
      <c r="E209" s="13" t="str">
        <f t="shared" si="12"/>
        <v/>
      </c>
      <c r="F209" s="13" t="str">
        <f t="shared" si="13"/>
        <v/>
      </c>
      <c r="G209" s="12" t="str">
        <f t="shared" si="14"/>
        <v>0</v>
      </c>
      <c r="H209" s="17" t="str">
        <f t="shared" si="15"/>
        <v/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0</v>
      </c>
      <c r="D211" s="8">
        <v>0</v>
      </c>
      <c r="E211" s="13" t="str">
        <f t="shared" si="12"/>
        <v/>
      </c>
      <c r="F211" s="13" t="str">
        <f t="shared" si="13"/>
        <v/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0</v>
      </c>
      <c r="D214" s="8">
        <v>0</v>
      </c>
      <c r="E214" s="13" t="str">
        <f t="shared" si="12"/>
        <v/>
      </c>
      <c r="F214" s="13" t="str">
        <f t="shared" si="13"/>
        <v/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0</v>
      </c>
      <c r="D216" s="8">
        <v>0</v>
      </c>
      <c r="E216" s="13" t="str">
        <f t="shared" si="12"/>
        <v/>
      </c>
      <c r="F216" s="13" t="str">
        <f t="shared" si="13"/>
        <v/>
      </c>
      <c r="G216" s="12" t="str">
        <f t="shared" si="14"/>
        <v>0</v>
      </c>
      <c r="H216" s="17" t="str">
        <f t="shared" si="15"/>
        <v/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1</v>
      </c>
      <c r="D218" s="8">
        <v>0</v>
      </c>
      <c r="E218" s="13">
        <f t="shared" si="16"/>
        <v>0.04</v>
      </c>
      <c r="F218" s="13" t="str">
        <f t="shared" si="17"/>
        <v/>
      </c>
      <c r="G218" s="12" t="str">
        <f t="shared" si="18"/>
        <v>0</v>
      </c>
      <c r="H218" s="17">
        <f t="shared" si="19"/>
        <v>0</v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1</v>
      </c>
      <c r="D222" s="8">
        <v>0</v>
      </c>
      <c r="E222" s="13">
        <f t="shared" si="16"/>
        <v>0.04</v>
      </c>
      <c r="F222" s="13" t="str">
        <f t="shared" si="17"/>
        <v/>
      </c>
      <c r="G222" s="12" t="str">
        <f t="shared" si="18"/>
        <v>0</v>
      </c>
      <c r="H222" s="17">
        <f t="shared" si="19"/>
        <v>0</v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0</v>
      </c>
      <c r="D229" s="8">
        <v>1</v>
      </c>
      <c r="E229" s="13" t="str">
        <f t="shared" si="16"/>
        <v/>
      </c>
      <c r="F229" s="13">
        <f t="shared" si="17"/>
        <v>1.6666666666666666E-2</v>
      </c>
      <c r="G229" s="12" t="str">
        <f t="shared" si="18"/>
        <v>0</v>
      </c>
      <c r="H229" s="17" t="str">
        <f t="shared" si="19"/>
        <v/>
      </c>
    </row>
    <row r="230" spans="2:8" ht="15" x14ac:dyDescent="0.2">
      <c r="B230" s="7" t="s">
        <v>313</v>
      </c>
      <c r="C230" s="8">
        <v>1</v>
      </c>
      <c r="D230" s="8">
        <v>0</v>
      </c>
      <c r="E230" s="13">
        <f t="shared" si="16"/>
        <v>0.04</v>
      </c>
      <c r="F230" s="13" t="str">
        <f t="shared" si="17"/>
        <v/>
      </c>
      <c r="G230" s="12" t="str">
        <f t="shared" si="18"/>
        <v>0</v>
      </c>
      <c r="H230" s="17">
        <f t="shared" si="19"/>
        <v>0</v>
      </c>
    </row>
    <row r="231" spans="2:8" ht="30" x14ac:dyDescent="0.2">
      <c r="B231" s="7" t="s">
        <v>314</v>
      </c>
      <c r="C231" s="8">
        <v>0</v>
      </c>
      <c r="D231" s="8">
        <v>0</v>
      </c>
      <c r="E231" s="13" t="str">
        <f t="shared" si="16"/>
        <v/>
      </c>
      <c r="F231" s="13" t="str">
        <f t="shared" si="17"/>
        <v/>
      </c>
      <c r="G231" s="12" t="str">
        <f t="shared" si="18"/>
        <v>0</v>
      </c>
      <c r="H231" s="17" t="str">
        <f t="shared" si="19"/>
        <v/>
      </c>
    </row>
    <row r="232" spans="2:8" ht="15" x14ac:dyDescent="0.2">
      <c r="B232" s="7" t="s">
        <v>78</v>
      </c>
      <c r="C232" s="8">
        <v>3</v>
      </c>
      <c r="D232" s="8">
        <v>0</v>
      </c>
      <c r="E232" s="13">
        <f t="shared" si="16"/>
        <v>0.12</v>
      </c>
      <c r="F232" s="13" t="str">
        <f t="shared" si="17"/>
        <v/>
      </c>
      <c r="G232" s="12" t="str">
        <f t="shared" si="18"/>
        <v>0</v>
      </c>
      <c r="H232" s="17">
        <f t="shared" si="19"/>
        <v>0</v>
      </c>
    </row>
    <row r="233" spans="2:8" ht="15" x14ac:dyDescent="0.2">
      <c r="B233" s="7" t="s">
        <v>75</v>
      </c>
      <c r="C233" s="8">
        <v>0</v>
      </c>
      <c r="D233" s="8">
        <v>0</v>
      </c>
      <c r="E233" s="13" t="str">
        <f t="shared" si="16"/>
        <v/>
      </c>
      <c r="F233" s="13" t="str">
        <f t="shared" si="17"/>
        <v/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7</v>
      </c>
      <c r="D235" s="8">
        <v>0</v>
      </c>
      <c r="E235" s="13">
        <f t="shared" si="16"/>
        <v>0.28000000000000003</v>
      </c>
      <c r="F235" s="13" t="str">
        <f t="shared" si="17"/>
        <v/>
      </c>
      <c r="G235" s="12" t="str">
        <f t="shared" si="18"/>
        <v>0</v>
      </c>
      <c r="H235" s="17">
        <f t="shared" si="19"/>
        <v>0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0</v>
      </c>
      <c r="D237" s="8">
        <v>3</v>
      </c>
      <c r="E237" s="13" t="str">
        <f t="shared" si="16"/>
        <v/>
      </c>
      <c r="F237" s="13">
        <f t="shared" si="17"/>
        <v>0.05</v>
      </c>
      <c r="G237" s="12" t="str">
        <f t="shared" si="18"/>
        <v>0</v>
      </c>
      <c r="H237" s="17" t="str">
        <f t="shared" si="19"/>
        <v/>
      </c>
    </row>
    <row r="238" spans="2:8" ht="15" x14ac:dyDescent="0.2">
      <c r="B238" s="7" t="s">
        <v>86</v>
      </c>
      <c r="C238" s="8">
        <v>1</v>
      </c>
      <c r="D238" s="8">
        <v>1</v>
      </c>
      <c r="E238" s="13">
        <f t="shared" si="16"/>
        <v>0.04</v>
      </c>
      <c r="F238" s="13">
        <f t="shared" si="17"/>
        <v>1.6666666666666666E-2</v>
      </c>
      <c r="G238" s="12">
        <f t="shared" si="18"/>
        <v>0</v>
      </c>
      <c r="H238" s="17">
        <f t="shared" si="19"/>
        <v>0</v>
      </c>
    </row>
    <row r="239" spans="2:8" ht="15" x14ac:dyDescent="0.2">
      <c r="B239" s="7" t="s">
        <v>82</v>
      </c>
      <c r="C239" s="8">
        <v>0</v>
      </c>
      <c r="D239" s="8">
        <v>1</v>
      </c>
      <c r="E239" s="13" t="str">
        <f t="shared" si="16"/>
        <v/>
      </c>
      <c r="F239" s="13">
        <f t="shared" si="17"/>
        <v>1.6666666666666666E-2</v>
      </c>
      <c r="G239" s="12" t="str">
        <f t="shared" si="18"/>
        <v>0</v>
      </c>
      <c r="H239" s="17" t="str">
        <f t="shared" si="19"/>
        <v/>
      </c>
    </row>
    <row r="240" spans="2:8" ht="15" x14ac:dyDescent="0.2">
      <c r="B240" s="7" t="s">
        <v>317</v>
      </c>
      <c r="C240" s="8">
        <v>1</v>
      </c>
      <c r="D240" s="8">
        <v>0</v>
      </c>
      <c r="E240" s="13">
        <f t="shared" si="16"/>
        <v>0.04</v>
      </c>
      <c r="F240" s="13" t="str">
        <f t="shared" si="17"/>
        <v/>
      </c>
      <c r="G240" s="12" t="str">
        <f t="shared" si="18"/>
        <v>0</v>
      </c>
      <c r="H240" s="17">
        <f t="shared" si="19"/>
        <v>0</v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1</v>
      </c>
      <c r="D244" s="8">
        <v>2</v>
      </c>
      <c r="E244" s="13">
        <f t="shared" si="16"/>
        <v>0.04</v>
      </c>
      <c r="F244" s="13">
        <f t="shared" si="17"/>
        <v>3.3333333333333333E-2</v>
      </c>
      <c r="G244" s="12">
        <f t="shared" si="18"/>
        <v>1</v>
      </c>
      <c r="H244" s="17">
        <f t="shared" si="19"/>
        <v>0.04</v>
      </c>
    </row>
    <row r="245" spans="2:8" ht="15" x14ac:dyDescent="0.2">
      <c r="B245" s="7" t="s">
        <v>85</v>
      </c>
      <c r="C245" s="8">
        <v>0</v>
      </c>
      <c r="D245" s="8">
        <v>0</v>
      </c>
      <c r="E245" s="13" t="str">
        <f t="shared" si="16"/>
        <v/>
      </c>
      <c r="F245" s="13" t="str">
        <f t="shared" si="17"/>
        <v/>
      </c>
      <c r="G245" s="12" t="str">
        <f t="shared" si="18"/>
        <v>0</v>
      </c>
      <c r="H245" s="17" t="str">
        <f t="shared" si="19"/>
        <v/>
      </c>
    </row>
    <row r="246" spans="2:8" ht="15" x14ac:dyDescent="0.2">
      <c r="B246" s="7" t="s">
        <v>319</v>
      </c>
      <c r="C246" s="8">
        <v>0</v>
      </c>
      <c r="D246" s="8">
        <v>1</v>
      </c>
      <c r="E246" s="13" t="str">
        <f t="shared" si="16"/>
        <v/>
      </c>
      <c r="F246" s="13">
        <f t="shared" si="17"/>
        <v>1.6666666666666666E-2</v>
      </c>
      <c r="G246" s="12" t="str">
        <f t="shared" si="18"/>
        <v>0</v>
      </c>
      <c r="H246" s="17" t="str">
        <f t="shared" si="19"/>
        <v/>
      </c>
    </row>
    <row r="247" spans="2:8" ht="15" x14ac:dyDescent="0.2">
      <c r="B247" s="7" t="s">
        <v>320</v>
      </c>
      <c r="C247" s="8">
        <v>0</v>
      </c>
      <c r="D247" s="8">
        <v>1</v>
      </c>
      <c r="E247" s="13" t="str">
        <f t="shared" si="16"/>
        <v/>
      </c>
      <c r="F247" s="13">
        <f t="shared" si="17"/>
        <v>1.6666666666666666E-2</v>
      </c>
      <c r="G247" s="12" t="str">
        <f t="shared" si="18"/>
        <v>0</v>
      </c>
      <c r="H247" s="17" t="str">
        <f t="shared" si="19"/>
        <v/>
      </c>
    </row>
    <row r="248" spans="2:8" ht="15" x14ac:dyDescent="0.2">
      <c r="B248" s="7" t="s">
        <v>87</v>
      </c>
      <c r="C248" s="8">
        <v>0</v>
      </c>
      <c r="D248" s="8">
        <v>0</v>
      </c>
      <c r="E248" s="13" t="str">
        <f t="shared" si="16"/>
        <v/>
      </c>
      <c r="F248" s="13" t="str">
        <f t="shared" si="17"/>
        <v/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0</v>
      </c>
      <c r="D249" s="8">
        <v>1</v>
      </c>
      <c r="E249" s="13" t="str">
        <f t="shared" si="16"/>
        <v/>
      </c>
      <c r="F249" s="13">
        <f t="shared" si="17"/>
        <v>1.6666666666666666E-2</v>
      </c>
      <c r="G249" s="12" t="str">
        <f t="shared" si="18"/>
        <v>0</v>
      </c>
      <c r="H249" s="17" t="str">
        <f t="shared" si="19"/>
        <v/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0</v>
      </c>
      <c r="D252" s="8">
        <v>0</v>
      </c>
      <c r="E252" s="13" t="str">
        <f t="shared" si="16"/>
        <v/>
      </c>
      <c r="F252" s="13" t="str">
        <f t="shared" si="17"/>
        <v/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0</v>
      </c>
      <c r="D253" s="8">
        <v>0</v>
      </c>
      <c r="E253" s="13" t="str">
        <f t="shared" si="16"/>
        <v/>
      </c>
      <c r="F253" s="13" t="str">
        <f t="shared" si="17"/>
        <v/>
      </c>
      <c r="G253" s="12" t="str">
        <f t="shared" si="18"/>
        <v>0</v>
      </c>
      <c r="H253" s="17" t="str">
        <f t="shared" si="19"/>
        <v/>
      </c>
    </row>
    <row r="254" spans="2:8" ht="15" x14ac:dyDescent="0.2">
      <c r="B254" s="7" t="s">
        <v>324</v>
      </c>
      <c r="C254" s="8">
        <v>0</v>
      </c>
      <c r="D254" s="8">
        <v>0</v>
      </c>
      <c r="E254" s="13" t="str">
        <f t="shared" si="16"/>
        <v/>
      </c>
      <c r="F254" s="13" t="str">
        <f t="shared" si="17"/>
        <v/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0</v>
      </c>
      <c r="D256" s="8">
        <v>0</v>
      </c>
      <c r="E256" s="13" t="str">
        <f t="shared" si="16"/>
        <v/>
      </c>
      <c r="F256" s="13" t="str">
        <f t="shared" si="17"/>
        <v/>
      </c>
      <c r="G256" s="12" t="str">
        <f t="shared" si="18"/>
        <v>0</v>
      </c>
      <c r="H256" s="17" t="str">
        <f t="shared" si="19"/>
        <v/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0</v>
      </c>
      <c r="D262" s="8">
        <v>0</v>
      </c>
      <c r="E262" s="13" t="str">
        <f t="shared" si="16"/>
        <v/>
      </c>
      <c r="F262" s="13" t="str">
        <f t="shared" si="17"/>
        <v/>
      </c>
      <c r="G262" s="12" t="str">
        <f t="shared" si="18"/>
        <v>0</v>
      </c>
      <c r="H262" s="17" t="str">
        <f t="shared" si="19"/>
        <v/>
      </c>
    </row>
    <row r="263" spans="2:8" ht="15" x14ac:dyDescent="0.2">
      <c r="B263" s="7" t="s">
        <v>330</v>
      </c>
      <c r="C263" s="8">
        <v>0</v>
      </c>
      <c r="D263" s="8">
        <v>1</v>
      </c>
      <c r="E263" s="13" t="str">
        <f t="shared" si="16"/>
        <v/>
      </c>
      <c r="F263" s="13">
        <f t="shared" si="17"/>
        <v>1.6666666666666666E-2</v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0</v>
      </c>
      <c r="D266" s="8">
        <v>0</v>
      </c>
      <c r="E266" s="13" t="str">
        <f t="shared" si="16"/>
        <v/>
      </c>
      <c r="F266" s="13" t="str">
        <f t="shared" si="17"/>
        <v/>
      </c>
      <c r="G266" s="12" t="str">
        <f t="shared" si="18"/>
        <v>0</v>
      </c>
      <c r="H266" s="17" t="str">
        <f t="shared" si="19"/>
        <v/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0</v>
      </c>
      <c r="D268" s="8">
        <v>1</v>
      </c>
      <c r="E268" s="13" t="str">
        <f t="shared" si="16"/>
        <v/>
      </c>
      <c r="F268" s="13">
        <f t="shared" si="17"/>
        <v>1.6666666666666666E-2</v>
      </c>
      <c r="G268" s="12" t="str">
        <f t="shared" si="18"/>
        <v>0</v>
      </c>
      <c r="H268" s="17" t="str">
        <f t="shared" si="19"/>
        <v/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0</v>
      </c>
      <c r="D270" s="8">
        <v>0</v>
      </c>
      <c r="E270" s="13" t="str">
        <f t="shared" si="16"/>
        <v/>
      </c>
      <c r="F270" s="13" t="str">
        <f t="shared" si="17"/>
        <v/>
      </c>
      <c r="G270" s="12" t="str">
        <f t="shared" si="18"/>
        <v>0</v>
      </c>
      <c r="H270" s="17" t="str">
        <f t="shared" si="19"/>
        <v/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0</v>
      </c>
      <c r="D273" s="8">
        <v>0</v>
      </c>
      <c r="E273" s="13" t="str">
        <f t="shared" si="16"/>
        <v/>
      </c>
      <c r="F273" s="13" t="str">
        <f t="shared" si="17"/>
        <v/>
      </c>
      <c r="G273" s="12" t="str">
        <f t="shared" si="18"/>
        <v>0</v>
      </c>
      <c r="H273" s="17" t="str">
        <f t="shared" si="19"/>
        <v/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0</v>
      </c>
      <c r="E283" s="13" t="str">
        <f t="shared" si="20"/>
        <v/>
      </c>
      <c r="F283" s="13" t="str">
        <f t="shared" si="21"/>
        <v/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148</v>
      </c>
      <c r="D294" s="40">
        <f>SUM(D295:D499)</f>
        <v>529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2.5743243243243241</v>
      </c>
      <c r="H294" s="39">
        <f>+IF(OR(AND(E294=""),(G294="")),"",E294*G294)</f>
        <v>2.5743243243243241</v>
      </c>
    </row>
    <row r="295" spans="2:8" ht="15" x14ac:dyDescent="0.2">
      <c r="B295" s="5" t="s">
        <v>101</v>
      </c>
      <c r="C295" s="8">
        <v>4</v>
      </c>
      <c r="D295" s="8">
        <v>10</v>
      </c>
      <c r="E295" s="13">
        <f>+IF(C295=0,"",C295/C$294)</f>
        <v>2.7027027027027029E-2</v>
      </c>
      <c r="F295" s="13">
        <f>+IF(D295=0,"",D295/D$294)</f>
        <v>1.890359168241966E-2</v>
      </c>
      <c r="G295" s="12">
        <f>+IF(OR(AND(D295=0),(C295=0)),"0",((D295-C295)/C295))</f>
        <v>1.5</v>
      </c>
      <c r="H295" s="17">
        <f>+IF(OR(AND(E295=""),(G295="")),"",E295*G295)</f>
        <v>4.0540540540540543E-2</v>
      </c>
    </row>
    <row r="296" spans="2:8" ht="15" x14ac:dyDescent="0.2">
      <c r="B296" s="5" t="s">
        <v>114</v>
      </c>
      <c r="C296" s="8">
        <v>0</v>
      </c>
      <c r="D296" s="8">
        <v>4</v>
      </c>
      <c r="E296" s="13" t="str">
        <f t="shared" ref="E296:E359" si="24">+IF(C296=0,"",C296/C$294)</f>
        <v/>
      </c>
      <c r="F296" s="13">
        <f t="shared" ref="F296:F359" si="25">+IF(D296=0,"",D296/D$294)</f>
        <v>7.5614366729678641E-3</v>
      </c>
      <c r="G296" s="12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105</v>
      </c>
      <c r="C297" s="8">
        <v>0</v>
      </c>
      <c r="D297" s="8">
        <v>1</v>
      </c>
      <c r="E297" s="13" t="str">
        <f t="shared" si="24"/>
        <v/>
      </c>
      <c r="F297" s="13">
        <f t="shared" si="25"/>
        <v>1.890359168241966E-3</v>
      </c>
      <c r="G297" s="12" t="str">
        <f t="shared" si="26"/>
        <v>0</v>
      </c>
      <c r="H297" s="17" t="str">
        <f t="shared" si="27"/>
        <v/>
      </c>
    </row>
    <row r="298" spans="2:8" ht="15" x14ac:dyDescent="0.2">
      <c r="B298" s="5" t="s">
        <v>96</v>
      </c>
      <c r="C298" s="8">
        <v>1</v>
      </c>
      <c r="D298" s="8">
        <v>12</v>
      </c>
      <c r="E298" s="13">
        <f t="shared" si="24"/>
        <v>6.7567567567567571E-3</v>
      </c>
      <c r="F298" s="13">
        <f t="shared" si="25"/>
        <v>2.2684310018903593E-2</v>
      </c>
      <c r="G298" s="12">
        <f t="shared" si="26"/>
        <v>11</v>
      </c>
      <c r="H298" s="17">
        <f t="shared" si="27"/>
        <v>7.4324324324324328E-2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0</v>
      </c>
      <c r="E300" s="13" t="str">
        <f t="shared" si="24"/>
        <v/>
      </c>
      <c r="F300" s="13" t="str">
        <f t="shared" si="25"/>
        <v/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11</v>
      </c>
      <c r="D301" s="8">
        <v>8</v>
      </c>
      <c r="E301" s="13">
        <f t="shared" si="24"/>
        <v>7.4324324324324328E-2</v>
      </c>
      <c r="F301" s="13">
        <f t="shared" si="25"/>
        <v>1.5122873345935728E-2</v>
      </c>
      <c r="G301" s="12">
        <f t="shared" si="26"/>
        <v>-0.27272727272727271</v>
      </c>
      <c r="H301" s="17">
        <f t="shared" si="27"/>
        <v>-2.0270270270270271E-2</v>
      </c>
    </row>
    <row r="302" spans="2:8" ht="15" x14ac:dyDescent="0.2">
      <c r="B302" s="5" t="s">
        <v>110</v>
      </c>
      <c r="C302" s="8">
        <v>0</v>
      </c>
      <c r="D302" s="8">
        <v>2</v>
      </c>
      <c r="E302" s="13" t="str">
        <f t="shared" si="24"/>
        <v/>
      </c>
      <c r="F302" s="13">
        <f t="shared" si="25"/>
        <v>3.780718336483932E-3</v>
      </c>
      <c r="G302" s="12" t="str">
        <f t="shared" si="26"/>
        <v>0</v>
      </c>
      <c r="H302" s="17" t="str">
        <f t="shared" si="27"/>
        <v/>
      </c>
    </row>
    <row r="303" spans="2:8" ht="15" x14ac:dyDescent="0.2">
      <c r="B303" s="5" t="s">
        <v>109</v>
      </c>
      <c r="C303" s="8">
        <v>0</v>
      </c>
      <c r="D303" s="8">
        <v>0</v>
      </c>
      <c r="E303" s="13" t="str">
        <f t="shared" si="24"/>
        <v/>
      </c>
      <c r="F303" s="13" t="str">
        <f t="shared" si="25"/>
        <v/>
      </c>
      <c r="G303" s="12" t="str">
        <f t="shared" si="26"/>
        <v>0</v>
      </c>
      <c r="H303" s="17" t="str">
        <f t="shared" si="27"/>
        <v/>
      </c>
    </row>
    <row r="304" spans="2:8" ht="15" x14ac:dyDescent="0.2">
      <c r="B304" s="5" t="s">
        <v>108</v>
      </c>
      <c r="C304" s="8">
        <v>1</v>
      </c>
      <c r="D304" s="8">
        <v>0</v>
      </c>
      <c r="E304" s="13">
        <f t="shared" si="24"/>
        <v>6.7567567567567571E-3</v>
      </c>
      <c r="F304" s="13" t="str">
        <f t="shared" si="25"/>
        <v/>
      </c>
      <c r="G304" s="12" t="str">
        <f t="shared" si="26"/>
        <v>0</v>
      </c>
      <c r="H304" s="17">
        <f t="shared" si="27"/>
        <v>0</v>
      </c>
    </row>
    <row r="305" spans="2:8" ht="15" x14ac:dyDescent="0.2">
      <c r="B305" s="5" t="s">
        <v>352</v>
      </c>
      <c r="C305" s="8">
        <v>0</v>
      </c>
      <c r="D305" s="8">
        <v>0</v>
      </c>
      <c r="E305" s="13" t="str">
        <f t="shared" si="24"/>
        <v/>
      </c>
      <c r="F305" s="13" t="str">
        <f t="shared" si="25"/>
        <v/>
      </c>
      <c r="G305" s="12" t="str">
        <f t="shared" si="26"/>
        <v>0</v>
      </c>
      <c r="H305" s="17" t="str">
        <f t="shared" si="27"/>
        <v/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4</v>
      </c>
      <c r="D307" s="8">
        <v>5</v>
      </c>
      <c r="E307" s="13">
        <f t="shared" si="24"/>
        <v>2.7027027027027029E-2</v>
      </c>
      <c r="F307" s="13">
        <f t="shared" si="25"/>
        <v>9.4517958412098299E-3</v>
      </c>
      <c r="G307" s="12">
        <f t="shared" si="26"/>
        <v>0.25</v>
      </c>
      <c r="H307" s="17">
        <f t="shared" si="27"/>
        <v>6.7567567567567571E-3</v>
      </c>
    </row>
    <row r="308" spans="2:8" ht="15" x14ac:dyDescent="0.2">
      <c r="B308" s="5" t="s">
        <v>100</v>
      </c>
      <c r="C308" s="8">
        <v>1</v>
      </c>
      <c r="D308" s="8">
        <v>0</v>
      </c>
      <c r="E308" s="13">
        <f t="shared" si="24"/>
        <v>6.7567567567567571E-3</v>
      </c>
      <c r="F308" s="13" t="str">
        <f t="shared" si="25"/>
        <v/>
      </c>
      <c r="G308" s="12" t="str">
        <f t="shared" si="26"/>
        <v>0</v>
      </c>
      <c r="H308" s="17">
        <f t="shared" si="27"/>
        <v>0</v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1</v>
      </c>
      <c r="D310" s="8">
        <v>0</v>
      </c>
      <c r="E310" s="13">
        <f t="shared" si="24"/>
        <v>6.7567567567567571E-3</v>
      </c>
      <c r="F310" s="13" t="str">
        <f t="shared" si="25"/>
        <v/>
      </c>
      <c r="G310" s="12" t="str">
        <f t="shared" si="26"/>
        <v>0</v>
      </c>
      <c r="H310" s="17">
        <f t="shared" si="27"/>
        <v>0</v>
      </c>
    </row>
    <row r="311" spans="2:8" ht="15" x14ac:dyDescent="0.2">
      <c r="B311" s="5" t="s">
        <v>103</v>
      </c>
      <c r="C311" s="8">
        <v>0</v>
      </c>
      <c r="D311" s="8">
        <v>0</v>
      </c>
      <c r="E311" s="13" t="str">
        <f t="shared" si="24"/>
        <v/>
      </c>
      <c r="F311" s="13" t="str">
        <f t="shared" si="25"/>
        <v/>
      </c>
      <c r="G311" s="12" t="str">
        <f t="shared" si="26"/>
        <v>0</v>
      </c>
      <c r="H311" s="17" t="str">
        <f t="shared" si="27"/>
        <v/>
      </c>
    </row>
    <row r="312" spans="2:8" ht="15" x14ac:dyDescent="0.2">
      <c r="B312" s="5" t="s">
        <v>98</v>
      </c>
      <c r="C312" s="8">
        <v>0</v>
      </c>
      <c r="D312" s="8">
        <v>0</v>
      </c>
      <c r="E312" s="13" t="str">
        <f t="shared" si="24"/>
        <v/>
      </c>
      <c r="F312" s="13" t="str">
        <f t="shared" si="25"/>
        <v/>
      </c>
      <c r="G312" s="12" t="str">
        <f t="shared" si="26"/>
        <v>0</v>
      </c>
      <c r="H312" s="17" t="str">
        <f t="shared" si="27"/>
        <v/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14</v>
      </c>
      <c r="D314" s="8">
        <v>4</v>
      </c>
      <c r="E314" s="13">
        <f t="shared" si="24"/>
        <v>9.45945945945946E-2</v>
      </c>
      <c r="F314" s="13">
        <f t="shared" si="25"/>
        <v>7.5614366729678641E-3</v>
      </c>
      <c r="G314" s="12">
        <f t="shared" si="26"/>
        <v>-0.7142857142857143</v>
      </c>
      <c r="H314" s="17">
        <f t="shared" si="27"/>
        <v>-6.7567567567567571E-2</v>
      </c>
    </row>
    <row r="315" spans="2:8" ht="15" x14ac:dyDescent="0.2">
      <c r="B315" s="5" t="s">
        <v>355</v>
      </c>
      <c r="C315" s="8">
        <v>2</v>
      </c>
      <c r="D315" s="8">
        <v>220</v>
      </c>
      <c r="E315" s="13">
        <f t="shared" si="24"/>
        <v>1.3513513513513514E-2</v>
      </c>
      <c r="F315" s="13">
        <f t="shared" si="25"/>
        <v>0.41587901701323249</v>
      </c>
      <c r="G315" s="12">
        <f t="shared" si="26"/>
        <v>109</v>
      </c>
      <c r="H315" s="17">
        <f t="shared" si="27"/>
        <v>1.472972972972973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1</v>
      </c>
      <c r="D317" s="8">
        <v>1</v>
      </c>
      <c r="E317" s="13">
        <f t="shared" si="24"/>
        <v>6.7567567567567571E-3</v>
      </c>
      <c r="F317" s="13">
        <f t="shared" si="25"/>
        <v>1.890359168241966E-3</v>
      </c>
      <c r="G317" s="12">
        <f t="shared" si="26"/>
        <v>0</v>
      </c>
      <c r="H317" s="17">
        <f t="shared" si="27"/>
        <v>0</v>
      </c>
    </row>
    <row r="318" spans="2:8" ht="15" x14ac:dyDescent="0.2">
      <c r="B318" s="5" t="s">
        <v>356</v>
      </c>
      <c r="C318" s="8">
        <v>10</v>
      </c>
      <c r="D318" s="8">
        <v>16</v>
      </c>
      <c r="E318" s="13">
        <f t="shared" si="24"/>
        <v>6.7567567567567571E-2</v>
      </c>
      <c r="F318" s="13">
        <f t="shared" si="25"/>
        <v>3.0245746691871456E-2</v>
      </c>
      <c r="G318" s="12">
        <f t="shared" si="26"/>
        <v>0.6</v>
      </c>
      <c r="H318" s="17">
        <f t="shared" si="27"/>
        <v>4.0540540540540543E-2</v>
      </c>
    </row>
    <row r="319" spans="2:8" ht="15" x14ac:dyDescent="0.2">
      <c r="B319" s="5" t="s">
        <v>116</v>
      </c>
      <c r="C319" s="8">
        <v>0</v>
      </c>
      <c r="D319" s="8">
        <v>2</v>
      </c>
      <c r="E319" s="13" t="str">
        <f t="shared" si="24"/>
        <v/>
      </c>
      <c r="F319" s="13">
        <f t="shared" si="25"/>
        <v>3.780718336483932E-3</v>
      </c>
      <c r="G319" s="12" t="str">
        <f t="shared" si="26"/>
        <v>0</v>
      </c>
      <c r="H319" s="17" t="str">
        <f t="shared" si="27"/>
        <v/>
      </c>
    </row>
    <row r="320" spans="2:8" ht="15" x14ac:dyDescent="0.2">
      <c r="B320" s="5" t="s">
        <v>115</v>
      </c>
      <c r="C320" s="8">
        <v>0</v>
      </c>
      <c r="D320" s="8">
        <v>0</v>
      </c>
      <c r="E320" s="13" t="str">
        <f t="shared" si="24"/>
        <v/>
      </c>
      <c r="F320" s="13" t="str">
        <f t="shared" si="25"/>
        <v/>
      </c>
      <c r="G320" s="12" t="str">
        <f t="shared" si="26"/>
        <v>0</v>
      </c>
      <c r="H320" s="17" t="str">
        <f t="shared" si="27"/>
        <v/>
      </c>
    </row>
    <row r="321" spans="2:8" ht="15" x14ac:dyDescent="0.2">
      <c r="B321" s="5" t="s">
        <v>99</v>
      </c>
      <c r="C321" s="8">
        <v>0</v>
      </c>
      <c r="D321" s="8">
        <v>0</v>
      </c>
      <c r="E321" s="13" t="str">
        <f t="shared" si="24"/>
        <v/>
      </c>
      <c r="F321" s="13" t="str">
        <f t="shared" si="25"/>
        <v/>
      </c>
      <c r="G321" s="12" t="str">
        <f t="shared" si="26"/>
        <v>0</v>
      </c>
      <c r="H321" s="17" t="str">
        <f t="shared" si="27"/>
        <v/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0</v>
      </c>
      <c r="D323" s="8">
        <v>0</v>
      </c>
      <c r="E323" s="13" t="str">
        <f t="shared" si="24"/>
        <v/>
      </c>
      <c r="F323" s="13" t="str">
        <f t="shared" si="25"/>
        <v/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0</v>
      </c>
      <c r="D324" s="8">
        <v>0</v>
      </c>
      <c r="E324" s="13" t="str">
        <f t="shared" si="24"/>
        <v/>
      </c>
      <c r="F324" s="13" t="str">
        <f t="shared" si="25"/>
        <v/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0</v>
      </c>
      <c r="D326" s="8">
        <v>3</v>
      </c>
      <c r="E326" s="13" t="str">
        <f t="shared" si="24"/>
        <v/>
      </c>
      <c r="F326" s="13">
        <f t="shared" si="25"/>
        <v>5.6710775047258983E-3</v>
      </c>
      <c r="G326" s="12" t="str">
        <f t="shared" si="26"/>
        <v>0</v>
      </c>
      <c r="H326" s="17" t="str">
        <f t="shared" si="27"/>
        <v/>
      </c>
    </row>
    <row r="327" spans="2:8" ht="15" x14ac:dyDescent="0.2">
      <c r="B327" s="5" t="s">
        <v>359</v>
      </c>
      <c r="C327" s="8">
        <v>1</v>
      </c>
      <c r="D327" s="8">
        <v>0</v>
      </c>
      <c r="E327" s="13">
        <f t="shared" si="24"/>
        <v>6.7567567567567571E-3</v>
      </c>
      <c r="F327" s="13" t="str">
        <f t="shared" si="25"/>
        <v/>
      </c>
      <c r="G327" s="12" t="str">
        <f t="shared" si="26"/>
        <v>0</v>
      </c>
      <c r="H327" s="17">
        <f t="shared" si="27"/>
        <v>0</v>
      </c>
    </row>
    <row r="328" spans="2:8" ht="15" x14ac:dyDescent="0.2">
      <c r="B328" s="5" t="s">
        <v>117</v>
      </c>
      <c r="C328" s="8">
        <v>0</v>
      </c>
      <c r="D328" s="8">
        <v>0</v>
      </c>
      <c r="E328" s="13" t="str">
        <f t="shared" si="24"/>
        <v/>
      </c>
      <c r="F328" s="13" t="str">
        <f t="shared" si="25"/>
        <v/>
      </c>
      <c r="G328" s="12" t="str">
        <f t="shared" si="26"/>
        <v>0</v>
      </c>
      <c r="H328" s="17" t="str">
        <f t="shared" si="27"/>
        <v/>
      </c>
    </row>
    <row r="329" spans="2:8" ht="15" x14ac:dyDescent="0.2">
      <c r="B329" s="5" t="s">
        <v>360</v>
      </c>
      <c r="C329" s="8">
        <v>0</v>
      </c>
      <c r="D329" s="8">
        <v>1</v>
      </c>
      <c r="E329" s="13" t="str">
        <f t="shared" si="24"/>
        <v/>
      </c>
      <c r="F329" s="13">
        <f t="shared" si="25"/>
        <v>1.890359168241966E-3</v>
      </c>
      <c r="G329" s="12" t="str">
        <f t="shared" si="26"/>
        <v>0</v>
      </c>
      <c r="H329" s="17" t="str">
        <f t="shared" si="27"/>
        <v/>
      </c>
    </row>
    <row r="330" spans="2:8" ht="15" x14ac:dyDescent="0.2">
      <c r="B330" s="5" t="s">
        <v>361</v>
      </c>
      <c r="C330" s="8">
        <v>7</v>
      </c>
      <c r="D330" s="8">
        <v>25</v>
      </c>
      <c r="E330" s="13">
        <f t="shared" si="24"/>
        <v>4.72972972972973E-2</v>
      </c>
      <c r="F330" s="13">
        <f t="shared" si="25"/>
        <v>4.725897920604915E-2</v>
      </c>
      <c r="G330" s="12">
        <f t="shared" si="26"/>
        <v>2.5714285714285716</v>
      </c>
      <c r="H330" s="17">
        <f t="shared" si="27"/>
        <v>0.12162162162162164</v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2</v>
      </c>
      <c r="D332" s="8">
        <v>6</v>
      </c>
      <c r="E332" s="13">
        <f t="shared" si="24"/>
        <v>1.3513513513513514E-2</v>
      </c>
      <c r="F332" s="13">
        <f t="shared" si="25"/>
        <v>1.1342155009451797E-2</v>
      </c>
      <c r="G332" s="12">
        <f t="shared" si="26"/>
        <v>2</v>
      </c>
      <c r="H332" s="17">
        <f t="shared" si="27"/>
        <v>2.7027027027027029E-2</v>
      </c>
    </row>
    <row r="333" spans="2:8" ht="15" x14ac:dyDescent="0.2">
      <c r="B333" s="5" t="s">
        <v>131</v>
      </c>
      <c r="C333" s="8">
        <v>7</v>
      </c>
      <c r="D333" s="8">
        <v>6</v>
      </c>
      <c r="E333" s="13">
        <f t="shared" si="24"/>
        <v>4.72972972972973E-2</v>
      </c>
      <c r="F333" s="13">
        <f t="shared" si="25"/>
        <v>1.1342155009451797E-2</v>
      </c>
      <c r="G333" s="12">
        <f t="shared" si="26"/>
        <v>-0.14285714285714285</v>
      </c>
      <c r="H333" s="17">
        <f t="shared" si="27"/>
        <v>-6.7567567567567571E-3</v>
      </c>
    </row>
    <row r="334" spans="2:8" ht="15" x14ac:dyDescent="0.2">
      <c r="B334" s="5" t="s">
        <v>120</v>
      </c>
      <c r="C334" s="8">
        <v>2</v>
      </c>
      <c r="D334" s="8">
        <v>3</v>
      </c>
      <c r="E334" s="13">
        <f t="shared" si="24"/>
        <v>1.3513513513513514E-2</v>
      </c>
      <c r="F334" s="13">
        <f t="shared" si="25"/>
        <v>5.6710775047258983E-3</v>
      </c>
      <c r="G334" s="12">
        <f t="shared" si="26"/>
        <v>0.5</v>
      </c>
      <c r="H334" s="17">
        <f t="shared" si="27"/>
        <v>6.7567567567567571E-3</v>
      </c>
    </row>
    <row r="335" spans="2:8" ht="15" x14ac:dyDescent="0.2">
      <c r="B335" s="5" t="s">
        <v>129</v>
      </c>
      <c r="C335" s="8">
        <v>4</v>
      </c>
      <c r="D335" s="8">
        <v>10</v>
      </c>
      <c r="E335" s="13">
        <f t="shared" si="24"/>
        <v>2.7027027027027029E-2</v>
      </c>
      <c r="F335" s="13">
        <f t="shared" si="25"/>
        <v>1.890359168241966E-2</v>
      </c>
      <c r="G335" s="12">
        <f t="shared" si="26"/>
        <v>1.5</v>
      </c>
      <c r="H335" s="17">
        <f t="shared" si="27"/>
        <v>4.0540540540540543E-2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1</v>
      </c>
      <c r="D337" s="8">
        <v>2</v>
      </c>
      <c r="E337" s="13">
        <f t="shared" si="24"/>
        <v>6.7567567567567571E-3</v>
      </c>
      <c r="F337" s="13">
        <f t="shared" si="25"/>
        <v>3.780718336483932E-3</v>
      </c>
      <c r="G337" s="12">
        <f t="shared" si="26"/>
        <v>1</v>
      </c>
      <c r="H337" s="17">
        <f t="shared" si="27"/>
        <v>6.7567567567567571E-3</v>
      </c>
    </row>
    <row r="338" spans="2:8" ht="30" x14ac:dyDescent="0.2">
      <c r="B338" s="5" t="s">
        <v>363</v>
      </c>
      <c r="C338" s="8">
        <v>3</v>
      </c>
      <c r="D338" s="8">
        <v>1</v>
      </c>
      <c r="E338" s="13">
        <f t="shared" si="24"/>
        <v>2.0270270270270271E-2</v>
      </c>
      <c r="F338" s="13">
        <f t="shared" si="25"/>
        <v>1.890359168241966E-3</v>
      </c>
      <c r="G338" s="12">
        <f t="shared" si="26"/>
        <v>-0.66666666666666663</v>
      </c>
      <c r="H338" s="17">
        <f t="shared" si="27"/>
        <v>-1.3513513513513514E-2</v>
      </c>
    </row>
    <row r="339" spans="2:8" ht="15" x14ac:dyDescent="0.2">
      <c r="B339" s="5" t="s">
        <v>364</v>
      </c>
      <c r="C339" s="8">
        <v>9</v>
      </c>
      <c r="D339" s="8">
        <v>6</v>
      </c>
      <c r="E339" s="13">
        <f t="shared" si="24"/>
        <v>6.0810810810810814E-2</v>
      </c>
      <c r="F339" s="13">
        <f t="shared" si="25"/>
        <v>1.1342155009451797E-2</v>
      </c>
      <c r="G339" s="12">
        <f t="shared" si="26"/>
        <v>-0.33333333333333331</v>
      </c>
      <c r="H339" s="17">
        <f t="shared" si="27"/>
        <v>-2.0270270270270271E-2</v>
      </c>
    </row>
    <row r="340" spans="2:8" ht="15" x14ac:dyDescent="0.2">
      <c r="B340" s="5" t="s">
        <v>365</v>
      </c>
      <c r="C340" s="8">
        <v>2</v>
      </c>
      <c r="D340" s="8">
        <v>22</v>
      </c>
      <c r="E340" s="13">
        <f t="shared" si="24"/>
        <v>1.3513513513513514E-2</v>
      </c>
      <c r="F340" s="13">
        <f t="shared" si="25"/>
        <v>4.1587901701323253E-2</v>
      </c>
      <c r="G340" s="12">
        <f t="shared" si="26"/>
        <v>10</v>
      </c>
      <c r="H340" s="17">
        <f t="shared" si="27"/>
        <v>0.13513513513513514</v>
      </c>
    </row>
    <row r="341" spans="2:8" ht="15" x14ac:dyDescent="0.2">
      <c r="B341" s="5" t="s">
        <v>119</v>
      </c>
      <c r="C341" s="8">
        <v>0</v>
      </c>
      <c r="D341" s="8">
        <v>3</v>
      </c>
      <c r="E341" s="13" t="str">
        <f t="shared" si="24"/>
        <v/>
      </c>
      <c r="F341" s="13">
        <f t="shared" si="25"/>
        <v>5.6710775047258983E-3</v>
      </c>
      <c r="G341" s="12" t="str">
        <f t="shared" si="26"/>
        <v>0</v>
      </c>
      <c r="H341" s="17" t="str">
        <f t="shared" si="27"/>
        <v/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0</v>
      </c>
      <c r="D343" s="8">
        <v>12</v>
      </c>
      <c r="E343" s="13" t="str">
        <f t="shared" si="24"/>
        <v/>
      </c>
      <c r="F343" s="13">
        <f t="shared" si="25"/>
        <v>2.2684310018903593E-2</v>
      </c>
      <c r="G343" s="12" t="str">
        <f t="shared" si="26"/>
        <v>0</v>
      </c>
      <c r="H343" s="17" t="str">
        <f t="shared" si="27"/>
        <v/>
      </c>
    </row>
    <row r="344" spans="2:8" ht="15" x14ac:dyDescent="0.2">
      <c r="B344" s="5" t="s">
        <v>132</v>
      </c>
      <c r="C344" s="8">
        <v>0</v>
      </c>
      <c r="D344" s="8">
        <v>2</v>
      </c>
      <c r="E344" s="13" t="str">
        <f t="shared" si="24"/>
        <v/>
      </c>
      <c r="F344" s="13">
        <f t="shared" si="25"/>
        <v>3.780718336483932E-3</v>
      </c>
      <c r="G344" s="12" t="str">
        <f t="shared" si="26"/>
        <v>0</v>
      </c>
      <c r="H344" s="17" t="str">
        <f t="shared" si="27"/>
        <v/>
      </c>
    </row>
    <row r="345" spans="2:8" ht="15" x14ac:dyDescent="0.2">
      <c r="B345" s="5" t="s">
        <v>367</v>
      </c>
      <c r="C345" s="8">
        <v>23</v>
      </c>
      <c r="D345" s="8">
        <v>19</v>
      </c>
      <c r="E345" s="13">
        <f t="shared" si="24"/>
        <v>0.1554054054054054</v>
      </c>
      <c r="F345" s="13">
        <f t="shared" si="25"/>
        <v>3.5916824196597356E-2</v>
      </c>
      <c r="G345" s="12">
        <f t="shared" si="26"/>
        <v>-0.17391304347826086</v>
      </c>
      <c r="H345" s="17">
        <f t="shared" si="27"/>
        <v>-2.7027027027027025E-2</v>
      </c>
    </row>
    <row r="346" spans="2:8" ht="15" x14ac:dyDescent="0.2">
      <c r="B346" s="5" t="s">
        <v>123</v>
      </c>
      <c r="C346" s="8">
        <v>2</v>
      </c>
      <c r="D346" s="8">
        <v>3</v>
      </c>
      <c r="E346" s="13">
        <f t="shared" si="24"/>
        <v>1.3513513513513514E-2</v>
      </c>
      <c r="F346" s="13">
        <f t="shared" si="25"/>
        <v>5.6710775047258983E-3</v>
      </c>
      <c r="G346" s="12">
        <f t="shared" si="26"/>
        <v>0.5</v>
      </c>
      <c r="H346" s="17">
        <f t="shared" si="27"/>
        <v>6.7567567567567571E-3</v>
      </c>
    </row>
    <row r="347" spans="2:8" ht="15" x14ac:dyDescent="0.2">
      <c r="B347" s="5" t="s">
        <v>122</v>
      </c>
      <c r="C347" s="8">
        <v>5</v>
      </c>
      <c r="D347" s="8">
        <v>11</v>
      </c>
      <c r="E347" s="13">
        <f t="shared" si="24"/>
        <v>3.3783783783783786E-2</v>
      </c>
      <c r="F347" s="13">
        <f t="shared" si="25"/>
        <v>2.0793950850661626E-2</v>
      </c>
      <c r="G347" s="12">
        <f t="shared" si="26"/>
        <v>1.2</v>
      </c>
      <c r="H347" s="17">
        <f t="shared" si="27"/>
        <v>4.0540540540540543E-2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2</v>
      </c>
      <c r="D354" s="8">
        <v>27</v>
      </c>
      <c r="E354" s="13">
        <f t="shared" si="24"/>
        <v>1.3513513513513514E-2</v>
      </c>
      <c r="F354" s="13">
        <f t="shared" si="25"/>
        <v>5.1039697542533083E-2</v>
      </c>
      <c r="G354" s="12">
        <f t="shared" si="26"/>
        <v>12.5</v>
      </c>
      <c r="H354" s="17">
        <f t="shared" si="27"/>
        <v>0.16891891891891891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1</v>
      </c>
      <c r="D357" s="8">
        <v>0</v>
      </c>
      <c r="E357" s="13">
        <f t="shared" si="24"/>
        <v>6.7567567567567571E-3</v>
      </c>
      <c r="F357" s="13" t="str">
        <f t="shared" si="25"/>
        <v/>
      </c>
      <c r="G357" s="12" t="str">
        <f t="shared" si="26"/>
        <v>0</v>
      </c>
      <c r="H357" s="17">
        <f t="shared" si="27"/>
        <v>0</v>
      </c>
    </row>
    <row r="358" spans="2:8" ht="15" x14ac:dyDescent="0.2">
      <c r="B358" s="5" t="s">
        <v>128</v>
      </c>
      <c r="C358" s="8">
        <v>0</v>
      </c>
      <c r="D358" s="8">
        <v>1</v>
      </c>
      <c r="E358" s="13" t="str">
        <f t="shared" si="24"/>
        <v/>
      </c>
      <c r="F358" s="13">
        <f t="shared" si="25"/>
        <v>1.890359168241966E-3</v>
      </c>
      <c r="G358" s="12" t="str">
        <f t="shared" si="26"/>
        <v>0</v>
      </c>
      <c r="H358" s="17" t="str">
        <f t="shared" si="27"/>
        <v/>
      </c>
    </row>
    <row r="359" spans="2:8" ht="15" x14ac:dyDescent="0.2">
      <c r="B359" s="5" t="s">
        <v>124</v>
      </c>
      <c r="C359" s="8">
        <v>0</v>
      </c>
      <c r="D359" s="8">
        <v>0</v>
      </c>
      <c r="E359" s="13" t="str">
        <f t="shared" si="24"/>
        <v/>
      </c>
      <c r="F359" s="13" t="str">
        <f t="shared" si="25"/>
        <v/>
      </c>
      <c r="G359" s="12" t="str">
        <f t="shared" si="26"/>
        <v>0</v>
      </c>
      <c r="H359" s="17" t="str">
        <f t="shared" si="27"/>
        <v/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0</v>
      </c>
      <c r="D363" s="8">
        <v>1</v>
      </c>
      <c r="E363" s="13" t="str">
        <f t="shared" si="28"/>
        <v/>
      </c>
      <c r="F363" s="13">
        <f t="shared" si="29"/>
        <v>1.890359168241966E-3</v>
      </c>
      <c r="G363" s="12" t="str">
        <f t="shared" si="30"/>
        <v>0</v>
      </c>
      <c r="H363" s="17" t="str">
        <f t="shared" si="31"/>
        <v/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0</v>
      </c>
      <c r="E368" s="13" t="str">
        <f t="shared" si="28"/>
        <v/>
      </c>
      <c r="F368" s="13" t="str">
        <f t="shared" si="29"/>
        <v/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0</v>
      </c>
      <c r="D369" s="8">
        <v>0</v>
      </c>
      <c r="E369" s="13" t="str">
        <f t="shared" si="28"/>
        <v/>
      </c>
      <c r="F369" s="13" t="str">
        <f t="shared" si="29"/>
        <v/>
      </c>
      <c r="G369" s="12" t="str">
        <f t="shared" si="30"/>
        <v>0</v>
      </c>
      <c r="H369" s="17" t="str">
        <f t="shared" si="31"/>
        <v/>
      </c>
    </row>
    <row r="370" spans="2:8" ht="15" x14ac:dyDescent="0.2">
      <c r="B370" s="5" t="s">
        <v>136</v>
      </c>
      <c r="C370" s="8">
        <v>0</v>
      </c>
      <c r="D370" s="8">
        <v>0</v>
      </c>
      <c r="E370" s="13" t="str">
        <f t="shared" si="28"/>
        <v/>
      </c>
      <c r="F370" s="13" t="str">
        <f t="shared" si="29"/>
        <v/>
      </c>
      <c r="G370" s="12" t="str">
        <f t="shared" si="30"/>
        <v>0</v>
      </c>
      <c r="H370" s="17" t="str">
        <f t="shared" si="31"/>
        <v/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0</v>
      </c>
      <c r="D372" s="8">
        <v>0</v>
      </c>
      <c r="E372" s="13" t="str">
        <f t="shared" si="28"/>
        <v/>
      </c>
      <c r="F372" s="13" t="str">
        <f t="shared" si="29"/>
        <v/>
      </c>
      <c r="G372" s="12" t="str">
        <f t="shared" si="30"/>
        <v>0</v>
      </c>
      <c r="H372" s="17" t="str">
        <f t="shared" si="31"/>
        <v/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0</v>
      </c>
      <c r="D375" s="8">
        <v>0</v>
      </c>
      <c r="E375" s="13" t="str">
        <f t="shared" si="28"/>
        <v/>
      </c>
      <c r="F375" s="13" t="str">
        <f t="shared" si="29"/>
        <v/>
      </c>
      <c r="G375" s="12" t="str">
        <f t="shared" si="30"/>
        <v>0</v>
      </c>
      <c r="H375" s="17" t="str">
        <f t="shared" si="31"/>
        <v/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0</v>
      </c>
      <c r="D377" s="8">
        <v>0</v>
      </c>
      <c r="E377" s="13" t="str">
        <f t="shared" si="28"/>
        <v/>
      </c>
      <c r="F377" s="13" t="str">
        <f t="shared" si="29"/>
        <v/>
      </c>
      <c r="G377" s="12" t="str">
        <f t="shared" si="30"/>
        <v>0</v>
      </c>
      <c r="H377" s="17" t="str">
        <f t="shared" si="31"/>
        <v/>
      </c>
    </row>
    <row r="378" spans="2:8" ht="15" x14ac:dyDescent="0.2">
      <c r="B378" s="5" t="s">
        <v>150</v>
      </c>
      <c r="C378" s="8">
        <v>0</v>
      </c>
      <c r="D378" s="8">
        <v>1</v>
      </c>
      <c r="E378" s="13" t="str">
        <f t="shared" si="28"/>
        <v/>
      </c>
      <c r="F378" s="13">
        <f t="shared" si="29"/>
        <v>1.890359168241966E-3</v>
      </c>
      <c r="G378" s="12" t="str">
        <f t="shared" si="30"/>
        <v>0</v>
      </c>
      <c r="H378" s="17" t="str">
        <f t="shared" si="31"/>
        <v/>
      </c>
    </row>
    <row r="379" spans="2:8" ht="15" x14ac:dyDescent="0.2">
      <c r="B379" s="5" t="s">
        <v>385</v>
      </c>
      <c r="C379" s="8">
        <v>0</v>
      </c>
      <c r="D379" s="8">
        <v>0</v>
      </c>
      <c r="E379" s="13" t="str">
        <f t="shared" si="28"/>
        <v/>
      </c>
      <c r="F379" s="13" t="str">
        <f t="shared" si="29"/>
        <v/>
      </c>
      <c r="G379" s="12" t="str">
        <f t="shared" si="30"/>
        <v>0</v>
      </c>
      <c r="H379" s="17" t="str">
        <f t="shared" si="31"/>
        <v/>
      </c>
    </row>
    <row r="380" spans="2:8" ht="30" x14ac:dyDescent="0.2">
      <c r="B380" s="5" t="s">
        <v>386</v>
      </c>
      <c r="C380" s="8">
        <v>0</v>
      </c>
      <c r="D380" s="8">
        <v>1</v>
      </c>
      <c r="E380" s="13" t="str">
        <f t="shared" si="28"/>
        <v/>
      </c>
      <c r="F380" s="13">
        <f t="shared" si="29"/>
        <v>1.890359168241966E-3</v>
      </c>
      <c r="G380" s="12" t="str">
        <f t="shared" si="30"/>
        <v>0</v>
      </c>
      <c r="H380" s="17" t="str">
        <f t="shared" si="31"/>
        <v/>
      </c>
    </row>
    <row r="381" spans="2:8" ht="30" x14ac:dyDescent="0.2">
      <c r="B381" s="5" t="s">
        <v>387</v>
      </c>
      <c r="C381" s="8">
        <v>0</v>
      </c>
      <c r="D381" s="8">
        <v>0</v>
      </c>
      <c r="E381" s="13" t="str">
        <f t="shared" si="28"/>
        <v/>
      </c>
      <c r="F381" s="13" t="str">
        <f t="shared" si="29"/>
        <v/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0</v>
      </c>
      <c r="D382" s="8">
        <v>0</v>
      </c>
      <c r="E382" s="13" t="str">
        <f t="shared" si="28"/>
        <v/>
      </c>
      <c r="F382" s="13" t="str">
        <f t="shared" si="29"/>
        <v/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0</v>
      </c>
      <c r="D383" s="8">
        <v>0</v>
      </c>
      <c r="E383" s="13" t="str">
        <f t="shared" si="28"/>
        <v/>
      </c>
      <c r="F383" s="13" t="str">
        <f t="shared" si="29"/>
        <v/>
      </c>
      <c r="G383" s="12" t="str">
        <f t="shared" si="30"/>
        <v>0</v>
      </c>
      <c r="H383" s="17" t="str">
        <f t="shared" si="31"/>
        <v/>
      </c>
    </row>
    <row r="384" spans="2:8" ht="15" x14ac:dyDescent="0.2">
      <c r="B384" s="5" t="s">
        <v>389</v>
      </c>
      <c r="C384" s="8">
        <v>0</v>
      </c>
      <c r="D384" s="8">
        <v>0</v>
      </c>
      <c r="E384" s="13" t="str">
        <f t="shared" si="28"/>
        <v/>
      </c>
      <c r="F384" s="13" t="str">
        <f t="shared" si="29"/>
        <v/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0</v>
      </c>
      <c r="D385" s="8">
        <v>0</v>
      </c>
      <c r="E385" s="13" t="str">
        <f t="shared" si="28"/>
        <v/>
      </c>
      <c r="F385" s="13" t="str">
        <f t="shared" si="29"/>
        <v/>
      </c>
      <c r="G385" s="12" t="str">
        <f t="shared" si="30"/>
        <v>0</v>
      </c>
      <c r="H385" s="17" t="str">
        <f t="shared" si="31"/>
        <v/>
      </c>
    </row>
    <row r="386" spans="2:8" ht="15" x14ac:dyDescent="0.2">
      <c r="B386" s="5" t="s">
        <v>482</v>
      </c>
      <c r="C386" s="8">
        <v>0</v>
      </c>
      <c r="D386" s="8">
        <v>1</v>
      </c>
      <c r="E386" s="13" t="str">
        <f t="shared" si="28"/>
        <v/>
      </c>
      <c r="F386" s="13">
        <f t="shared" si="29"/>
        <v>1.890359168241966E-3</v>
      </c>
      <c r="G386" s="12" t="str">
        <f t="shared" si="30"/>
        <v>0</v>
      </c>
      <c r="H386" s="17" t="str">
        <f t="shared" si="31"/>
        <v/>
      </c>
    </row>
    <row r="387" spans="2:8" ht="15" x14ac:dyDescent="0.2">
      <c r="B387" s="5" t="s">
        <v>145</v>
      </c>
      <c r="C387" s="8">
        <v>0</v>
      </c>
      <c r="D387" s="8">
        <v>1</v>
      </c>
      <c r="E387" s="13" t="str">
        <f t="shared" si="28"/>
        <v/>
      </c>
      <c r="F387" s="13">
        <f t="shared" si="29"/>
        <v>1.890359168241966E-3</v>
      </c>
      <c r="G387" s="12" t="str">
        <f t="shared" si="30"/>
        <v>0</v>
      </c>
      <c r="H387" s="17" t="str">
        <f t="shared" si="31"/>
        <v/>
      </c>
    </row>
    <row r="388" spans="2:8" ht="15" x14ac:dyDescent="0.2">
      <c r="B388" s="5" t="s">
        <v>390</v>
      </c>
      <c r="C388" s="8">
        <v>0</v>
      </c>
      <c r="D388" s="8">
        <v>0</v>
      </c>
      <c r="E388" s="13" t="str">
        <f t="shared" si="28"/>
        <v/>
      </c>
      <c r="F388" s="13" t="str">
        <f t="shared" si="29"/>
        <v/>
      </c>
      <c r="G388" s="12" t="str">
        <f t="shared" si="30"/>
        <v>0</v>
      </c>
      <c r="H388" s="17" t="str">
        <f t="shared" si="31"/>
        <v/>
      </c>
    </row>
    <row r="389" spans="2:8" ht="15" x14ac:dyDescent="0.2">
      <c r="B389" s="5" t="s">
        <v>144</v>
      </c>
      <c r="C389" s="8">
        <v>0</v>
      </c>
      <c r="D389" s="8">
        <v>0</v>
      </c>
      <c r="E389" s="13" t="str">
        <f t="shared" si="28"/>
        <v/>
      </c>
      <c r="F389" s="13" t="str">
        <f t="shared" si="29"/>
        <v/>
      </c>
      <c r="G389" s="12" t="str">
        <f t="shared" si="30"/>
        <v>0</v>
      </c>
      <c r="H389" s="17" t="str">
        <f t="shared" si="31"/>
        <v/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0</v>
      </c>
      <c r="D391" s="8">
        <v>1</v>
      </c>
      <c r="E391" s="13" t="str">
        <f t="shared" si="28"/>
        <v/>
      </c>
      <c r="F391" s="13">
        <f t="shared" si="29"/>
        <v>1.890359168241966E-3</v>
      </c>
      <c r="G391" s="12" t="str">
        <f t="shared" si="30"/>
        <v>0</v>
      </c>
      <c r="H391" s="17" t="str">
        <f t="shared" si="31"/>
        <v/>
      </c>
    </row>
    <row r="392" spans="2:8" ht="15" x14ac:dyDescent="0.2">
      <c r="B392" s="5" t="s">
        <v>141</v>
      </c>
      <c r="C392" s="8">
        <v>0</v>
      </c>
      <c r="D392" s="8">
        <v>1</v>
      </c>
      <c r="E392" s="13" t="str">
        <f t="shared" si="28"/>
        <v/>
      </c>
      <c r="F392" s="13">
        <f t="shared" si="29"/>
        <v>1.890359168241966E-3</v>
      </c>
      <c r="G392" s="12" t="str">
        <f t="shared" si="30"/>
        <v>0</v>
      </c>
      <c r="H392" s="17" t="str">
        <f t="shared" si="31"/>
        <v/>
      </c>
    </row>
    <row r="393" spans="2:8" ht="15" x14ac:dyDescent="0.2">
      <c r="B393" s="5" t="s">
        <v>391</v>
      </c>
      <c r="C393" s="8">
        <v>3</v>
      </c>
      <c r="D393" s="8">
        <v>36</v>
      </c>
      <c r="E393" s="13">
        <f t="shared" si="28"/>
        <v>2.0270270270270271E-2</v>
      </c>
      <c r="F393" s="13">
        <f t="shared" si="29"/>
        <v>6.8052930056710773E-2</v>
      </c>
      <c r="G393" s="12">
        <f t="shared" si="30"/>
        <v>11</v>
      </c>
      <c r="H393" s="17">
        <f t="shared" si="31"/>
        <v>0.22297297297297297</v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0</v>
      </c>
      <c r="D395" s="8">
        <v>0</v>
      </c>
      <c r="E395" s="13" t="str">
        <f t="shared" si="28"/>
        <v/>
      </c>
      <c r="F395" s="13" t="str">
        <f t="shared" si="29"/>
        <v/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0</v>
      </c>
      <c r="D398" s="8">
        <v>1</v>
      </c>
      <c r="E398" s="13" t="str">
        <f t="shared" si="28"/>
        <v/>
      </c>
      <c r="F398" s="13">
        <f t="shared" si="29"/>
        <v>1.890359168241966E-3</v>
      </c>
      <c r="G398" s="12" t="str">
        <f t="shared" si="30"/>
        <v>0</v>
      </c>
      <c r="H398" s="17" t="str">
        <f t="shared" si="31"/>
        <v/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1</v>
      </c>
      <c r="D400" s="8">
        <v>0</v>
      </c>
      <c r="E400" s="13">
        <f t="shared" si="28"/>
        <v>6.7567567567567571E-3</v>
      </c>
      <c r="F400" s="13" t="str">
        <f t="shared" si="29"/>
        <v/>
      </c>
      <c r="G400" s="12" t="str">
        <f t="shared" si="30"/>
        <v>0</v>
      </c>
      <c r="H400" s="17">
        <f t="shared" si="31"/>
        <v>0</v>
      </c>
    </row>
    <row r="401" spans="2:8" ht="15" x14ac:dyDescent="0.2">
      <c r="B401" s="5" t="s">
        <v>393</v>
      </c>
      <c r="C401" s="8">
        <v>0</v>
      </c>
      <c r="D401" s="8">
        <v>0</v>
      </c>
      <c r="E401" s="13" t="str">
        <f t="shared" si="28"/>
        <v/>
      </c>
      <c r="F401" s="13" t="str">
        <f t="shared" si="29"/>
        <v/>
      </c>
      <c r="G401" s="12" t="str">
        <f t="shared" si="30"/>
        <v>0</v>
      </c>
      <c r="H401" s="17" t="str">
        <f t="shared" si="31"/>
        <v/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0</v>
      </c>
      <c r="D403" s="8">
        <v>0</v>
      </c>
      <c r="E403" s="13" t="str">
        <f t="shared" si="28"/>
        <v/>
      </c>
      <c r="F403" s="13" t="str">
        <f t="shared" si="29"/>
        <v/>
      </c>
      <c r="G403" s="12" t="str">
        <f t="shared" si="30"/>
        <v>0</v>
      </c>
      <c r="H403" s="17" t="str">
        <f t="shared" si="31"/>
        <v/>
      </c>
    </row>
    <row r="404" spans="2:8" ht="15" x14ac:dyDescent="0.2">
      <c r="B404" s="5" t="s">
        <v>396</v>
      </c>
      <c r="C404" s="8">
        <v>1</v>
      </c>
      <c r="D404" s="8">
        <v>0</v>
      </c>
      <c r="E404" s="13">
        <f t="shared" si="28"/>
        <v>6.7567567567567571E-3</v>
      </c>
      <c r="F404" s="13" t="str">
        <f t="shared" si="29"/>
        <v/>
      </c>
      <c r="G404" s="12" t="str">
        <f t="shared" si="30"/>
        <v>0</v>
      </c>
      <c r="H404" s="17">
        <f t="shared" si="31"/>
        <v>0</v>
      </c>
    </row>
    <row r="405" spans="2:8" ht="15" x14ac:dyDescent="0.2">
      <c r="B405" s="5" t="s">
        <v>397</v>
      </c>
      <c r="C405" s="8">
        <v>2</v>
      </c>
      <c r="D405" s="8">
        <v>1</v>
      </c>
      <c r="E405" s="13">
        <f t="shared" si="28"/>
        <v>1.3513513513513514E-2</v>
      </c>
      <c r="F405" s="13">
        <f t="shared" si="29"/>
        <v>1.890359168241966E-3</v>
      </c>
      <c r="G405" s="12">
        <f t="shared" si="30"/>
        <v>-0.5</v>
      </c>
      <c r="H405" s="17">
        <f t="shared" si="31"/>
        <v>-6.7567567567567571E-3</v>
      </c>
    </row>
    <row r="406" spans="2:8" ht="15" x14ac:dyDescent="0.2">
      <c r="B406" s="5" t="s">
        <v>398</v>
      </c>
      <c r="C406" s="8">
        <v>0</v>
      </c>
      <c r="D406" s="8">
        <v>0</v>
      </c>
      <c r="E406" s="13" t="str">
        <f t="shared" si="28"/>
        <v/>
      </c>
      <c r="F406" s="13" t="str">
        <f t="shared" si="29"/>
        <v/>
      </c>
      <c r="G406" s="12" t="str">
        <f t="shared" si="30"/>
        <v>0</v>
      </c>
      <c r="H406" s="17" t="str">
        <f t="shared" si="31"/>
        <v/>
      </c>
    </row>
    <row r="407" spans="2:8" ht="15" x14ac:dyDescent="0.2">
      <c r="B407" s="5" t="s">
        <v>399</v>
      </c>
      <c r="C407" s="8">
        <v>0</v>
      </c>
      <c r="D407" s="8">
        <v>0</v>
      </c>
      <c r="E407" s="13" t="str">
        <f t="shared" si="28"/>
        <v/>
      </c>
      <c r="F407" s="13" t="str">
        <f t="shared" si="29"/>
        <v/>
      </c>
      <c r="G407" s="12" t="str">
        <f t="shared" si="30"/>
        <v>0</v>
      </c>
      <c r="H407" s="17" t="str">
        <f t="shared" si="31"/>
        <v/>
      </c>
    </row>
    <row r="408" spans="2:8" ht="15" x14ac:dyDescent="0.2">
      <c r="B408" s="5" t="s">
        <v>400</v>
      </c>
      <c r="C408" s="8">
        <v>0</v>
      </c>
      <c r="D408" s="8">
        <v>0</v>
      </c>
      <c r="E408" s="13" t="str">
        <f t="shared" si="28"/>
        <v/>
      </c>
      <c r="F408" s="13" t="str">
        <f t="shared" si="29"/>
        <v/>
      </c>
      <c r="G408" s="12" t="str">
        <f t="shared" si="30"/>
        <v>0</v>
      </c>
      <c r="H408" s="17" t="str">
        <f t="shared" si="31"/>
        <v/>
      </c>
    </row>
    <row r="409" spans="2:8" ht="15" x14ac:dyDescent="0.2">
      <c r="B409" s="5" t="s">
        <v>140</v>
      </c>
      <c r="C409" s="8">
        <v>0</v>
      </c>
      <c r="D409" s="8">
        <v>0</v>
      </c>
      <c r="E409" s="13" t="str">
        <f t="shared" si="28"/>
        <v/>
      </c>
      <c r="F409" s="13" t="str">
        <f t="shared" si="29"/>
        <v/>
      </c>
      <c r="G409" s="12" t="str">
        <f t="shared" si="30"/>
        <v>0</v>
      </c>
      <c r="H409" s="17" t="str">
        <f t="shared" si="31"/>
        <v/>
      </c>
    </row>
    <row r="410" spans="2:8" ht="15" x14ac:dyDescent="0.2">
      <c r="B410" s="5" t="s">
        <v>401</v>
      </c>
      <c r="C410" s="8">
        <v>0</v>
      </c>
      <c r="D410" s="8">
        <v>0</v>
      </c>
      <c r="E410" s="13" t="str">
        <f t="shared" si="28"/>
        <v/>
      </c>
      <c r="F410" s="13" t="str">
        <f t="shared" si="29"/>
        <v/>
      </c>
      <c r="G410" s="12" t="str">
        <f t="shared" si="30"/>
        <v>0</v>
      </c>
      <c r="H410" s="17" t="str">
        <f t="shared" si="31"/>
        <v/>
      </c>
    </row>
    <row r="411" spans="2:8" ht="15" x14ac:dyDescent="0.2">
      <c r="B411" s="5" t="s">
        <v>402</v>
      </c>
      <c r="C411" s="8">
        <v>0</v>
      </c>
      <c r="D411" s="8">
        <v>0</v>
      </c>
      <c r="E411" s="13" t="str">
        <f t="shared" si="28"/>
        <v/>
      </c>
      <c r="F411" s="13" t="str">
        <f t="shared" si="29"/>
        <v/>
      </c>
      <c r="G411" s="12" t="str">
        <f t="shared" si="30"/>
        <v>0</v>
      </c>
      <c r="H411" s="17" t="str">
        <f t="shared" si="31"/>
        <v/>
      </c>
    </row>
    <row r="412" spans="2:8" ht="15" x14ac:dyDescent="0.2">
      <c r="B412" s="5" t="s">
        <v>403</v>
      </c>
      <c r="C412" s="8">
        <v>0</v>
      </c>
      <c r="D412" s="8">
        <v>0</v>
      </c>
      <c r="E412" s="13" t="str">
        <f t="shared" si="28"/>
        <v/>
      </c>
      <c r="F412" s="13" t="str">
        <f t="shared" si="29"/>
        <v/>
      </c>
      <c r="G412" s="12" t="str">
        <f t="shared" si="30"/>
        <v>0</v>
      </c>
      <c r="H412" s="17" t="str">
        <f t="shared" si="31"/>
        <v/>
      </c>
    </row>
    <row r="413" spans="2:8" ht="15" x14ac:dyDescent="0.2">
      <c r="B413" s="5" t="s">
        <v>404</v>
      </c>
      <c r="C413" s="8">
        <v>0</v>
      </c>
      <c r="D413" s="8">
        <v>0</v>
      </c>
      <c r="E413" s="13" t="str">
        <f t="shared" si="28"/>
        <v/>
      </c>
      <c r="F413" s="13" t="str">
        <f t="shared" si="29"/>
        <v/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0</v>
      </c>
      <c r="D414" s="8">
        <v>0</v>
      </c>
      <c r="E414" s="13" t="str">
        <f t="shared" si="28"/>
        <v/>
      </c>
      <c r="F414" s="13" t="str">
        <f t="shared" si="29"/>
        <v/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0</v>
      </c>
      <c r="D416" s="8">
        <v>1</v>
      </c>
      <c r="E416" s="13" t="str">
        <f t="shared" si="28"/>
        <v/>
      </c>
      <c r="F416" s="13">
        <f t="shared" si="29"/>
        <v>1.890359168241966E-3</v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0</v>
      </c>
      <c r="D419" s="8">
        <v>1</v>
      </c>
      <c r="E419" s="13" t="str">
        <f t="shared" si="28"/>
        <v/>
      </c>
      <c r="F419" s="13">
        <f t="shared" si="29"/>
        <v>1.890359168241966E-3</v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0</v>
      </c>
      <c r="D420" s="8">
        <v>0</v>
      </c>
      <c r="E420" s="13" t="str">
        <f t="shared" si="28"/>
        <v/>
      </c>
      <c r="F420" s="13" t="str">
        <f t="shared" si="29"/>
        <v/>
      </c>
      <c r="G420" s="12" t="str">
        <f t="shared" si="30"/>
        <v>0</v>
      </c>
      <c r="H420" s="17" t="str">
        <f t="shared" si="31"/>
        <v/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0</v>
      </c>
      <c r="D422" s="8">
        <v>0</v>
      </c>
      <c r="E422" s="13" t="str">
        <f t="shared" si="28"/>
        <v/>
      </c>
      <c r="F422" s="13" t="str">
        <f t="shared" si="29"/>
        <v/>
      </c>
      <c r="G422" s="12" t="str">
        <f t="shared" si="30"/>
        <v>0</v>
      </c>
      <c r="H422" s="17" t="str">
        <f t="shared" si="31"/>
        <v/>
      </c>
    </row>
    <row r="423" spans="2:8" ht="15" x14ac:dyDescent="0.2">
      <c r="B423" s="5" t="s">
        <v>411</v>
      </c>
      <c r="C423" s="8">
        <v>0</v>
      </c>
      <c r="D423" s="8">
        <v>0</v>
      </c>
      <c r="E423" s="13" t="str">
        <f t="shared" si="28"/>
        <v/>
      </c>
      <c r="F423" s="13" t="str">
        <f t="shared" si="29"/>
        <v/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0</v>
      </c>
      <c r="E429" s="13" t="str">
        <f t="shared" si="32"/>
        <v/>
      </c>
      <c r="F429" s="13" t="str">
        <f t="shared" si="33"/>
        <v/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0</v>
      </c>
      <c r="D430" s="8">
        <v>0</v>
      </c>
      <c r="E430" s="13" t="str">
        <f t="shared" si="32"/>
        <v/>
      </c>
      <c r="F430" s="13" t="str">
        <f t="shared" si="33"/>
        <v/>
      </c>
      <c r="G430" s="12" t="str">
        <f t="shared" si="34"/>
        <v>0</v>
      </c>
      <c r="H430" s="17" t="str">
        <f t="shared" si="35"/>
        <v/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0</v>
      </c>
      <c r="D432" s="8">
        <v>0</v>
      </c>
      <c r="E432" s="13" t="str">
        <f t="shared" si="32"/>
        <v/>
      </c>
      <c r="F432" s="13" t="str">
        <f t="shared" si="33"/>
        <v/>
      </c>
      <c r="G432" s="12" t="str">
        <f t="shared" si="34"/>
        <v>0</v>
      </c>
      <c r="H432" s="17" t="str">
        <f t="shared" si="35"/>
        <v/>
      </c>
    </row>
    <row r="433" spans="2:8" ht="15" x14ac:dyDescent="0.2">
      <c r="B433" s="5" t="s">
        <v>163</v>
      </c>
      <c r="C433" s="8">
        <v>0</v>
      </c>
      <c r="D433" s="8">
        <v>0</v>
      </c>
      <c r="E433" s="13" t="str">
        <f t="shared" si="32"/>
        <v/>
      </c>
      <c r="F433" s="13" t="str">
        <f t="shared" si="33"/>
        <v/>
      </c>
      <c r="G433" s="12" t="str">
        <f t="shared" si="34"/>
        <v>0</v>
      </c>
      <c r="H433" s="17" t="str">
        <f t="shared" si="35"/>
        <v/>
      </c>
    </row>
    <row r="434" spans="2:8" ht="30" x14ac:dyDescent="0.2">
      <c r="B434" s="5" t="s">
        <v>419</v>
      </c>
      <c r="C434" s="8">
        <v>0</v>
      </c>
      <c r="D434" s="8">
        <v>0</v>
      </c>
      <c r="E434" s="13" t="str">
        <f t="shared" si="32"/>
        <v/>
      </c>
      <c r="F434" s="13" t="str">
        <f t="shared" si="33"/>
        <v/>
      </c>
      <c r="G434" s="12" t="str">
        <f t="shared" si="34"/>
        <v>0</v>
      </c>
      <c r="H434" s="17" t="str">
        <f t="shared" si="35"/>
        <v/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0</v>
      </c>
      <c r="D437" s="8">
        <v>0</v>
      </c>
      <c r="E437" s="13" t="str">
        <f t="shared" si="32"/>
        <v/>
      </c>
      <c r="F437" s="13" t="str">
        <f t="shared" si="33"/>
        <v/>
      </c>
      <c r="G437" s="12" t="str">
        <f t="shared" si="34"/>
        <v>0</v>
      </c>
      <c r="H437" s="17" t="str">
        <f t="shared" si="35"/>
        <v/>
      </c>
    </row>
    <row r="438" spans="2:8" ht="15" x14ac:dyDescent="0.2">
      <c r="B438" s="5" t="s">
        <v>156</v>
      </c>
      <c r="C438" s="8">
        <v>0</v>
      </c>
      <c r="D438" s="8">
        <v>0</v>
      </c>
      <c r="E438" s="13" t="str">
        <f t="shared" si="32"/>
        <v/>
      </c>
      <c r="F438" s="13" t="str">
        <f t="shared" si="33"/>
        <v/>
      </c>
      <c r="G438" s="12" t="str">
        <f t="shared" si="34"/>
        <v>0</v>
      </c>
      <c r="H438" s="17" t="str">
        <f t="shared" si="35"/>
        <v/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0</v>
      </c>
      <c r="E441" s="13" t="str">
        <f t="shared" si="32"/>
        <v/>
      </c>
      <c r="F441" s="13" t="str">
        <f t="shared" si="33"/>
        <v/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0</v>
      </c>
      <c r="D442" s="8">
        <v>0</v>
      </c>
      <c r="E442" s="13" t="str">
        <f t="shared" si="32"/>
        <v/>
      </c>
      <c r="F442" s="13" t="str">
        <f t="shared" si="33"/>
        <v/>
      </c>
      <c r="G442" s="12" t="str">
        <f t="shared" si="34"/>
        <v>0</v>
      </c>
      <c r="H442" s="17" t="str">
        <f t="shared" si="35"/>
        <v/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0</v>
      </c>
      <c r="E449" s="13" t="str">
        <f t="shared" si="32"/>
        <v/>
      </c>
      <c r="F449" s="13" t="str">
        <f t="shared" si="33"/>
        <v/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1</v>
      </c>
      <c r="D453" s="8">
        <v>0</v>
      </c>
      <c r="E453" s="13">
        <f t="shared" si="32"/>
        <v>6.7567567567567571E-3</v>
      </c>
      <c r="F453" s="13" t="str">
        <f t="shared" si="33"/>
        <v/>
      </c>
      <c r="G453" s="12" t="str">
        <f t="shared" si="34"/>
        <v>0</v>
      </c>
      <c r="H453" s="17">
        <f t="shared" si="35"/>
        <v>0</v>
      </c>
    </row>
    <row r="454" spans="2:8" ht="15" x14ac:dyDescent="0.2">
      <c r="B454" s="5" t="s">
        <v>157</v>
      </c>
      <c r="C454" s="8">
        <v>0</v>
      </c>
      <c r="D454" s="8">
        <v>1</v>
      </c>
      <c r="E454" s="13" t="str">
        <f t="shared" si="32"/>
        <v/>
      </c>
      <c r="F454" s="13">
        <f t="shared" si="33"/>
        <v>1.890359168241966E-3</v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0</v>
      </c>
      <c r="E455" s="13" t="str">
        <f t="shared" si="32"/>
        <v/>
      </c>
      <c r="F455" s="13" t="str">
        <f t="shared" si="33"/>
        <v/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0</v>
      </c>
      <c r="D456" s="8">
        <v>0</v>
      </c>
      <c r="E456" s="13" t="str">
        <f t="shared" si="32"/>
        <v/>
      </c>
      <c r="F456" s="13" t="str">
        <f t="shared" si="33"/>
        <v/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0</v>
      </c>
      <c r="D458" s="8">
        <v>0</v>
      </c>
      <c r="E458" s="13" t="str">
        <f t="shared" si="32"/>
        <v/>
      </c>
      <c r="F458" s="13" t="str">
        <f t="shared" si="33"/>
        <v/>
      </c>
      <c r="G458" s="12" t="str">
        <f t="shared" si="34"/>
        <v>0</v>
      </c>
      <c r="H458" s="17" t="str">
        <f t="shared" si="35"/>
        <v/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6</v>
      </c>
      <c r="D460" s="8">
        <v>3</v>
      </c>
      <c r="E460" s="13">
        <f t="shared" si="32"/>
        <v>4.0540540540540543E-2</v>
      </c>
      <c r="F460" s="13">
        <f t="shared" si="33"/>
        <v>5.6710775047258983E-3</v>
      </c>
      <c r="G460" s="12">
        <f t="shared" si="34"/>
        <v>-0.5</v>
      </c>
      <c r="H460" s="17">
        <f t="shared" si="35"/>
        <v>-2.0270270270270271E-2</v>
      </c>
    </row>
    <row r="461" spans="2:8" ht="30" x14ac:dyDescent="0.2">
      <c r="B461" s="5" t="s">
        <v>174</v>
      </c>
      <c r="C461" s="8">
        <v>0</v>
      </c>
      <c r="D461" s="8">
        <v>0</v>
      </c>
      <c r="E461" s="13" t="str">
        <f t="shared" si="32"/>
        <v/>
      </c>
      <c r="F461" s="13" t="str">
        <f t="shared" si="33"/>
        <v/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0</v>
      </c>
      <c r="D463" s="8">
        <v>1</v>
      </c>
      <c r="E463" s="13" t="str">
        <f t="shared" si="32"/>
        <v/>
      </c>
      <c r="F463" s="13">
        <f t="shared" si="33"/>
        <v>1.890359168241966E-3</v>
      </c>
      <c r="G463" s="12" t="str">
        <f t="shared" si="34"/>
        <v>0</v>
      </c>
      <c r="H463" s="17" t="str">
        <f t="shared" si="35"/>
        <v/>
      </c>
    </row>
    <row r="464" spans="2:8" ht="15" x14ac:dyDescent="0.2">
      <c r="B464" s="5" t="s">
        <v>485</v>
      </c>
      <c r="C464" s="8">
        <v>0</v>
      </c>
      <c r="D464" s="8">
        <v>0</v>
      </c>
      <c r="E464" s="13" t="str">
        <f t="shared" si="32"/>
        <v/>
      </c>
      <c r="F464" s="13" t="str">
        <f t="shared" si="33"/>
        <v/>
      </c>
      <c r="G464" s="12" t="str">
        <f t="shared" si="34"/>
        <v>0</v>
      </c>
      <c r="H464" s="17" t="str">
        <f t="shared" si="35"/>
        <v/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0</v>
      </c>
      <c r="D466" s="8">
        <v>0</v>
      </c>
      <c r="E466" s="13" t="str">
        <f t="shared" si="32"/>
        <v/>
      </c>
      <c r="F466" s="13" t="str">
        <f t="shared" si="33"/>
        <v/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0</v>
      </c>
      <c r="D467" s="8">
        <v>0</v>
      </c>
      <c r="E467" s="13" t="str">
        <f t="shared" si="32"/>
        <v/>
      </c>
      <c r="F467" s="13" t="str">
        <f t="shared" si="33"/>
        <v/>
      </c>
      <c r="G467" s="12" t="str">
        <f t="shared" si="34"/>
        <v>0</v>
      </c>
      <c r="H467" s="17" t="str">
        <f t="shared" si="35"/>
        <v/>
      </c>
    </row>
    <row r="468" spans="2:8" ht="15" x14ac:dyDescent="0.2">
      <c r="B468" s="5" t="s">
        <v>183</v>
      </c>
      <c r="C468" s="8">
        <v>0</v>
      </c>
      <c r="D468" s="8">
        <v>0</v>
      </c>
      <c r="E468" s="13" t="str">
        <f t="shared" si="32"/>
        <v/>
      </c>
      <c r="F468" s="13" t="str">
        <f t="shared" si="33"/>
        <v/>
      </c>
      <c r="G468" s="12" t="str">
        <f t="shared" si="34"/>
        <v>0</v>
      </c>
      <c r="H468" s="17" t="str">
        <f t="shared" si="35"/>
        <v/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2</v>
      </c>
      <c r="D472" s="8">
        <v>1</v>
      </c>
      <c r="E472" s="13">
        <f t="shared" si="32"/>
        <v>1.3513513513513514E-2</v>
      </c>
      <c r="F472" s="13">
        <f t="shared" si="33"/>
        <v>1.890359168241966E-3</v>
      </c>
      <c r="G472" s="12">
        <f t="shared" si="34"/>
        <v>-0.5</v>
      </c>
      <c r="H472" s="17">
        <f t="shared" si="35"/>
        <v>-6.7567567567567571E-3</v>
      </c>
    </row>
    <row r="473" spans="2:8" ht="15" x14ac:dyDescent="0.2">
      <c r="B473" s="5" t="s">
        <v>436</v>
      </c>
      <c r="C473" s="8">
        <v>0</v>
      </c>
      <c r="D473" s="8">
        <v>0</v>
      </c>
      <c r="E473" s="13" t="str">
        <f t="shared" si="32"/>
        <v/>
      </c>
      <c r="F473" s="13" t="str">
        <f t="shared" si="33"/>
        <v/>
      </c>
      <c r="G473" s="12" t="str">
        <f t="shared" si="34"/>
        <v>0</v>
      </c>
      <c r="H473" s="17" t="str">
        <f t="shared" si="35"/>
        <v/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0</v>
      </c>
      <c r="D475" s="8">
        <v>0</v>
      </c>
      <c r="E475" s="13" t="str">
        <f t="shared" si="32"/>
        <v/>
      </c>
      <c r="F475" s="13" t="str">
        <f t="shared" si="33"/>
        <v/>
      </c>
      <c r="G475" s="12" t="str">
        <f t="shared" si="34"/>
        <v>0</v>
      </c>
      <c r="H475" s="17" t="str">
        <f t="shared" si="35"/>
        <v/>
      </c>
    </row>
    <row r="476" spans="2:8" ht="30" x14ac:dyDescent="0.2">
      <c r="B476" s="5" t="s">
        <v>439</v>
      </c>
      <c r="C476" s="8">
        <v>0</v>
      </c>
      <c r="D476" s="8">
        <v>0</v>
      </c>
      <c r="E476" s="13" t="str">
        <f t="shared" si="32"/>
        <v/>
      </c>
      <c r="F476" s="13" t="str">
        <f t="shared" si="33"/>
        <v/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0</v>
      </c>
      <c r="D478" s="8">
        <v>9</v>
      </c>
      <c r="E478" s="13" t="str">
        <f t="shared" si="32"/>
        <v/>
      </c>
      <c r="F478" s="13">
        <f t="shared" si="33"/>
        <v>1.7013232514177693E-2</v>
      </c>
      <c r="G478" s="12" t="str">
        <f t="shared" si="34"/>
        <v>0</v>
      </c>
      <c r="H478" s="17" t="str">
        <f t="shared" si="35"/>
        <v/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0</v>
      </c>
      <c r="D480" s="8">
        <v>0</v>
      </c>
      <c r="E480" s="13" t="str">
        <f t="shared" si="32"/>
        <v/>
      </c>
      <c r="F480" s="13" t="str">
        <f t="shared" si="33"/>
        <v/>
      </c>
      <c r="G480" s="12" t="str">
        <f t="shared" si="34"/>
        <v>0</v>
      </c>
      <c r="H480" s="17" t="str">
        <f t="shared" si="35"/>
        <v/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4</v>
      </c>
      <c r="D483" s="8">
        <v>5</v>
      </c>
      <c r="E483" s="13">
        <f t="shared" si="32"/>
        <v>2.7027027027027029E-2</v>
      </c>
      <c r="F483" s="13">
        <f t="shared" si="33"/>
        <v>9.4517958412098299E-3</v>
      </c>
      <c r="G483" s="12">
        <f t="shared" si="34"/>
        <v>0.25</v>
      </c>
      <c r="H483" s="17">
        <f t="shared" si="35"/>
        <v>6.7567567567567571E-3</v>
      </c>
    </row>
    <row r="484" spans="2:8" ht="30" x14ac:dyDescent="0.2">
      <c r="B484" s="5" t="s">
        <v>185</v>
      </c>
      <c r="C484" s="8">
        <v>1</v>
      </c>
      <c r="D484" s="8">
        <v>1</v>
      </c>
      <c r="E484" s="13">
        <f t="shared" si="32"/>
        <v>6.7567567567567571E-3</v>
      </c>
      <c r="F484" s="13">
        <f t="shared" si="33"/>
        <v>1.890359168241966E-3</v>
      </c>
      <c r="G484" s="12">
        <f t="shared" si="34"/>
        <v>0</v>
      </c>
      <c r="H484" s="17">
        <f t="shared" si="35"/>
        <v>0</v>
      </c>
    </row>
    <row r="485" spans="2:8" ht="15" x14ac:dyDescent="0.2">
      <c r="B485" s="5" t="s">
        <v>444</v>
      </c>
      <c r="C485" s="8">
        <v>4</v>
      </c>
      <c r="D485" s="8">
        <v>10</v>
      </c>
      <c r="E485" s="13">
        <f t="shared" si="32"/>
        <v>2.7027027027027029E-2</v>
      </c>
      <c r="F485" s="13">
        <f t="shared" si="33"/>
        <v>1.890359168241966E-2</v>
      </c>
      <c r="G485" s="12">
        <f t="shared" si="34"/>
        <v>1.5</v>
      </c>
      <c r="H485" s="17">
        <f t="shared" si="35"/>
        <v>4.0540540540540543E-2</v>
      </c>
    </row>
    <row r="486" spans="2:8" ht="15" x14ac:dyDescent="0.2">
      <c r="B486" s="5" t="s">
        <v>172</v>
      </c>
      <c r="C486" s="8">
        <v>1</v>
      </c>
      <c r="D486" s="8">
        <v>1</v>
      </c>
      <c r="E486" s="13">
        <f t="shared" si="32"/>
        <v>6.7567567567567571E-3</v>
      </c>
      <c r="F486" s="13">
        <f t="shared" si="33"/>
        <v>1.890359168241966E-3</v>
      </c>
      <c r="G486" s="12">
        <f t="shared" si="34"/>
        <v>0</v>
      </c>
      <c r="H486" s="17">
        <f t="shared" si="35"/>
        <v>0</v>
      </c>
    </row>
    <row r="487" spans="2:8" ht="15" x14ac:dyDescent="0.2">
      <c r="B487" s="5" t="s">
        <v>445</v>
      </c>
      <c r="C487" s="8">
        <v>1</v>
      </c>
      <c r="D487" s="8">
        <v>0</v>
      </c>
      <c r="E487" s="13">
        <f t="shared" si="32"/>
        <v>6.7567567567567571E-3</v>
      </c>
      <c r="F487" s="13" t="str">
        <f t="shared" si="33"/>
        <v/>
      </c>
      <c r="G487" s="12" t="str">
        <f t="shared" si="34"/>
        <v>0</v>
      </c>
      <c r="H487" s="17">
        <f t="shared" si="35"/>
        <v>0</v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0</v>
      </c>
      <c r="D491" s="8">
        <v>1</v>
      </c>
      <c r="E491" s="13" t="str">
        <f t="shared" si="36"/>
        <v/>
      </c>
      <c r="F491" s="13">
        <f t="shared" si="37"/>
        <v>1.890359168241966E-3</v>
      </c>
      <c r="G491" s="12" t="str">
        <f t="shared" si="38"/>
        <v>0</v>
      </c>
      <c r="H491" s="17" t="str">
        <f t="shared" si="39"/>
        <v/>
      </c>
    </row>
    <row r="492" spans="2:8" ht="15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0</v>
      </c>
      <c r="D493" s="8">
        <v>1</v>
      </c>
      <c r="E493" s="13" t="str">
        <f t="shared" si="36"/>
        <v/>
      </c>
      <c r="F493" s="13">
        <f t="shared" si="37"/>
        <v>1.890359168241966E-3</v>
      </c>
      <c r="G493" s="12" t="str">
        <f t="shared" si="38"/>
        <v>0</v>
      </c>
      <c r="H493" s="17" t="str">
        <f t="shared" si="39"/>
        <v/>
      </c>
    </row>
    <row r="494" spans="2:8" ht="15" x14ac:dyDescent="0.2">
      <c r="B494" s="5" t="s">
        <v>449</v>
      </c>
      <c r="C494" s="8">
        <v>0</v>
      </c>
      <c r="D494" s="8">
        <v>0</v>
      </c>
      <c r="E494" s="13" t="str">
        <f t="shared" si="36"/>
        <v/>
      </c>
      <c r="F494" s="13" t="str">
        <f t="shared" si="37"/>
        <v/>
      </c>
      <c r="G494" s="12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450</v>
      </c>
      <c r="C495" s="8">
        <v>0</v>
      </c>
      <c r="D495" s="8">
        <v>0</v>
      </c>
      <c r="E495" s="13" t="str">
        <f t="shared" si="36"/>
        <v/>
      </c>
      <c r="F495" s="13" t="str">
        <f t="shared" si="37"/>
        <v/>
      </c>
      <c r="G495" s="12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0</v>
      </c>
      <c r="D497" s="8">
        <v>0</v>
      </c>
      <c r="E497" s="13" t="str">
        <f t="shared" si="36"/>
        <v/>
      </c>
      <c r="F497" s="13" t="str">
        <f t="shared" si="37"/>
        <v/>
      </c>
      <c r="G497" s="12" t="str">
        <f t="shared" si="38"/>
        <v>0</v>
      </c>
      <c r="H497" s="17" t="str">
        <f t="shared" si="39"/>
        <v/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121</v>
      </c>
      <c r="D505" s="40">
        <f>SUM(D506:D530)</f>
        <v>229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0.8925619834710744</v>
      </c>
      <c r="H505" s="39">
        <f>+IF(OR(AND(E505=""),(G505="")),"",E505*G505)</f>
        <v>0.8925619834710744</v>
      </c>
    </row>
    <row r="506" spans="2:8" ht="15" x14ac:dyDescent="0.2">
      <c r="B506" s="5" t="s">
        <v>455</v>
      </c>
      <c r="C506" s="8">
        <v>1</v>
      </c>
      <c r="D506" s="8">
        <v>0</v>
      </c>
      <c r="E506" s="13">
        <f>+IF(C506=0,"",C506/C$505)</f>
        <v>8.2644628099173556E-3</v>
      </c>
      <c r="F506" s="13" t="str">
        <f>+IF(D506=0,"",D506/D$505)</f>
        <v/>
      </c>
      <c r="G506" s="12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188</v>
      </c>
      <c r="C507" s="8">
        <v>1</v>
      </c>
      <c r="D507" s="8">
        <v>2</v>
      </c>
      <c r="E507" s="13">
        <f t="shared" ref="E507:E530" si="40">+IF(C507=0,"",C507/C$505)</f>
        <v>8.2644628099173556E-3</v>
      </c>
      <c r="F507" s="13">
        <f t="shared" ref="F507:F530" si="41">+IF(D507=0,"",D507/D$505)</f>
        <v>8.7336244541484712E-3</v>
      </c>
      <c r="G507" s="12">
        <f t="shared" ref="G507:G530" si="42">+IF(OR(AND(D507=0),(C507=0)),"0",((D507-C507)/C507))</f>
        <v>1</v>
      </c>
      <c r="H507" s="17">
        <f t="shared" ref="H507:H530" si="43">+IF(OR(AND(E507=""),(G507="")),"",E507*G507)</f>
        <v>8.2644628099173556E-3</v>
      </c>
    </row>
    <row r="508" spans="2:8" ht="15" x14ac:dyDescent="0.2">
      <c r="B508" s="5" t="s">
        <v>456</v>
      </c>
      <c r="C508" s="8">
        <v>22</v>
      </c>
      <c r="D508" s="8">
        <v>14</v>
      </c>
      <c r="E508" s="13">
        <f t="shared" si="40"/>
        <v>0.18181818181818182</v>
      </c>
      <c r="F508" s="13">
        <f t="shared" si="41"/>
        <v>6.1135371179039298E-2</v>
      </c>
      <c r="G508" s="12">
        <f t="shared" si="42"/>
        <v>-0.36363636363636365</v>
      </c>
      <c r="H508" s="17">
        <f t="shared" si="43"/>
        <v>-6.6115702479338845E-2</v>
      </c>
    </row>
    <row r="509" spans="2:8" ht="15" x14ac:dyDescent="0.2">
      <c r="B509" s="5" t="s">
        <v>457</v>
      </c>
      <c r="C509" s="8">
        <v>20</v>
      </c>
      <c r="D509" s="8">
        <v>28</v>
      </c>
      <c r="E509" s="13">
        <f t="shared" si="40"/>
        <v>0.16528925619834711</v>
      </c>
      <c r="F509" s="13">
        <f t="shared" si="41"/>
        <v>0.1222707423580786</v>
      </c>
      <c r="G509" s="12">
        <f t="shared" si="42"/>
        <v>0.4</v>
      </c>
      <c r="H509" s="17">
        <f t="shared" si="43"/>
        <v>6.6115702479338845E-2</v>
      </c>
    </row>
    <row r="510" spans="2:8" ht="15" x14ac:dyDescent="0.2">
      <c r="B510" s="5" t="s">
        <v>189</v>
      </c>
      <c r="C510" s="8">
        <v>0</v>
      </c>
      <c r="D510" s="8">
        <v>3</v>
      </c>
      <c r="E510" s="13" t="str">
        <f t="shared" si="40"/>
        <v/>
      </c>
      <c r="F510" s="13">
        <f t="shared" si="41"/>
        <v>1.3100436681222707E-2</v>
      </c>
      <c r="G510" s="12" t="str">
        <f t="shared" si="42"/>
        <v>0</v>
      </c>
      <c r="H510" s="17" t="str">
        <f t="shared" si="43"/>
        <v/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0</v>
      </c>
      <c r="D512" s="8">
        <v>2</v>
      </c>
      <c r="E512" s="13" t="str">
        <f t="shared" si="40"/>
        <v/>
      </c>
      <c r="F512" s="13">
        <f t="shared" si="41"/>
        <v>8.7336244541484712E-3</v>
      </c>
      <c r="G512" s="12" t="str">
        <f t="shared" si="42"/>
        <v>0</v>
      </c>
      <c r="H512" s="17" t="str">
        <f t="shared" si="43"/>
        <v/>
      </c>
    </row>
    <row r="513" spans="2:8" ht="15" x14ac:dyDescent="0.2">
      <c r="B513" s="5" t="s">
        <v>458</v>
      </c>
      <c r="C513" s="8">
        <v>0</v>
      </c>
      <c r="D513" s="8">
        <v>1</v>
      </c>
      <c r="E513" s="13" t="str">
        <f t="shared" si="40"/>
        <v/>
      </c>
      <c r="F513" s="13">
        <f t="shared" si="41"/>
        <v>4.3668122270742356E-3</v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2</v>
      </c>
      <c r="D514" s="8">
        <v>1</v>
      </c>
      <c r="E514" s="13">
        <f t="shared" si="40"/>
        <v>1.6528925619834711E-2</v>
      </c>
      <c r="F514" s="13">
        <f t="shared" si="41"/>
        <v>4.3668122270742356E-3</v>
      </c>
      <c r="G514" s="12">
        <f t="shared" si="42"/>
        <v>-0.5</v>
      </c>
      <c r="H514" s="17">
        <f t="shared" si="43"/>
        <v>-8.2644628099173556E-3</v>
      </c>
    </row>
    <row r="515" spans="2:8" ht="15" x14ac:dyDescent="0.2">
      <c r="B515" s="5" t="s">
        <v>488</v>
      </c>
      <c r="C515" s="8">
        <v>0</v>
      </c>
      <c r="D515" s="8">
        <v>9</v>
      </c>
      <c r="E515" s="13" t="str">
        <f t="shared" si="40"/>
        <v/>
      </c>
      <c r="F515" s="13">
        <f t="shared" si="41"/>
        <v>3.9301310043668124E-2</v>
      </c>
      <c r="G515" s="12" t="str">
        <f t="shared" si="42"/>
        <v>0</v>
      </c>
      <c r="H515" s="17" t="str">
        <f t="shared" si="43"/>
        <v/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0</v>
      </c>
      <c r="D517" s="8">
        <v>0</v>
      </c>
      <c r="E517" s="13" t="str">
        <f t="shared" si="40"/>
        <v/>
      </c>
      <c r="F517" s="13" t="str">
        <f t="shared" si="41"/>
        <v/>
      </c>
      <c r="G517" s="12" t="str">
        <f t="shared" si="42"/>
        <v>0</v>
      </c>
      <c r="H517" s="17" t="str">
        <f t="shared" si="43"/>
        <v/>
      </c>
    </row>
    <row r="518" spans="2:8" ht="15" x14ac:dyDescent="0.2">
      <c r="B518" s="5" t="s">
        <v>191</v>
      </c>
      <c r="C518" s="8">
        <v>0</v>
      </c>
      <c r="D518" s="8">
        <v>0</v>
      </c>
      <c r="E518" s="13" t="str">
        <f t="shared" si="40"/>
        <v/>
      </c>
      <c r="F518" s="13" t="str">
        <f t="shared" si="41"/>
        <v/>
      </c>
      <c r="G518" s="12" t="str">
        <f t="shared" si="42"/>
        <v>0</v>
      </c>
      <c r="H518" s="17" t="str">
        <f t="shared" si="43"/>
        <v/>
      </c>
    </row>
    <row r="519" spans="2:8" ht="15" x14ac:dyDescent="0.2">
      <c r="B519" s="5" t="s">
        <v>193</v>
      </c>
      <c r="C519" s="8">
        <v>1</v>
      </c>
      <c r="D519" s="8">
        <v>5</v>
      </c>
      <c r="E519" s="13">
        <f t="shared" si="40"/>
        <v>8.2644628099173556E-3</v>
      </c>
      <c r="F519" s="13">
        <f t="shared" si="41"/>
        <v>2.1834061135371178E-2</v>
      </c>
      <c r="G519" s="12">
        <f t="shared" si="42"/>
        <v>4</v>
      </c>
      <c r="H519" s="17">
        <f t="shared" si="43"/>
        <v>3.3057851239669422E-2</v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72</v>
      </c>
      <c r="D521" s="8">
        <v>138</v>
      </c>
      <c r="E521" s="13">
        <f t="shared" si="40"/>
        <v>0.5950413223140496</v>
      </c>
      <c r="F521" s="13">
        <f t="shared" si="41"/>
        <v>0.6026200873362445</v>
      </c>
      <c r="G521" s="12">
        <f t="shared" si="42"/>
        <v>0.91666666666666663</v>
      </c>
      <c r="H521" s="17">
        <f t="shared" si="43"/>
        <v>0.54545454545454541</v>
      </c>
    </row>
    <row r="522" spans="2:8" ht="25.5" customHeight="1" x14ac:dyDescent="0.2">
      <c r="B522" s="5" t="s">
        <v>194</v>
      </c>
      <c r="C522" s="8">
        <v>2</v>
      </c>
      <c r="D522" s="8">
        <v>24</v>
      </c>
      <c r="E522" s="13">
        <f t="shared" si="40"/>
        <v>1.6528925619834711E-2</v>
      </c>
      <c r="F522" s="13">
        <f t="shared" si="41"/>
        <v>0.10480349344978165</v>
      </c>
      <c r="G522" s="12">
        <f t="shared" si="42"/>
        <v>11</v>
      </c>
      <c r="H522" s="17">
        <f t="shared" si="43"/>
        <v>0.18181818181818182</v>
      </c>
    </row>
    <row r="523" spans="2:8" ht="13.5" customHeight="1" x14ac:dyDescent="0.2">
      <c r="B523" s="5" t="s">
        <v>463</v>
      </c>
      <c r="C523" s="8">
        <v>0</v>
      </c>
      <c r="D523" s="8">
        <v>0</v>
      </c>
      <c r="E523" s="13" t="str">
        <f t="shared" si="40"/>
        <v/>
      </c>
      <c r="F523" s="13" t="str">
        <f t="shared" si="41"/>
        <v/>
      </c>
      <c r="G523" s="12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195</v>
      </c>
      <c r="C524" s="8">
        <v>0</v>
      </c>
      <c r="D524" s="8">
        <v>0</v>
      </c>
      <c r="E524" s="13" t="str">
        <f t="shared" si="40"/>
        <v/>
      </c>
      <c r="F524" s="13" t="str">
        <f t="shared" si="41"/>
        <v/>
      </c>
      <c r="G524" s="12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0</v>
      </c>
      <c r="D526" s="8">
        <v>0</v>
      </c>
      <c r="E526" s="13" t="str">
        <f t="shared" si="40"/>
        <v/>
      </c>
      <c r="F526" s="13" t="str">
        <f t="shared" si="41"/>
        <v/>
      </c>
      <c r="G526" s="12" t="str">
        <f t="shared" si="42"/>
        <v>0</v>
      </c>
      <c r="H526" s="17" t="str">
        <f t="shared" si="43"/>
        <v/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0</v>
      </c>
      <c r="D529" s="8">
        <v>2</v>
      </c>
      <c r="E529" s="13" t="str">
        <f t="shared" si="40"/>
        <v/>
      </c>
      <c r="F529" s="13">
        <f t="shared" si="41"/>
        <v>8.7336244541484712E-3</v>
      </c>
      <c r="G529" s="12" t="str">
        <f t="shared" si="42"/>
        <v>0</v>
      </c>
      <c r="H529" s="17" t="str">
        <f t="shared" si="43"/>
        <v/>
      </c>
    </row>
    <row r="530" spans="2:8" ht="15" x14ac:dyDescent="0.2">
      <c r="B530" s="5" t="s">
        <v>468</v>
      </c>
      <c r="C530" s="8">
        <v>0</v>
      </c>
      <c r="D530" s="8">
        <v>0</v>
      </c>
      <c r="E530" s="13" t="str">
        <f t="shared" si="40"/>
        <v/>
      </c>
      <c r="F530" s="13" t="str">
        <f t="shared" si="41"/>
        <v/>
      </c>
      <c r="G530" s="12" t="str">
        <f t="shared" si="42"/>
        <v>0</v>
      </c>
      <c r="H530" s="17" t="str">
        <f t="shared" si="43"/>
        <v/>
      </c>
    </row>
    <row r="531" spans="2:8" x14ac:dyDescent="0.2">
      <c r="B531" s="14" t="s">
        <v>571</v>
      </c>
      <c r="C531" s="10"/>
      <c r="D531" s="10"/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538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497</v>
      </c>
      <c r="C8" s="18">
        <f>+C18+C70+C151+C294+C505</f>
        <v>15092</v>
      </c>
      <c r="D8" s="18">
        <f>+D18+D70+D151+D294+D505</f>
        <v>12645</v>
      </c>
      <c r="E8" s="19">
        <f>SUM(E9:E13)</f>
        <v>1</v>
      </c>
      <c r="F8" s="19">
        <f>SUM(F9:F13)</f>
        <v>1</v>
      </c>
      <c r="G8" s="16">
        <f>+(D8-C8)/C8</f>
        <v>-0.16213888152663664</v>
      </c>
      <c r="H8" s="32">
        <f>+E8*G8</f>
        <v>-0.16213888152663664</v>
      </c>
    </row>
    <row r="9" spans="2:8" x14ac:dyDescent="0.2">
      <c r="B9" s="46" t="str">
        <f>+B18</f>
        <v>Total Vacantes en ocupaciones de nivel Directivo</v>
      </c>
      <c r="C9" s="33">
        <f>+C18</f>
        <v>59</v>
      </c>
      <c r="D9" s="33">
        <f>+D18</f>
        <v>115</v>
      </c>
      <c r="E9" s="34">
        <f>C9/$C$8</f>
        <v>3.9093559501722766E-3</v>
      </c>
      <c r="F9" s="34">
        <f>D9/$D$8</f>
        <v>9.0945037564254642E-3</v>
      </c>
      <c r="G9" s="12">
        <f>+IF(OR(AND(D9=0),(C9=0)),"0",((D9-C9)/C9))</f>
        <v>0.94915254237288138</v>
      </c>
      <c r="H9" s="17">
        <f>+IF(OR(AND(E9=""),(G9="")),"",E9*G9)</f>
        <v>3.7105751391465678E-3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711</v>
      </c>
      <c r="D10" s="33">
        <f>+D70</f>
        <v>792</v>
      </c>
      <c r="E10" s="34">
        <f>C10/$C$8</f>
        <v>4.711105221309303E-2</v>
      </c>
      <c r="F10" s="34">
        <f>D10/$D$8</f>
        <v>6.2633451957295375E-2</v>
      </c>
      <c r="G10" s="12">
        <f>+IF(OR(AND(D10=0),(C10=0)),"0",((D10-C10)/C10))</f>
        <v>0.11392405063291139</v>
      </c>
      <c r="H10" s="17">
        <f>+IF(OR(AND(E10=""),(G10="")),"",E10*G10)</f>
        <v>5.3670818976941422E-3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1053</v>
      </c>
      <c r="D11" s="33">
        <f>+D151</f>
        <v>1415</v>
      </c>
      <c r="E11" s="34">
        <f>C11/$C$8</f>
        <v>6.9772064670023851E-2</v>
      </c>
      <c r="F11" s="34">
        <f>D11/$D$8</f>
        <v>0.11190193752471332</v>
      </c>
      <c r="G11" s="12">
        <f>+IF(OR(AND(D11=0),(C11=0)),"0",((D11-C11)/C11))</f>
        <v>0.34377967711301044</v>
      </c>
      <c r="H11" s="17">
        <f>+IF(OR(AND(E11=""),(G11="")),"",E11*G11)</f>
        <v>2.3986217863768883E-2</v>
      </c>
    </row>
    <row r="12" spans="2:8" x14ac:dyDescent="0.2">
      <c r="B12" s="46" t="str">
        <f>+B294</f>
        <v>Total Vacantes  en ocupaciones de nivel Calificados</v>
      </c>
      <c r="C12" s="33">
        <f>+C294</f>
        <v>10225</v>
      </c>
      <c r="D12" s="33">
        <f>+D294</f>
        <v>6724</v>
      </c>
      <c r="E12" s="34">
        <f>C12/$C$8</f>
        <v>0.67751126424595809</v>
      </c>
      <c r="F12" s="34">
        <f>D12/$D$8</f>
        <v>0.53175168050612887</v>
      </c>
      <c r="G12" s="12">
        <f>+IF(OR(AND(D12=0),(C12=0)),"0",((D12-C12)/C12))</f>
        <v>-0.3423960880195599</v>
      </c>
      <c r="H12" s="17">
        <f>+IF(OR(AND(E12=""),(G12="")),"",E12*G12)</f>
        <v>-0.23197720646700237</v>
      </c>
    </row>
    <row r="13" spans="2:8" x14ac:dyDescent="0.2">
      <c r="B13" s="46" t="str">
        <f>+B505</f>
        <v>Total Vacantes en ocupaciones de nivel Elemental</v>
      </c>
      <c r="C13" s="33">
        <f>+C505</f>
        <v>3044</v>
      </c>
      <c r="D13" s="33">
        <f>+D505</f>
        <v>3599</v>
      </c>
      <c r="E13" s="34">
        <f>C13/$C$8</f>
        <v>0.20169626292075271</v>
      </c>
      <c r="F13" s="34">
        <f>D13/$D$8</f>
        <v>0.28461842625543693</v>
      </c>
      <c r="G13" s="12">
        <f>+IF(OR(AND(D13=0),(C13=0)),"0",((D13-C13)/C13))</f>
        <v>0.18232588699080157</v>
      </c>
      <c r="H13" s="17">
        <f>+IF(OR(AND(E13=""),(G13="")),"",E13*G13)</f>
        <v>3.6774450039756157E-2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59</v>
      </c>
      <c r="D18" s="36">
        <f>SUM(D19:D64)</f>
        <v>115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0.94915254237288138</v>
      </c>
      <c r="H18" s="39">
        <f>+IF(OR(AND(E18=""),(G18="")),"",E18*G18)</f>
        <v>0.94915254237288138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1</v>
      </c>
      <c r="E20" s="11" t="str">
        <f t="shared" ref="E20:E64" si="0">+IF(C20=0,"",C20/C$18)</f>
        <v/>
      </c>
      <c r="F20" s="11">
        <f t="shared" ref="F20:F64" si="1">+IF(D20=0,"",D20/D$18)</f>
        <v>8.6956521739130436E-3</v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0</v>
      </c>
      <c r="D21" s="8">
        <v>1</v>
      </c>
      <c r="E21" s="11" t="str">
        <f t="shared" si="0"/>
        <v/>
      </c>
      <c r="F21" s="11">
        <f t="shared" si="1"/>
        <v>8.6956521739130436E-3</v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1</v>
      </c>
      <c r="E22" s="11" t="str">
        <f t="shared" si="0"/>
        <v/>
      </c>
      <c r="F22" s="11">
        <f t="shared" si="1"/>
        <v>8.6956521739130436E-3</v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1</v>
      </c>
      <c r="D23" s="8">
        <v>1</v>
      </c>
      <c r="E23" s="11">
        <f t="shared" si="0"/>
        <v>1.6949152542372881E-2</v>
      </c>
      <c r="F23" s="11">
        <f t="shared" si="1"/>
        <v>8.6956521739130436E-3</v>
      </c>
      <c r="G23" s="12">
        <f t="shared" si="2"/>
        <v>0</v>
      </c>
      <c r="H23" s="17">
        <f t="shared" si="3"/>
        <v>0</v>
      </c>
    </row>
    <row r="24" spans="2:8" ht="20.100000000000001" customHeight="1" x14ac:dyDescent="0.2">
      <c r="B24" s="5" t="s">
        <v>200</v>
      </c>
      <c r="C24" s="8">
        <v>1</v>
      </c>
      <c r="D24" s="8">
        <v>4</v>
      </c>
      <c r="E24" s="11">
        <f t="shared" si="0"/>
        <v>1.6949152542372881E-2</v>
      </c>
      <c r="F24" s="11">
        <f t="shared" si="1"/>
        <v>3.4782608695652174E-2</v>
      </c>
      <c r="G24" s="12">
        <f t="shared" si="2"/>
        <v>3</v>
      </c>
      <c r="H24" s="17">
        <f t="shared" si="3"/>
        <v>5.0847457627118647E-2</v>
      </c>
    </row>
    <row r="25" spans="2:8" ht="20.100000000000001" customHeight="1" x14ac:dyDescent="0.2">
      <c r="B25" s="5" t="s">
        <v>3</v>
      </c>
      <c r="C25" s="8">
        <v>3</v>
      </c>
      <c r="D25" s="8">
        <v>4</v>
      </c>
      <c r="E25" s="11">
        <f t="shared" si="0"/>
        <v>5.0847457627118647E-2</v>
      </c>
      <c r="F25" s="11">
        <f t="shared" si="1"/>
        <v>3.4782608695652174E-2</v>
      </c>
      <c r="G25" s="12">
        <f t="shared" si="2"/>
        <v>0.33333333333333331</v>
      </c>
      <c r="H25" s="17">
        <f t="shared" si="3"/>
        <v>1.6949152542372881E-2</v>
      </c>
    </row>
    <row r="26" spans="2:8" ht="20.100000000000001" customHeight="1" x14ac:dyDescent="0.2">
      <c r="B26" s="5" t="s">
        <v>7</v>
      </c>
      <c r="C26" s="8">
        <v>5</v>
      </c>
      <c r="D26" s="8">
        <v>3</v>
      </c>
      <c r="E26" s="11">
        <f t="shared" si="0"/>
        <v>8.4745762711864403E-2</v>
      </c>
      <c r="F26" s="11">
        <f t="shared" si="1"/>
        <v>2.6086956521739129E-2</v>
      </c>
      <c r="G26" s="12">
        <f t="shared" si="2"/>
        <v>-0.4</v>
      </c>
      <c r="H26" s="17">
        <f t="shared" si="3"/>
        <v>-3.3898305084745763E-2</v>
      </c>
    </row>
    <row r="27" spans="2:8" ht="20.100000000000001" customHeight="1" x14ac:dyDescent="0.2">
      <c r="B27" s="5" t="s">
        <v>4</v>
      </c>
      <c r="C27" s="8">
        <v>2</v>
      </c>
      <c r="D27" s="8">
        <v>7</v>
      </c>
      <c r="E27" s="11">
        <f t="shared" si="0"/>
        <v>3.3898305084745763E-2</v>
      </c>
      <c r="F27" s="11">
        <f t="shared" si="1"/>
        <v>6.0869565217391307E-2</v>
      </c>
      <c r="G27" s="12">
        <f t="shared" si="2"/>
        <v>2.5</v>
      </c>
      <c r="H27" s="17">
        <f t="shared" si="3"/>
        <v>8.4745762711864403E-2</v>
      </c>
    </row>
    <row r="28" spans="2:8" ht="20.100000000000001" customHeight="1" x14ac:dyDescent="0.2">
      <c r="B28" s="5" t="s">
        <v>6</v>
      </c>
      <c r="C28" s="8">
        <v>6</v>
      </c>
      <c r="D28" s="8">
        <v>14</v>
      </c>
      <c r="E28" s="11">
        <f t="shared" si="0"/>
        <v>0.10169491525423729</v>
      </c>
      <c r="F28" s="11">
        <f t="shared" si="1"/>
        <v>0.12173913043478261</v>
      </c>
      <c r="G28" s="12">
        <f t="shared" si="2"/>
        <v>1.3333333333333333</v>
      </c>
      <c r="H28" s="17">
        <f t="shared" si="3"/>
        <v>0.13559322033898305</v>
      </c>
    </row>
    <row r="29" spans="2:8" ht="20.100000000000001" customHeight="1" x14ac:dyDescent="0.2">
      <c r="B29" s="5" t="s">
        <v>201</v>
      </c>
      <c r="C29" s="8">
        <v>1</v>
      </c>
      <c r="D29" s="8">
        <v>0</v>
      </c>
      <c r="E29" s="11">
        <f t="shared" si="0"/>
        <v>1.6949152542372881E-2</v>
      </c>
      <c r="F29" s="11" t="str">
        <f t="shared" si="1"/>
        <v/>
      </c>
      <c r="G29" s="12" t="str">
        <f t="shared" si="2"/>
        <v>0</v>
      </c>
      <c r="H29" s="17">
        <f t="shared" si="3"/>
        <v>0</v>
      </c>
    </row>
    <row r="30" spans="2:8" ht="20.100000000000001" customHeight="1" x14ac:dyDescent="0.2">
      <c r="B30" s="5" t="s">
        <v>202</v>
      </c>
      <c r="C30" s="8">
        <v>0</v>
      </c>
      <c r="D30" s="8">
        <v>2</v>
      </c>
      <c r="E30" s="11" t="str">
        <f t="shared" si="0"/>
        <v/>
      </c>
      <c r="F30" s="11">
        <f t="shared" si="1"/>
        <v>1.7391304347826087E-2</v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1</v>
      </c>
      <c r="E31" s="11" t="str">
        <f t="shared" si="0"/>
        <v/>
      </c>
      <c r="F31" s="11">
        <f t="shared" si="1"/>
        <v>8.6956521739130436E-3</v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1</v>
      </c>
      <c r="E32" s="11" t="str">
        <f t="shared" si="0"/>
        <v/>
      </c>
      <c r="F32" s="11">
        <f t="shared" si="1"/>
        <v>8.6956521739130436E-3</v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4</v>
      </c>
      <c r="D34" s="8">
        <v>16</v>
      </c>
      <c r="E34" s="11">
        <f t="shared" si="0"/>
        <v>6.7796610169491525E-2</v>
      </c>
      <c r="F34" s="11">
        <f t="shared" si="1"/>
        <v>0.1391304347826087</v>
      </c>
      <c r="G34" s="12">
        <f t="shared" si="2"/>
        <v>3</v>
      </c>
      <c r="H34" s="17">
        <f t="shared" si="3"/>
        <v>0.20338983050847459</v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1</v>
      </c>
      <c r="D36" s="8">
        <v>2</v>
      </c>
      <c r="E36" s="11">
        <f t="shared" si="0"/>
        <v>1.6949152542372881E-2</v>
      </c>
      <c r="F36" s="11">
        <f t="shared" si="1"/>
        <v>1.7391304347826087E-2</v>
      </c>
      <c r="G36" s="12">
        <f t="shared" si="2"/>
        <v>1</v>
      </c>
      <c r="H36" s="17">
        <f t="shared" si="3"/>
        <v>1.6949152542372881E-2</v>
      </c>
    </row>
    <row r="37" spans="2:8" ht="20.100000000000001" customHeight="1" x14ac:dyDescent="0.2">
      <c r="B37" s="5" t="s">
        <v>9</v>
      </c>
      <c r="C37" s="8">
        <v>0</v>
      </c>
      <c r="D37" s="8">
        <v>2</v>
      </c>
      <c r="E37" s="11" t="str">
        <f t="shared" si="0"/>
        <v/>
      </c>
      <c r="F37" s="11">
        <f t="shared" si="1"/>
        <v>1.7391304347826087E-2</v>
      </c>
      <c r="G37" s="12" t="str">
        <f t="shared" si="2"/>
        <v>0</v>
      </c>
      <c r="H37" s="17" t="str">
        <f t="shared" si="3"/>
        <v/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2</v>
      </c>
      <c r="D40" s="8">
        <v>0</v>
      </c>
      <c r="E40" s="11">
        <f t="shared" si="0"/>
        <v>3.3898305084745763E-2</v>
      </c>
      <c r="F40" s="11" t="str">
        <f t="shared" si="1"/>
        <v/>
      </c>
      <c r="G40" s="12" t="str">
        <f t="shared" si="2"/>
        <v>0</v>
      </c>
      <c r="H40" s="17">
        <f t="shared" si="3"/>
        <v>0</v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1</v>
      </c>
      <c r="D42" s="8">
        <v>1</v>
      </c>
      <c r="E42" s="11">
        <f t="shared" si="0"/>
        <v>1.6949152542372881E-2</v>
      </c>
      <c r="F42" s="11">
        <f t="shared" si="1"/>
        <v>8.6956521739130436E-3</v>
      </c>
      <c r="G42" s="12">
        <f t="shared" si="2"/>
        <v>0</v>
      </c>
      <c r="H42" s="17">
        <f t="shared" si="3"/>
        <v>0</v>
      </c>
    </row>
    <row r="43" spans="2:8" ht="20.100000000000001" customHeight="1" x14ac:dyDescent="0.2">
      <c r="B43" s="5" t="s">
        <v>212</v>
      </c>
      <c r="C43" s="8">
        <v>0</v>
      </c>
      <c r="D43" s="8">
        <v>1</v>
      </c>
      <c r="E43" s="11" t="str">
        <f t="shared" si="0"/>
        <v/>
      </c>
      <c r="F43" s="11">
        <f t="shared" si="1"/>
        <v>8.6956521739130436E-3</v>
      </c>
      <c r="G43" s="12" t="str">
        <f t="shared" si="2"/>
        <v>0</v>
      </c>
      <c r="H43" s="17" t="str">
        <f t="shared" si="3"/>
        <v/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2</v>
      </c>
      <c r="E47" s="11" t="str">
        <f t="shared" si="0"/>
        <v/>
      </c>
      <c r="F47" s="11">
        <f t="shared" si="1"/>
        <v>1.7391304347826087E-2</v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18</v>
      </c>
      <c r="D48" s="8">
        <v>14</v>
      </c>
      <c r="E48" s="11">
        <f t="shared" si="0"/>
        <v>0.30508474576271188</v>
      </c>
      <c r="F48" s="11">
        <f t="shared" si="1"/>
        <v>0.12173913043478261</v>
      </c>
      <c r="G48" s="12">
        <f t="shared" si="2"/>
        <v>-0.22222222222222221</v>
      </c>
      <c r="H48" s="17">
        <f t="shared" si="3"/>
        <v>-6.7796610169491525E-2</v>
      </c>
    </row>
    <row r="49" spans="2:8" ht="20.100000000000001" customHeight="1" x14ac:dyDescent="0.2">
      <c r="B49" s="5" t="s">
        <v>17</v>
      </c>
      <c r="C49" s="8">
        <v>1</v>
      </c>
      <c r="D49" s="8">
        <v>0</v>
      </c>
      <c r="E49" s="11">
        <f t="shared" si="0"/>
        <v>1.6949152542372881E-2</v>
      </c>
      <c r="F49" s="11" t="str">
        <f t="shared" si="1"/>
        <v/>
      </c>
      <c r="G49" s="12" t="str">
        <f t="shared" si="2"/>
        <v>0</v>
      </c>
      <c r="H49" s="17">
        <f t="shared" si="3"/>
        <v>0</v>
      </c>
    </row>
    <row r="50" spans="2:8" ht="20.100000000000001" customHeight="1" x14ac:dyDescent="0.2">
      <c r="B50" s="5" t="s">
        <v>16</v>
      </c>
      <c r="C50" s="8">
        <v>1</v>
      </c>
      <c r="D50" s="8">
        <v>0</v>
      </c>
      <c r="E50" s="11">
        <f t="shared" si="0"/>
        <v>1.6949152542372881E-2</v>
      </c>
      <c r="F50" s="11" t="str">
        <f t="shared" si="1"/>
        <v/>
      </c>
      <c r="G50" s="12" t="str">
        <f t="shared" si="2"/>
        <v>0</v>
      </c>
      <c r="H50" s="17">
        <f t="shared" si="3"/>
        <v>0</v>
      </c>
    </row>
    <row r="51" spans="2:8" ht="20.100000000000001" customHeight="1" x14ac:dyDescent="0.2">
      <c r="B51" s="5" t="s">
        <v>14</v>
      </c>
      <c r="C51" s="8">
        <v>0</v>
      </c>
      <c r="D51" s="8">
        <v>1</v>
      </c>
      <c r="E51" s="11" t="str">
        <f t="shared" si="0"/>
        <v/>
      </c>
      <c r="F51" s="11">
        <f t="shared" si="1"/>
        <v>8.6956521739130436E-3</v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3</v>
      </c>
      <c r="D52" s="8">
        <v>2</v>
      </c>
      <c r="E52" s="11">
        <f t="shared" si="0"/>
        <v>5.0847457627118647E-2</v>
      </c>
      <c r="F52" s="11">
        <f t="shared" si="1"/>
        <v>1.7391304347826087E-2</v>
      </c>
      <c r="G52" s="12">
        <f t="shared" si="2"/>
        <v>-0.33333333333333331</v>
      </c>
      <c r="H52" s="17">
        <f t="shared" si="3"/>
        <v>-1.6949152542372881E-2</v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2</v>
      </c>
      <c r="E55" s="11" t="str">
        <f t="shared" si="0"/>
        <v/>
      </c>
      <c r="F55" s="11">
        <f t="shared" si="1"/>
        <v>1.7391304347826087E-2</v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1</v>
      </c>
      <c r="E56" s="11" t="str">
        <f t="shared" si="0"/>
        <v/>
      </c>
      <c r="F56" s="11">
        <f t="shared" si="1"/>
        <v>8.6956521739130436E-3</v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1</v>
      </c>
      <c r="E57" s="11" t="str">
        <f t="shared" si="0"/>
        <v/>
      </c>
      <c r="F57" s="11">
        <f t="shared" si="1"/>
        <v>8.6956521739130436E-3</v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2</v>
      </c>
      <c r="E59" s="11" t="str">
        <f t="shared" si="0"/>
        <v/>
      </c>
      <c r="F59" s="11">
        <f t="shared" si="1"/>
        <v>1.7391304347826087E-2</v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7</v>
      </c>
      <c r="D60" s="8">
        <v>16</v>
      </c>
      <c r="E60" s="11">
        <f t="shared" si="0"/>
        <v>0.11864406779661017</v>
      </c>
      <c r="F60" s="11">
        <f t="shared" si="1"/>
        <v>0.1391304347826087</v>
      </c>
      <c r="G60" s="12">
        <f t="shared" si="2"/>
        <v>1.2857142857142858</v>
      </c>
      <c r="H60" s="17">
        <f t="shared" si="3"/>
        <v>0.15254237288135594</v>
      </c>
    </row>
    <row r="61" spans="2:8" ht="20.100000000000001" customHeight="1" x14ac:dyDescent="0.2">
      <c r="B61" s="5" t="s">
        <v>220</v>
      </c>
      <c r="C61" s="8">
        <v>1</v>
      </c>
      <c r="D61" s="8">
        <v>0</v>
      </c>
      <c r="E61" s="11">
        <f t="shared" si="0"/>
        <v>1.6949152542372881E-2</v>
      </c>
      <c r="F61" s="11" t="str">
        <f t="shared" si="1"/>
        <v/>
      </c>
      <c r="G61" s="12" t="str">
        <f t="shared" si="2"/>
        <v>0</v>
      </c>
      <c r="H61" s="17">
        <f t="shared" si="3"/>
        <v>0</v>
      </c>
    </row>
    <row r="62" spans="2:8" ht="20.100000000000001" customHeight="1" x14ac:dyDescent="0.2">
      <c r="B62" s="5" t="s">
        <v>20</v>
      </c>
      <c r="C62" s="8">
        <v>1</v>
      </c>
      <c r="D62" s="8">
        <v>5</v>
      </c>
      <c r="E62" s="11">
        <f t="shared" si="0"/>
        <v>1.6949152542372881E-2</v>
      </c>
      <c r="F62" s="11">
        <f t="shared" si="1"/>
        <v>4.3478260869565216E-2</v>
      </c>
      <c r="G62" s="12">
        <f t="shared" si="2"/>
        <v>4</v>
      </c>
      <c r="H62" s="17">
        <f t="shared" si="3"/>
        <v>6.7796610169491525E-2</v>
      </c>
    </row>
    <row r="63" spans="2:8" ht="20.100000000000001" customHeight="1" x14ac:dyDescent="0.2">
      <c r="B63" s="5" t="s">
        <v>221</v>
      </c>
      <c r="C63" s="8">
        <v>0</v>
      </c>
      <c r="D63" s="8">
        <v>5</v>
      </c>
      <c r="E63" s="11" t="str">
        <f t="shared" si="0"/>
        <v/>
      </c>
      <c r="F63" s="11">
        <f t="shared" si="1"/>
        <v>4.3478260869565216E-2</v>
      </c>
      <c r="G63" s="12" t="str">
        <f t="shared" si="2"/>
        <v>0</v>
      </c>
      <c r="H63" s="17" t="str">
        <f t="shared" si="3"/>
        <v/>
      </c>
    </row>
    <row r="64" spans="2:8" ht="20.100000000000001" customHeight="1" x14ac:dyDescent="0.2">
      <c r="B64" s="5" t="s">
        <v>222</v>
      </c>
      <c r="C64" s="8">
        <v>0</v>
      </c>
      <c r="D64" s="8">
        <v>2</v>
      </c>
      <c r="E64" s="11" t="str">
        <f t="shared" si="0"/>
        <v/>
      </c>
      <c r="F64" s="11">
        <f t="shared" si="1"/>
        <v>1.7391304347826087E-2</v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711</v>
      </c>
      <c r="D70" s="40">
        <f>SUM(D71:D145)</f>
        <v>792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0.11392405063291139</v>
      </c>
      <c r="H70" s="39">
        <f>+IF(OR(AND(E70=""),(G70="")),"",E70*G70)</f>
        <v>0.11392405063291139</v>
      </c>
    </row>
    <row r="71" spans="2:8" ht="15" x14ac:dyDescent="0.2">
      <c r="B71" s="5" t="s">
        <v>21</v>
      </c>
      <c r="C71" s="8">
        <v>15</v>
      </c>
      <c r="D71" s="8">
        <v>19</v>
      </c>
      <c r="E71" s="13">
        <f>+IF(C71=0,"",C71/C$70)</f>
        <v>2.1097046413502109E-2</v>
      </c>
      <c r="F71" s="13">
        <f>+IF(D71=0,"",D71/D$70)</f>
        <v>2.3989898989898988E-2</v>
      </c>
      <c r="G71" s="12">
        <f>+IF(OR(AND(D71=0),(C71=0)),"0",((D71-C71)/C71))</f>
        <v>0.26666666666666666</v>
      </c>
      <c r="H71" s="17">
        <f>+IF(OR(AND(E71=""),(G71="")),"",E71*G71)</f>
        <v>5.6258790436005627E-3</v>
      </c>
    </row>
    <row r="72" spans="2:8" ht="15" x14ac:dyDescent="0.2">
      <c r="B72" s="5" t="s">
        <v>22</v>
      </c>
      <c r="C72" s="8">
        <v>3</v>
      </c>
      <c r="D72" s="8">
        <v>9</v>
      </c>
      <c r="E72" s="13">
        <f t="shared" ref="E72:E135" si="4">+IF(C72=0,"",C72/C$70)</f>
        <v>4.2194092827004216E-3</v>
      </c>
      <c r="F72" s="13">
        <f t="shared" ref="F72:F135" si="5">+IF(D72=0,"",D72/D$70)</f>
        <v>1.1363636363636364E-2</v>
      </c>
      <c r="G72" s="12">
        <f t="shared" ref="G72:G135" si="6">+IF(OR(AND(D72=0),(C72=0)),"0",((D72-C72)/C72))</f>
        <v>2</v>
      </c>
      <c r="H72" s="17">
        <f t="shared" ref="H72:H135" si="7">+IF(OR(AND(E72=""),(G72="")),"",E72*G72)</f>
        <v>8.4388185654008432E-3</v>
      </c>
    </row>
    <row r="73" spans="2:8" ht="15" x14ac:dyDescent="0.2">
      <c r="B73" s="5" t="s">
        <v>23</v>
      </c>
      <c r="C73" s="8">
        <v>11</v>
      </c>
      <c r="D73" s="8">
        <v>18</v>
      </c>
      <c r="E73" s="13">
        <f t="shared" si="4"/>
        <v>1.5471167369901548E-2</v>
      </c>
      <c r="F73" s="13">
        <f t="shared" si="5"/>
        <v>2.2727272727272728E-2</v>
      </c>
      <c r="G73" s="12">
        <f t="shared" si="6"/>
        <v>0.63636363636363635</v>
      </c>
      <c r="H73" s="17">
        <f t="shared" si="7"/>
        <v>9.8452883263009851E-3</v>
      </c>
    </row>
    <row r="74" spans="2:8" ht="15" x14ac:dyDescent="0.2">
      <c r="B74" s="5" t="s">
        <v>223</v>
      </c>
      <c r="C74" s="8">
        <v>22</v>
      </c>
      <c r="D74" s="8">
        <v>37</v>
      </c>
      <c r="E74" s="13">
        <f t="shared" si="4"/>
        <v>3.0942334739803096E-2</v>
      </c>
      <c r="F74" s="13">
        <f t="shared" si="5"/>
        <v>4.671717171717172E-2</v>
      </c>
      <c r="G74" s="12">
        <f t="shared" si="6"/>
        <v>0.68181818181818177</v>
      </c>
      <c r="H74" s="17">
        <f t="shared" si="7"/>
        <v>2.1097046413502109E-2</v>
      </c>
    </row>
    <row r="75" spans="2:8" ht="15" x14ac:dyDescent="0.2">
      <c r="B75" s="5" t="s">
        <v>24</v>
      </c>
      <c r="C75" s="8">
        <v>19</v>
      </c>
      <c r="D75" s="8">
        <v>7</v>
      </c>
      <c r="E75" s="13">
        <f t="shared" si="4"/>
        <v>2.6722925457102673E-2</v>
      </c>
      <c r="F75" s="13">
        <f t="shared" si="5"/>
        <v>8.8383838383838381E-3</v>
      </c>
      <c r="G75" s="12">
        <f t="shared" si="6"/>
        <v>-0.63157894736842102</v>
      </c>
      <c r="H75" s="17">
        <f t="shared" si="7"/>
        <v>-1.6877637130801686E-2</v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1</v>
      </c>
      <c r="D77" s="8">
        <v>0</v>
      </c>
      <c r="E77" s="13">
        <f t="shared" si="4"/>
        <v>1.4064697609001407E-3</v>
      </c>
      <c r="F77" s="13" t="str">
        <f t="shared" si="5"/>
        <v/>
      </c>
      <c r="G77" s="12" t="str">
        <f t="shared" si="6"/>
        <v>0</v>
      </c>
      <c r="H77" s="17">
        <f t="shared" si="7"/>
        <v>0</v>
      </c>
    </row>
    <row r="78" spans="2:8" ht="15" x14ac:dyDescent="0.2">
      <c r="B78" s="5" t="s">
        <v>226</v>
      </c>
      <c r="C78" s="8">
        <v>0</v>
      </c>
      <c r="D78" s="8">
        <v>2</v>
      </c>
      <c r="E78" s="13" t="str">
        <f t="shared" si="4"/>
        <v/>
      </c>
      <c r="F78" s="13">
        <f t="shared" si="5"/>
        <v>2.5252525252525255E-3</v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4</v>
      </c>
      <c r="D80" s="8">
        <v>11</v>
      </c>
      <c r="E80" s="13">
        <f t="shared" si="4"/>
        <v>5.6258790436005627E-3</v>
      </c>
      <c r="F80" s="13">
        <f t="shared" si="5"/>
        <v>1.3888888888888888E-2</v>
      </c>
      <c r="G80" s="12">
        <f t="shared" si="6"/>
        <v>1.75</v>
      </c>
      <c r="H80" s="17">
        <f t="shared" si="7"/>
        <v>9.8452883263009851E-3</v>
      </c>
    </row>
    <row r="81" spans="2:8" ht="15" x14ac:dyDescent="0.2">
      <c r="B81" s="5" t="s">
        <v>25</v>
      </c>
      <c r="C81" s="8">
        <v>9</v>
      </c>
      <c r="D81" s="8">
        <v>6</v>
      </c>
      <c r="E81" s="13">
        <f t="shared" si="4"/>
        <v>1.2658227848101266E-2</v>
      </c>
      <c r="F81" s="13">
        <f t="shared" si="5"/>
        <v>7.575757575757576E-3</v>
      </c>
      <c r="G81" s="12">
        <f t="shared" si="6"/>
        <v>-0.33333333333333331</v>
      </c>
      <c r="H81" s="17">
        <f t="shared" si="7"/>
        <v>-4.2194092827004216E-3</v>
      </c>
    </row>
    <row r="82" spans="2:8" ht="15" x14ac:dyDescent="0.2">
      <c r="B82" s="5" t="s">
        <v>229</v>
      </c>
      <c r="C82" s="8">
        <v>5</v>
      </c>
      <c r="D82" s="8">
        <v>8</v>
      </c>
      <c r="E82" s="13">
        <f t="shared" si="4"/>
        <v>7.0323488045007029E-3</v>
      </c>
      <c r="F82" s="13">
        <f t="shared" si="5"/>
        <v>1.0101010101010102E-2</v>
      </c>
      <c r="G82" s="12">
        <f t="shared" si="6"/>
        <v>0.6</v>
      </c>
      <c r="H82" s="17">
        <f t="shared" si="7"/>
        <v>4.2194092827004216E-3</v>
      </c>
    </row>
    <row r="83" spans="2:8" ht="15" x14ac:dyDescent="0.2">
      <c r="B83" s="5" t="s">
        <v>230</v>
      </c>
      <c r="C83" s="8">
        <v>22</v>
      </c>
      <c r="D83" s="8">
        <v>111</v>
      </c>
      <c r="E83" s="13">
        <f t="shared" si="4"/>
        <v>3.0942334739803096E-2</v>
      </c>
      <c r="F83" s="13">
        <f t="shared" si="5"/>
        <v>0.14015151515151514</v>
      </c>
      <c r="G83" s="12">
        <f t="shared" si="6"/>
        <v>4.0454545454545459</v>
      </c>
      <c r="H83" s="17">
        <f t="shared" si="7"/>
        <v>0.12517580872011252</v>
      </c>
    </row>
    <row r="84" spans="2:8" ht="15" x14ac:dyDescent="0.2">
      <c r="B84" s="5" t="s">
        <v>231</v>
      </c>
      <c r="C84" s="8">
        <v>17</v>
      </c>
      <c r="D84" s="8">
        <v>21</v>
      </c>
      <c r="E84" s="13">
        <f t="shared" si="4"/>
        <v>2.3909985935302389E-2</v>
      </c>
      <c r="F84" s="13">
        <f t="shared" si="5"/>
        <v>2.6515151515151516E-2</v>
      </c>
      <c r="G84" s="12">
        <f t="shared" si="6"/>
        <v>0.23529411764705882</v>
      </c>
      <c r="H84" s="17">
        <f t="shared" si="7"/>
        <v>5.6258790436005618E-3</v>
      </c>
    </row>
    <row r="85" spans="2:8" ht="15" x14ac:dyDescent="0.2">
      <c r="B85" s="5" t="s">
        <v>29</v>
      </c>
      <c r="C85" s="8">
        <v>17</v>
      </c>
      <c r="D85" s="8">
        <v>25</v>
      </c>
      <c r="E85" s="13">
        <f t="shared" si="4"/>
        <v>2.3909985935302389E-2</v>
      </c>
      <c r="F85" s="13">
        <f t="shared" si="5"/>
        <v>3.1565656565656568E-2</v>
      </c>
      <c r="G85" s="12">
        <f t="shared" si="6"/>
        <v>0.47058823529411764</v>
      </c>
      <c r="H85" s="17">
        <f t="shared" si="7"/>
        <v>1.1251758087201124E-2</v>
      </c>
    </row>
    <row r="86" spans="2:8" ht="15" x14ac:dyDescent="0.2">
      <c r="B86" s="5" t="s">
        <v>232</v>
      </c>
      <c r="C86" s="8">
        <v>5</v>
      </c>
      <c r="D86" s="8">
        <v>21</v>
      </c>
      <c r="E86" s="13">
        <f t="shared" si="4"/>
        <v>7.0323488045007029E-3</v>
      </c>
      <c r="F86" s="13">
        <f t="shared" si="5"/>
        <v>2.6515151515151516E-2</v>
      </c>
      <c r="G86" s="12">
        <f t="shared" si="6"/>
        <v>3.2</v>
      </c>
      <c r="H86" s="17">
        <f t="shared" si="7"/>
        <v>2.2503516174402251E-2</v>
      </c>
    </row>
    <row r="87" spans="2:8" ht="15" x14ac:dyDescent="0.2">
      <c r="B87" s="5" t="s">
        <v>233</v>
      </c>
      <c r="C87" s="8">
        <v>3</v>
      </c>
      <c r="D87" s="8">
        <v>1</v>
      </c>
      <c r="E87" s="13">
        <f t="shared" si="4"/>
        <v>4.2194092827004216E-3</v>
      </c>
      <c r="F87" s="13">
        <f t="shared" si="5"/>
        <v>1.2626262626262627E-3</v>
      </c>
      <c r="G87" s="12">
        <f t="shared" si="6"/>
        <v>-0.66666666666666663</v>
      </c>
      <c r="H87" s="17">
        <f t="shared" si="7"/>
        <v>-2.8129395218002809E-3</v>
      </c>
    </row>
    <row r="88" spans="2:8" ht="15" x14ac:dyDescent="0.2">
      <c r="B88" s="5" t="s">
        <v>234</v>
      </c>
      <c r="C88" s="8">
        <v>22</v>
      </c>
      <c r="D88" s="8">
        <v>28</v>
      </c>
      <c r="E88" s="13">
        <f t="shared" si="4"/>
        <v>3.0942334739803096E-2</v>
      </c>
      <c r="F88" s="13">
        <f t="shared" si="5"/>
        <v>3.5353535353535352E-2</v>
      </c>
      <c r="G88" s="12">
        <f t="shared" si="6"/>
        <v>0.27272727272727271</v>
      </c>
      <c r="H88" s="17">
        <f t="shared" si="7"/>
        <v>8.4388185654008432E-3</v>
      </c>
    </row>
    <row r="89" spans="2:8" ht="15" x14ac:dyDescent="0.2">
      <c r="B89" s="5" t="s">
        <v>27</v>
      </c>
      <c r="C89" s="8">
        <v>1</v>
      </c>
      <c r="D89" s="8">
        <v>5</v>
      </c>
      <c r="E89" s="13">
        <f t="shared" si="4"/>
        <v>1.4064697609001407E-3</v>
      </c>
      <c r="F89" s="13">
        <f t="shared" si="5"/>
        <v>6.313131313131313E-3</v>
      </c>
      <c r="G89" s="12">
        <f t="shared" si="6"/>
        <v>4</v>
      </c>
      <c r="H89" s="17">
        <f t="shared" si="7"/>
        <v>5.6258790436005627E-3</v>
      </c>
    </row>
    <row r="90" spans="2:8" ht="15" x14ac:dyDescent="0.2">
      <c r="B90" s="5" t="s">
        <v>30</v>
      </c>
      <c r="C90" s="8">
        <v>2</v>
      </c>
      <c r="D90" s="8">
        <v>0</v>
      </c>
      <c r="E90" s="13">
        <f t="shared" si="4"/>
        <v>2.8129395218002813E-3</v>
      </c>
      <c r="F90" s="13" t="str">
        <f t="shared" si="5"/>
        <v/>
      </c>
      <c r="G90" s="12" t="str">
        <f t="shared" si="6"/>
        <v>0</v>
      </c>
      <c r="H90" s="17">
        <f t="shared" si="7"/>
        <v>0</v>
      </c>
    </row>
    <row r="91" spans="2:8" ht="15" x14ac:dyDescent="0.2">
      <c r="B91" s="5" t="s">
        <v>235</v>
      </c>
      <c r="C91" s="8">
        <v>3</v>
      </c>
      <c r="D91" s="8">
        <v>3</v>
      </c>
      <c r="E91" s="13">
        <f t="shared" si="4"/>
        <v>4.2194092827004216E-3</v>
      </c>
      <c r="F91" s="13">
        <f t="shared" si="5"/>
        <v>3.787878787878788E-3</v>
      </c>
      <c r="G91" s="12">
        <f t="shared" si="6"/>
        <v>0</v>
      </c>
      <c r="H91" s="17">
        <f t="shared" si="7"/>
        <v>0</v>
      </c>
    </row>
    <row r="92" spans="2:8" ht="15" x14ac:dyDescent="0.2">
      <c r="B92" s="5" t="s">
        <v>236</v>
      </c>
      <c r="C92" s="8">
        <v>13</v>
      </c>
      <c r="D92" s="8">
        <v>15</v>
      </c>
      <c r="E92" s="13">
        <f t="shared" si="4"/>
        <v>1.8284106891701828E-2</v>
      </c>
      <c r="F92" s="13">
        <f t="shared" si="5"/>
        <v>1.893939393939394E-2</v>
      </c>
      <c r="G92" s="12">
        <f t="shared" si="6"/>
        <v>0.15384615384615385</v>
      </c>
      <c r="H92" s="17">
        <f t="shared" si="7"/>
        <v>2.8129395218002813E-3</v>
      </c>
    </row>
    <row r="93" spans="2:8" ht="15" x14ac:dyDescent="0.2">
      <c r="B93" s="5" t="s">
        <v>470</v>
      </c>
      <c r="C93" s="8">
        <v>8</v>
      </c>
      <c r="D93" s="8">
        <v>19</v>
      </c>
      <c r="E93" s="13">
        <f t="shared" si="4"/>
        <v>1.1251758087201125E-2</v>
      </c>
      <c r="F93" s="13">
        <f t="shared" si="5"/>
        <v>2.3989898989898988E-2</v>
      </c>
      <c r="G93" s="12">
        <f t="shared" si="6"/>
        <v>1.375</v>
      </c>
      <c r="H93" s="17">
        <f t="shared" si="7"/>
        <v>1.5471167369901548E-2</v>
      </c>
    </row>
    <row r="94" spans="2:8" ht="15" x14ac:dyDescent="0.2">
      <c r="B94" s="5" t="s">
        <v>26</v>
      </c>
      <c r="C94" s="8">
        <v>6</v>
      </c>
      <c r="D94" s="8">
        <v>9</v>
      </c>
      <c r="E94" s="13">
        <f t="shared" si="4"/>
        <v>8.4388185654008432E-3</v>
      </c>
      <c r="F94" s="13">
        <f t="shared" si="5"/>
        <v>1.1363636363636364E-2</v>
      </c>
      <c r="G94" s="12">
        <f t="shared" si="6"/>
        <v>0.5</v>
      </c>
      <c r="H94" s="17">
        <f t="shared" si="7"/>
        <v>4.2194092827004216E-3</v>
      </c>
    </row>
    <row r="95" spans="2:8" ht="15" x14ac:dyDescent="0.2">
      <c r="B95" s="5" t="s">
        <v>28</v>
      </c>
      <c r="C95" s="8">
        <v>1</v>
      </c>
      <c r="D95" s="8">
        <v>0</v>
      </c>
      <c r="E95" s="13">
        <f t="shared" si="4"/>
        <v>1.4064697609001407E-3</v>
      </c>
      <c r="F95" s="13" t="str">
        <f t="shared" si="5"/>
        <v/>
      </c>
      <c r="G95" s="12" t="str">
        <f t="shared" si="6"/>
        <v>0</v>
      </c>
      <c r="H95" s="17">
        <f t="shared" si="7"/>
        <v>0</v>
      </c>
    </row>
    <row r="96" spans="2:8" ht="15" x14ac:dyDescent="0.2">
      <c r="B96" s="5" t="s">
        <v>237</v>
      </c>
      <c r="C96" s="8">
        <v>0</v>
      </c>
      <c r="D96" s="8">
        <v>1</v>
      </c>
      <c r="E96" s="13" t="str">
        <f t="shared" si="4"/>
        <v/>
      </c>
      <c r="F96" s="13">
        <f t="shared" si="5"/>
        <v>1.2626262626262627E-3</v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1</v>
      </c>
      <c r="D97" s="8">
        <v>0</v>
      </c>
      <c r="E97" s="13">
        <f t="shared" si="4"/>
        <v>1.4064697609001407E-3</v>
      </c>
      <c r="F97" s="13" t="str">
        <f t="shared" si="5"/>
        <v/>
      </c>
      <c r="G97" s="12" t="str">
        <f t="shared" si="6"/>
        <v>0</v>
      </c>
      <c r="H97" s="17">
        <f t="shared" si="7"/>
        <v>0</v>
      </c>
    </row>
    <row r="98" spans="2:8" ht="15" x14ac:dyDescent="0.2">
      <c r="B98" s="5" t="s">
        <v>239</v>
      </c>
      <c r="C98" s="8">
        <v>2</v>
      </c>
      <c r="D98" s="8">
        <v>7</v>
      </c>
      <c r="E98" s="13">
        <f t="shared" si="4"/>
        <v>2.8129395218002813E-3</v>
      </c>
      <c r="F98" s="13">
        <f t="shared" si="5"/>
        <v>8.8383838383838381E-3</v>
      </c>
      <c r="G98" s="12">
        <f t="shared" si="6"/>
        <v>2.5</v>
      </c>
      <c r="H98" s="17">
        <f t="shared" si="7"/>
        <v>7.0323488045007029E-3</v>
      </c>
    </row>
    <row r="99" spans="2:8" ht="15" x14ac:dyDescent="0.2">
      <c r="B99" s="5" t="s">
        <v>240</v>
      </c>
      <c r="C99" s="8">
        <v>1</v>
      </c>
      <c r="D99" s="8">
        <v>0</v>
      </c>
      <c r="E99" s="13">
        <f t="shared" si="4"/>
        <v>1.4064697609001407E-3</v>
      </c>
      <c r="F99" s="13" t="str">
        <f t="shared" si="5"/>
        <v/>
      </c>
      <c r="G99" s="12" t="str">
        <f t="shared" si="6"/>
        <v>0</v>
      </c>
      <c r="H99" s="17">
        <f t="shared" si="7"/>
        <v>0</v>
      </c>
    </row>
    <row r="100" spans="2:8" ht="15" x14ac:dyDescent="0.2">
      <c r="B100" s="5" t="s">
        <v>241</v>
      </c>
      <c r="C100" s="8">
        <v>6</v>
      </c>
      <c r="D100" s="8">
        <v>13</v>
      </c>
      <c r="E100" s="13">
        <f t="shared" si="4"/>
        <v>8.4388185654008432E-3</v>
      </c>
      <c r="F100" s="13">
        <f t="shared" si="5"/>
        <v>1.6414141414141416E-2</v>
      </c>
      <c r="G100" s="12">
        <f t="shared" si="6"/>
        <v>1.1666666666666667</v>
      </c>
      <c r="H100" s="17">
        <f t="shared" si="7"/>
        <v>9.8452883263009851E-3</v>
      </c>
    </row>
    <row r="101" spans="2:8" ht="15" x14ac:dyDescent="0.2">
      <c r="B101" s="5" t="s">
        <v>242</v>
      </c>
      <c r="C101" s="8">
        <v>8</v>
      </c>
      <c r="D101" s="8">
        <v>1</v>
      </c>
      <c r="E101" s="13">
        <f t="shared" si="4"/>
        <v>1.1251758087201125E-2</v>
      </c>
      <c r="F101" s="13">
        <f t="shared" si="5"/>
        <v>1.2626262626262627E-3</v>
      </c>
      <c r="G101" s="12">
        <f t="shared" si="6"/>
        <v>-0.875</v>
      </c>
      <c r="H101" s="17">
        <f t="shared" si="7"/>
        <v>-9.8452883263009851E-3</v>
      </c>
    </row>
    <row r="102" spans="2:8" ht="15" x14ac:dyDescent="0.2">
      <c r="B102" s="5" t="s">
        <v>243</v>
      </c>
      <c r="C102" s="8">
        <v>8</v>
      </c>
      <c r="D102" s="8">
        <v>8</v>
      </c>
      <c r="E102" s="13">
        <f t="shared" si="4"/>
        <v>1.1251758087201125E-2</v>
      </c>
      <c r="F102" s="13">
        <f t="shared" si="5"/>
        <v>1.0101010101010102E-2</v>
      </c>
      <c r="G102" s="12">
        <f t="shared" si="6"/>
        <v>0</v>
      </c>
      <c r="H102" s="17">
        <f t="shared" si="7"/>
        <v>0</v>
      </c>
    </row>
    <row r="103" spans="2:8" ht="15" x14ac:dyDescent="0.2">
      <c r="B103" s="5" t="s">
        <v>244</v>
      </c>
      <c r="C103" s="8">
        <v>1</v>
      </c>
      <c r="D103" s="8">
        <v>0</v>
      </c>
      <c r="E103" s="13">
        <f t="shared" si="4"/>
        <v>1.4064697609001407E-3</v>
      </c>
      <c r="F103" s="13" t="str">
        <f t="shared" si="5"/>
        <v/>
      </c>
      <c r="G103" s="12" t="str">
        <f t="shared" si="6"/>
        <v>0</v>
      </c>
      <c r="H103" s="17">
        <f t="shared" si="7"/>
        <v>0</v>
      </c>
    </row>
    <row r="104" spans="2:8" ht="15" x14ac:dyDescent="0.2">
      <c r="B104" s="5" t="s">
        <v>35</v>
      </c>
      <c r="C104" s="8">
        <v>5</v>
      </c>
      <c r="D104" s="8">
        <v>5</v>
      </c>
      <c r="E104" s="13">
        <f t="shared" si="4"/>
        <v>7.0323488045007029E-3</v>
      </c>
      <c r="F104" s="13">
        <f t="shared" si="5"/>
        <v>6.313131313131313E-3</v>
      </c>
      <c r="G104" s="12">
        <f t="shared" si="6"/>
        <v>0</v>
      </c>
      <c r="H104" s="17">
        <f t="shared" si="7"/>
        <v>0</v>
      </c>
    </row>
    <row r="105" spans="2:8" ht="15" x14ac:dyDescent="0.2">
      <c r="B105" s="5" t="s">
        <v>245</v>
      </c>
      <c r="C105" s="8">
        <v>0</v>
      </c>
      <c r="D105" s="8">
        <v>1</v>
      </c>
      <c r="E105" s="13" t="str">
        <f t="shared" si="4"/>
        <v/>
      </c>
      <c r="F105" s="13">
        <f t="shared" si="5"/>
        <v>1.2626262626262627E-3</v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8</v>
      </c>
      <c r="D107" s="8">
        <v>9</v>
      </c>
      <c r="E107" s="13">
        <f t="shared" si="4"/>
        <v>1.1251758087201125E-2</v>
      </c>
      <c r="F107" s="13">
        <f t="shared" si="5"/>
        <v>1.1363636363636364E-2</v>
      </c>
      <c r="G107" s="12">
        <f t="shared" si="6"/>
        <v>0.125</v>
      </c>
      <c r="H107" s="17">
        <f t="shared" si="7"/>
        <v>1.4064697609001407E-3</v>
      </c>
    </row>
    <row r="108" spans="2:8" ht="15" x14ac:dyDescent="0.2">
      <c r="B108" s="5" t="s">
        <v>32</v>
      </c>
      <c r="C108" s="8">
        <v>6</v>
      </c>
      <c r="D108" s="8">
        <v>7</v>
      </c>
      <c r="E108" s="13">
        <f t="shared" si="4"/>
        <v>8.4388185654008432E-3</v>
      </c>
      <c r="F108" s="13">
        <f t="shared" si="5"/>
        <v>8.8383838383838381E-3</v>
      </c>
      <c r="G108" s="12">
        <f t="shared" si="6"/>
        <v>0.16666666666666666</v>
      </c>
      <c r="H108" s="17">
        <f t="shared" si="7"/>
        <v>1.4064697609001405E-3</v>
      </c>
    </row>
    <row r="109" spans="2:8" ht="15" x14ac:dyDescent="0.2">
      <c r="B109" s="5" t="s">
        <v>248</v>
      </c>
      <c r="C109" s="8">
        <v>3</v>
      </c>
      <c r="D109" s="8">
        <v>1</v>
      </c>
      <c r="E109" s="13">
        <f t="shared" si="4"/>
        <v>4.2194092827004216E-3</v>
      </c>
      <c r="F109" s="13">
        <f t="shared" si="5"/>
        <v>1.2626262626262627E-3</v>
      </c>
      <c r="G109" s="12">
        <f t="shared" si="6"/>
        <v>-0.66666666666666663</v>
      </c>
      <c r="H109" s="17">
        <f t="shared" si="7"/>
        <v>-2.8129395218002809E-3</v>
      </c>
    </row>
    <row r="110" spans="2:8" ht="15" x14ac:dyDescent="0.2">
      <c r="B110" s="5" t="s">
        <v>33</v>
      </c>
      <c r="C110" s="8">
        <v>3</v>
      </c>
      <c r="D110" s="8">
        <v>3</v>
      </c>
      <c r="E110" s="13">
        <f t="shared" si="4"/>
        <v>4.2194092827004216E-3</v>
      </c>
      <c r="F110" s="13">
        <f t="shared" si="5"/>
        <v>3.787878787878788E-3</v>
      </c>
      <c r="G110" s="12">
        <f t="shared" si="6"/>
        <v>0</v>
      </c>
      <c r="H110" s="17">
        <f t="shared" si="7"/>
        <v>0</v>
      </c>
    </row>
    <row r="111" spans="2:8" ht="15" x14ac:dyDescent="0.2">
      <c r="B111" s="5" t="s">
        <v>31</v>
      </c>
      <c r="C111" s="8">
        <v>3</v>
      </c>
      <c r="D111" s="8">
        <v>2</v>
      </c>
      <c r="E111" s="13">
        <f t="shared" si="4"/>
        <v>4.2194092827004216E-3</v>
      </c>
      <c r="F111" s="13">
        <f t="shared" si="5"/>
        <v>2.5252525252525255E-3</v>
      </c>
      <c r="G111" s="12">
        <f t="shared" si="6"/>
        <v>-0.33333333333333331</v>
      </c>
      <c r="H111" s="17">
        <f t="shared" si="7"/>
        <v>-1.4064697609001405E-3</v>
      </c>
    </row>
    <row r="112" spans="2:8" ht="15" x14ac:dyDescent="0.2">
      <c r="B112" s="5" t="s">
        <v>34</v>
      </c>
      <c r="C112" s="8">
        <v>15</v>
      </c>
      <c r="D112" s="8">
        <v>35</v>
      </c>
      <c r="E112" s="13">
        <f t="shared" si="4"/>
        <v>2.1097046413502109E-2</v>
      </c>
      <c r="F112" s="13">
        <f t="shared" si="5"/>
        <v>4.4191919191919192E-2</v>
      </c>
      <c r="G112" s="12">
        <f t="shared" si="6"/>
        <v>1.3333333333333333</v>
      </c>
      <c r="H112" s="17">
        <f t="shared" si="7"/>
        <v>2.8129395218002812E-2</v>
      </c>
    </row>
    <row r="113" spans="2:8" ht="15" x14ac:dyDescent="0.2">
      <c r="B113" s="5" t="s">
        <v>249</v>
      </c>
      <c r="C113" s="8">
        <v>12</v>
      </c>
      <c r="D113" s="8">
        <v>18</v>
      </c>
      <c r="E113" s="13">
        <f t="shared" si="4"/>
        <v>1.6877637130801686E-2</v>
      </c>
      <c r="F113" s="13">
        <f t="shared" si="5"/>
        <v>2.2727272727272728E-2</v>
      </c>
      <c r="G113" s="12">
        <f t="shared" si="6"/>
        <v>0.5</v>
      </c>
      <c r="H113" s="17">
        <f t="shared" si="7"/>
        <v>8.4388185654008432E-3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8</v>
      </c>
      <c r="D115" s="8">
        <v>5</v>
      </c>
      <c r="E115" s="13">
        <f t="shared" si="4"/>
        <v>1.1251758087201125E-2</v>
      </c>
      <c r="F115" s="13">
        <f t="shared" si="5"/>
        <v>6.313131313131313E-3</v>
      </c>
      <c r="G115" s="12">
        <f t="shared" si="6"/>
        <v>-0.375</v>
      </c>
      <c r="H115" s="17">
        <f t="shared" si="7"/>
        <v>-4.2194092827004225E-3</v>
      </c>
    </row>
    <row r="116" spans="2:8" ht="15" x14ac:dyDescent="0.2">
      <c r="B116" s="5" t="s">
        <v>250</v>
      </c>
      <c r="C116" s="8">
        <v>3</v>
      </c>
      <c r="D116" s="8">
        <v>5</v>
      </c>
      <c r="E116" s="13">
        <f t="shared" si="4"/>
        <v>4.2194092827004216E-3</v>
      </c>
      <c r="F116" s="13">
        <f t="shared" si="5"/>
        <v>6.313131313131313E-3</v>
      </c>
      <c r="G116" s="12">
        <f t="shared" si="6"/>
        <v>0.66666666666666663</v>
      </c>
      <c r="H116" s="17">
        <f t="shared" si="7"/>
        <v>2.8129395218002809E-3</v>
      </c>
    </row>
    <row r="117" spans="2:8" ht="15" x14ac:dyDescent="0.2">
      <c r="B117" s="5" t="s">
        <v>251</v>
      </c>
      <c r="C117" s="8">
        <v>3</v>
      </c>
      <c r="D117" s="8">
        <v>2</v>
      </c>
      <c r="E117" s="13">
        <f t="shared" si="4"/>
        <v>4.2194092827004216E-3</v>
      </c>
      <c r="F117" s="13">
        <f t="shared" si="5"/>
        <v>2.5252525252525255E-3</v>
      </c>
      <c r="G117" s="12">
        <f t="shared" si="6"/>
        <v>-0.33333333333333331</v>
      </c>
      <c r="H117" s="17">
        <f t="shared" si="7"/>
        <v>-1.4064697609001405E-3</v>
      </c>
    </row>
    <row r="118" spans="2:8" ht="15" x14ac:dyDescent="0.2">
      <c r="B118" s="5" t="s">
        <v>252</v>
      </c>
      <c r="C118" s="8">
        <v>329</v>
      </c>
      <c r="D118" s="8">
        <v>233</v>
      </c>
      <c r="E118" s="13">
        <f t="shared" si="4"/>
        <v>0.46272855133614627</v>
      </c>
      <c r="F118" s="13">
        <f t="shared" si="5"/>
        <v>0.29419191919191917</v>
      </c>
      <c r="G118" s="12">
        <f t="shared" si="6"/>
        <v>-0.2917933130699088</v>
      </c>
      <c r="H118" s="17">
        <f t="shared" si="7"/>
        <v>-0.13502109704641349</v>
      </c>
    </row>
    <row r="119" spans="2:8" ht="15" x14ac:dyDescent="0.2">
      <c r="B119" s="5" t="s">
        <v>253</v>
      </c>
      <c r="C119" s="8">
        <v>10</v>
      </c>
      <c r="D119" s="8">
        <v>1</v>
      </c>
      <c r="E119" s="13">
        <f t="shared" si="4"/>
        <v>1.4064697609001406E-2</v>
      </c>
      <c r="F119" s="13">
        <f t="shared" si="5"/>
        <v>1.2626262626262627E-3</v>
      </c>
      <c r="G119" s="12">
        <f t="shared" si="6"/>
        <v>-0.9</v>
      </c>
      <c r="H119" s="17">
        <f t="shared" si="7"/>
        <v>-1.2658227848101266E-2</v>
      </c>
    </row>
    <row r="120" spans="2:8" ht="15" x14ac:dyDescent="0.2">
      <c r="B120" s="5" t="s">
        <v>254</v>
      </c>
      <c r="C120" s="8">
        <v>4</v>
      </c>
      <c r="D120" s="8">
        <v>0</v>
      </c>
      <c r="E120" s="13">
        <f t="shared" si="4"/>
        <v>5.6258790436005627E-3</v>
      </c>
      <c r="F120" s="13" t="str">
        <f t="shared" si="5"/>
        <v/>
      </c>
      <c r="G120" s="12" t="str">
        <f t="shared" si="6"/>
        <v>0</v>
      </c>
      <c r="H120" s="17">
        <f t="shared" si="7"/>
        <v>0</v>
      </c>
    </row>
    <row r="121" spans="2:8" ht="15" x14ac:dyDescent="0.2">
      <c r="B121" s="5" t="s">
        <v>36</v>
      </c>
      <c r="C121" s="8">
        <v>4</v>
      </c>
      <c r="D121" s="8">
        <v>0</v>
      </c>
      <c r="E121" s="13">
        <f t="shared" si="4"/>
        <v>5.6258790436005627E-3</v>
      </c>
      <c r="F121" s="13" t="str">
        <f t="shared" si="5"/>
        <v/>
      </c>
      <c r="G121" s="12" t="str">
        <f t="shared" si="6"/>
        <v>0</v>
      </c>
      <c r="H121" s="17">
        <f t="shared" si="7"/>
        <v>0</v>
      </c>
    </row>
    <row r="122" spans="2:8" ht="15" x14ac:dyDescent="0.2">
      <c r="B122" s="5" t="s">
        <v>40</v>
      </c>
      <c r="C122" s="8">
        <v>2</v>
      </c>
      <c r="D122" s="8">
        <v>4</v>
      </c>
      <c r="E122" s="13">
        <f t="shared" si="4"/>
        <v>2.8129395218002813E-3</v>
      </c>
      <c r="F122" s="13">
        <f t="shared" si="5"/>
        <v>5.0505050505050509E-3</v>
      </c>
      <c r="G122" s="12">
        <f t="shared" si="6"/>
        <v>1</v>
      </c>
      <c r="H122" s="17">
        <f t="shared" si="7"/>
        <v>2.8129395218002813E-3</v>
      </c>
    </row>
    <row r="123" spans="2:8" ht="15" x14ac:dyDescent="0.2">
      <c r="B123" s="5" t="s">
        <v>38</v>
      </c>
      <c r="C123" s="8">
        <v>8</v>
      </c>
      <c r="D123" s="8">
        <v>19</v>
      </c>
      <c r="E123" s="13">
        <f t="shared" si="4"/>
        <v>1.1251758087201125E-2</v>
      </c>
      <c r="F123" s="13">
        <f t="shared" si="5"/>
        <v>2.3989898989898988E-2</v>
      </c>
      <c r="G123" s="12">
        <f t="shared" si="6"/>
        <v>1.375</v>
      </c>
      <c r="H123" s="17">
        <f t="shared" si="7"/>
        <v>1.5471167369901548E-2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0</v>
      </c>
      <c r="D125" s="8">
        <v>6</v>
      </c>
      <c r="E125" s="13" t="str">
        <f t="shared" si="4"/>
        <v/>
      </c>
      <c r="F125" s="13">
        <f t="shared" si="5"/>
        <v>7.575757575757576E-3</v>
      </c>
      <c r="G125" s="12" t="str">
        <f t="shared" si="6"/>
        <v>0</v>
      </c>
      <c r="H125" s="17" t="str">
        <f t="shared" si="7"/>
        <v/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0</v>
      </c>
      <c r="D127" s="8">
        <v>2</v>
      </c>
      <c r="E127" s="13" t="str">
        <f t="shared" si="4"/>
        <v/>
      </c>
      <c r="F127" s="13">
        <f t="shared" si="5"/>
        <v>2.5252525252525255E-3</v>
      </c>
      <c r="G127" s="12" t="str">
        <f t="shared" si="6"/>
        <v>0</v>
      </c>
      <c r="H127" s="17" t="str">
        <f t="shared" si="7"/>
        <v/>
      </c>
    </row>
    <row r="128" spans="2:8" ht="15" x14ac:dyDescent="0.2">
      <c r="B128" s="5" t="s">
        <v>258</v>
      </c>
      <c r="C128" s="8">
        <v>1</v>
      </c>
      <c r="D128" s="8">
        <v>4</v>
      </c>
      <c r="E128" s="13">
        <f t="shared" si="4"/>
        <v>1.4064697609001407E-3</v>
      </c>
      <c r="F128" s="13">
        <f t="shared" si="5"/>
        <v>5.0505050505050509E-3</v>
      </c>
      <c r="G128" s="12">
        <f t="shared" si="6"/>
        <v>3</v>
      </c>
      <c r="H128" s="17">
        <f t="shared" si="7"/>
        <v>4.2194092827004225E-3</v>
      </c>
    </row>
    <row r="129" spans="2:8" ht="30" x14ac:dyDescent="0.2">
      <c r="B129" s="5" t="s">
        <v>259</v>
      </c>
      <c r="C129" s="8">
        <v>35</v>
      </c>
      <c r="D129" s="8">
        <v>2</v>
      </c>
      <c r="E129" s="13">
        <f t="shared" si="4"/>
        <v>4.9226441631504921E-2</v>
      </c>
      <c r="F129" s="13">
        <f t="shared" si="5"/>
        <v>2.5252525252525255E-3</v>
      </c>
      <c r="G129" s="12">
        <f t="shared" si="6"/>
        <v>-0.94285714285714284</v>
      </c>
      <c r="H129" s="17">
        <f t="shared" si="7"/>
        <v>-4.6413502109704637E-2</v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2</v>
      </c>
      <c r="D131" s="8">
        <v>7</v>
      </c>
      <c r="E131" s="13">
        <f t="shared" si="4"/>
        <v>2.8129395218002813E-3</v>
      </c>
      <c r="F131" s="13">
        <f t="shared" si="5"/>
        <v>8.8383838383838381E-3</v>
      </c>
      <c r="G131" s="12">
        <f t="shared" si="6"/>
        <v>2.5</v>
      </c>
      <c r="H131" s="17">
        <f t="shared" si="7"/>
        <v>7.0323488045007029E-3</v>
      </c>
    </row>
    <row r="132" spans="2:8" ht="15" x14ac:dyDescent="0.2">
      <c r="B132" s="5" t="s">
        <v>51</v>
      </c>
      <c r="C132" s="8">
        <v>0</v>
      </c>
      <c r="D132" s="8">
        <v>3</v>
      </c>
      <c r="E132" s="13" t="str">
        <f t="shared" si="4"/>
        <v/>
      </c>
      <c r="F132" s="13">
        <f t="shared" si="5"/>
        <v>3.787878787878788E-3</v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3</v>
      </c>
      <c r="D134" s="8">
        <v>0</v>
      </c>
      <c r="E134" s="13">
        <f t="shared" si="4"/>
        <v>4.2194092827004216E-3</v>
      </c>
      <c r="F134" s="13" t="str">
        <f t="shared" si="5"/>
        <v/>
      </c>
      <c r="G134" s="12" t="str">
        <f t="shared" si="6"/>
        <v>0</v>
      </c>
      <c r="H134" s="17">
        <f t="shared" si="7"/>
        <v>0</v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4</v>
      </c>
      <c r="D137" s="8">
        <v>5</v>
      </c>
      <c r="E137" s="13">
        <f t="shared" si="8"/>
        <v>5.6258790436005627E-3</v>
      </c>
      <c r="F137" s="13">
        <f t="shared" si="9"/>
        <v>6.313131313131313E-3</v>
      </c>
      <c r="G137" s="12">
        <f t="shared" si="10"/>
        <v>0.25</v>
      </c>
      <c r="H137" s="17">
        <f t="shared" si="11"/>
        <v>1.4064697609001407E-3</v>
      </c>
    </row>
    <row r="138" spans="2:8" ht="15" x14ac:dyDescent="0.2">
      <c r="B138" s="5" t="s">
        <v>262</v>
      </c>
      <c r="C138" s="8">
        <v>0</v>
      </c>
      <c r="D138" s="8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0</v>
      </c>
      <c r="D139" s="8">
        <v>4</v>
      </c>
      <c r="E139" s="13" t="str">
        <f t="shared" si="8"/>
        <v/>
      </c>
      <c r="F139" s="13">
        <f t="shared" si="9"/>
        <v>5.0505050505050509E-3</v>
      </c>
      <c r="G139" s="12" t="str">
        <f t="shared" si="10"/>
        <v>0</v>
      </c>
      <c r="H139" s="17" t="str">
        <f t="shared" si="11"/>
        <v/>
      </c>
    </row>
    <row r="140" spans="2:8" ht="30" x14ac:dyDescent="0.2">
      <c r="B140" s="5" t="s">
        <v>264</v>
      </c>
      <c r="C140" s="8">
        <v>1</v>
      </c>
      <c r="D140" s="8">
        <v>0</v>
      </c>
      <c r="E140" s="13">
        <f t="shared" si="8"/>
        <v>1.4064697609001407E-3</v>
      </c>
      <c r="F140" s="13" t="str">
        <f t="shared" si="9"/>
        <v/>
      </c>
      <c r="G140" s="12" t="str">
        <f t="shared" si="10"/>
        <v>0</v>
      </c>
      <c r="H140" s="17">
        <f t="shared" si="11"/>
        <v>0</v>
      </c>
    </row>
    <row r="141" spans="2:8" ht="15" x14ac:dyDescent="0.2">
      <c r="B141" s="5" t="s">
        <v>49</v>
      </c>
      <c r="C141" s="8">
        <v>2</v>
      </c>
      <c r="D141" s="8">
        <v>0</v>
      </c>
      <c r="E141" s="13">
        <f t="shared" si="8"/>
        <v>2.8129395218002813E-3</v>
      </c>
      <c r="F141" s="13" t="str">
        <f t="shared" si="9"/>
        <v/>
      </c>
      <c r="G141" s="12" t="str">
        <f t="shared" si="10"/>
        <v>0</v>
      </c>
      <c r="H141" s="17">
        <f t="shared" si="11"/>
        <v>0</v>
      </c>
    </row>
    <row r="142" spans="2:8" ht="15" x14ac:dyDescent="0.2">
      <c r="B142" s="5" t="s">
        <v>265</v>
      </c>
      <c r="C142" s="8">
        <v>0</v>
      </c>
      <c r="D142" s="8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7" t="str">
        <f t="shared" si="11"/>
        <v/>
      </c>
    </row>
    <row r="143" spans="2:8" ht="15" x14ac:dyDescent="0.2">
      <c r="B143" s="5" t="s">
        <v>50</v>
      </c>
      <c r="C143" s="8">
        <v>1</v>
      </c>
      <c r="D143" s="8">
        <v>2</v>
      </c>
      <c r="E143" s="13">
        <f t="shared" si="8"/>
        <v>1.4064697609001407E-3</v>
      </c>
      <c r="F143" s="13">
        <f t="shared" si="9"/>
        <v>2.5252525252525255E-3</v>
      </c>
      <c r="G143" s="12">
        <f t="shared" si="10"/>
        <v>1</v>
      </c>
      <c r="H143" s="17">
        <f t="shared" si="11"/>
        <v>1.4064697609001407E-3</v>
      </c>
    </row>
    <row r="144" spans="2:8" ht="15" x14ac:dyDescent="0.2">
      <c r="B144" s="5" t="s">
        <v>47</v>
      </c>
      <c r="C144" s="8">
        <v>0</v>
      </c>
      <c r="D144" s="8">
        <v>2</v>
      </c>
      <c r="E144" s="13" t="str">
        <f t="shared" si="8"/>
        <v/>
      </c>
      <c r="F144" s="13">
        <f t="shared" si="9"/>
        <v>2.5252525252525255E-3</v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1053</v>
      </c>
      <c r="D151" s="40">
        <f>SUM(D152:D288)</f>
        <v>1415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0.34377967711301044</v>
      </c>
      <c r="H151" s="39">
        <f>+IF(OR(AND(E151=""),(G151="")),"",E151*G151)</f>
        <v>0.34377967711301044</v>
      </c>
    </row>
    <row r="152" spans="2:8" ht="15" x14ac:dyDescent="0.2">
      <c r="B152" s="7" t="s">
        <v>55</v>
      </c>
      <c r="C152" s="8">
        <v>4</v>
      </c>
      <c r="D152" s="8">
        <v>11</v>
      </c>
      <c r="E152" s="13">
        <f>+IF(C152=0,"",C152/C$151)</f>
        <v>3.7986704653371322E-3</v>
      </c>
      <c r="F152" s="13">
        <f>+IF(D152=0,"",D152/D$151)</f>
        <v>7.7738515901060075E-3</v>
      </c>
      <c r="G152" s="12">
        <f>+IF(OR(AND(D152=0),(C152=0)),"0",((D152-C152)/C152))</f>
        <v>1.75</v>
      </c>
      <c r="H152" s="17">
        <f>+IF(OR(AND(E152=""),(G152="")),"",E152*G152)</f>
        <v>6.6476733143399809E-3</v>
      </c>
    </row>
    <row r="153" spans="2:8" ht="15" x14ac:dyDescent="0.2">
      <c r="B153" s="7" t="s">
        <v>59</v>
      </c>
      <c r="C153" s="8">
        <v>1</v>
      </c>
      <c r="D153" s="8">
        <v>3</v>
      </c>
      <c r="E153" s="13">
        <f t="shared" ref="E153:E216" si="12">+IF(C153=0,"",C153/C$151)</f>
        <v>9.4966761633428305E-4</v>
      </c>
      <c r="F153" s="13">
        <f t="shared" ref="F153:F216" si="13">+IF(D153=0,"",D153/D$151)</f>
        <v>2.1201413427561835E-3</v>
      </c>
      <c r="G153" s="12">
        <f t="shared" ref="G153:G216" si="14">+IF(OR(AND(D153=0),(C153=0)),"0",((D153-C153)/C153))</f>
        <v>2</v>
      </c>
      <c r="H153" s="17">
        <f t="shared" ref="H153:H216" si="15">+IF(OR(AND(E153=""),(G153="")),"",E153*G153)</f>
        <v>1.8993352326685661E-3</v>
      </c>
    </row>
    <row r="154" spans="2:8" ht="15" x14ac:dyDescent="0.2">
      <c r="B154" s="7" t="s">
        <v>266</v>
      </c>
      <c r="C154" s="8">
        <v>1</v>
      </c>
      <c r="D154" s="8">
        <v>3</v>
      </c>
      <c r="E154" s="13">
        <f t="shared" si="12"/>
        <v>9.4966761633428305E-4</v>
      </c>
      <c r="F154" s="13">
        <f t="shared" si="13"/>
        <v>2.1201413427561835E-3</v>
      </c>
      <c r="G154" s="12">
        <f t="shared" si="14"/>
        <v>2</v>
      </c>
      <c r="H154" s="17">
        <f t="shared" si="15"/>
        <v>1.8993352326685661E-3</v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10</v>
      </c>
      <c r="D156" s="8">
        <v>17</v>
      </c>
      <c r="E156" s="13">
        <f t="shared" si="12"/>
        <v>9.4966761633428296E-3</v>
      </c>
      <c r="F156" s="13">
        <f t="shared" si="13"/>
        <v>1.2014134275618375E-2</v>
      </c>
      <c r="G156" s="12">
        <f t="shared" si="14"/>
        <v>0.7</v>
      </c>
      <c r="H156" s="17">
        <f t="shared" si="15"/>
        <v>6.64767331433998E-3</v>
      </c>
    </row>
    <row r="157" spans="2:8" ht="15" x14ac:dyDescent="0.2">
      <c r="B157" s="7" t="s">
        <v>54</v>
      </c>
      <c r="C157" s="8">
        <v>49</v>
      </c>
      <c r="D157" s="8">
        <v>76</v>
      </c>
      <c r="E157" s="13">
        <f t="shared" si="12"/>
        <v>4.653371320037987E-2</v>
      </c>
      <c r="F157" s="13">
        <f t="shared" si="13"/>
        <v>5.3710247349823319E-2</v>
      </c>
      <c r="G157" s="12">
        <f t="shared" si="14"/>
        <v>0.55102040816326525</v>
      </c>
      <c r="H157" s="17">
        <f t="shared" si="15"/>
        <v>2.564102564102564E-2</v>
      </c>
    </row>
    <row r="158" spans="2:8" ht="15" x14ac:dyDescent="0.2">
      <c r="B158" s="7" t="s">
        <v>60</v>
      </c>
      <c r="C158" s="8">
        <v>1</v>
      </c>
      <c r="D158" s="8">
        <v>2</v>
      </c>
      <c r="E158" s="13">
        <f t="shared" si="12"/>
        <v>9.4966761633428305E-4</v>
      </c>
      <c r="F158" s="13">
        <f t="shared" si="13"/>
        <v>1.4134275618374558E-3</v>
      </c>
      <c r="G158" s="12">
        <f t="shared" si="14"/>
        <v>1</v>
      </c>
      <c r="H158" s="17">
        <f t="shared" si="15"/>
        <v>9.4966761633428305E-4</v>
      </c>
    </row>
    <row r="159" spans="2:8" ht="15" x14ac:dyDescent="0.2">
      <c r="B159" s="7" t="s">
        <v>269</v>
      </c>
      <c r="C159" s="8">
        <v>2</v>
      </c>
      <c r="D159" s="8">
        <v>5</v>
      </c>
      <c r="E159" s="13">
        <f t="shared" si="12"/>
        <v>1.8993352326685661E-3</v>
      </c>
      <c r="F159" s="13">
        <f t="shared" si="13"/>
        <v>3.5335689045936395E-3</v>
      </c>
      <c r="G159" s="12">
        <f t="shared" si="14"/>
        <v>1.5</v>
      </c>
      <c r="H159" s="17">
        <f t="shared" si="15"/>
        <v>2.8490028490028491E-3</v>
      </c>
    </row>
    <row r="160" spans="2:8" ht="15" x14ac:dyDescent="0.2">
      <c r="B160" s="7" t="s">
        <v>56</v>
      </c>
      <c r="C160" s="8">
        <v>1</v>
      </c>
      <c r="D160" s="8">
        <v>2</v>
      </c>
      <c r="E160" s="13">
        <f t="shared" si="12"/>
        <v>9.4966761633428305E-4</v>
      </c>
      <c r="F160" s="13">
        <f t="shared" si="13"/>
        <v>1.4134275618374558E-3</v>
      </c>
      <c r="G160" s="12">
        <f t="shared" si="14"/>
        <v>1</v>
      </c>
      <c r="H160" s="17">
        <f t="shared" si="15"/>
        <v>9.4966761633428305E-4</v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2</v>
      </c>
      <c r="D163" s="8">
        <v>1</v>
      </c>
      <c r="E163" s="13">
        <f t="shared" si="12"/>
        <v>1.8993352326685661E-3</v>
      </c>
      <c r="F163" s="13">
        <f t="shared" si="13"/>
        <v>7.0671378091872788E-4</v>
      </c>
      <c r="G163" s="12">
        <f t="shared" si="14"/>
        <v>-0.5</v>
      </c>
      <c r="H163" s="17">
        <f t="shared" si="15"/>
        <v>-9.4966761633428305E-4</v>
      </c>
    </row>
    <row r="164" spans="2:8" ht="15" x14ac:dyDescent="0.2">
      <c r="B164" s="7" t="s">
        <v>57</v>
      </c>
      <c r="C164" s="8">
        <v>4</v>
      </c>
      <c r="D164" s="8">
        <v>0</v>
      </c>
      <c r="E164" s="13">
        <f t="shared" si="12"/>
        <v>3.7986704653371322E-3</v>
      </c>
      <c r="F164" s="13" t="str">
        <f t="shared" si="13"/>
        <v/>
      </c>
      <c r="G164" s="12" t="str">
        <f t="shared" si="14"/>
        <v>0</v>
      </c>
      <c r="H164" s="17">
        <f t="shared" si="15"/>
        <v>0</v>
      </c>
    </row>
    <row r="165" spans="2:8" ht="15" x14ac:dyDescent="0.2">
      <c r="B165" s="7" t="s">
        <v>58</v>
      </c>
      <c r="C165" s="8">
        <v>7</v>
      </c>
      <c r="D165" s="8">
        <v>10</v>
      </c>
      <c r="E165" s="13">
        <f t="shared" si="12"/>
        <v>6.6476733143399809E-3</v>
      </c>
      <c r="F165" s="13">
        <f t="shared" si="13"/>
        <v>7.0671378091872791E-3</v>
      </c>
      <c r="G165" s="12">
        <f t="shared" si="14"/>
        <v>0.42857142857142855</v>
      </c>
      <c r="H165" s="17">
        <f t="shared" si="15"/>
        <v>2.8490028490028487E-3</v>
      </c>
    </row>
    <row r="166" spans="2:8" ht="15" x14ac:dyDescent="0.2">
      <c r="B166" s="7" t="s">
        <v>271</v>
      </c>
      <c r="C166" s="8">
        <v>2</v>
      </c>
      <c r="D166" s="8">
        <v>3</v>
      </c>
      <c r="E166" s="13">
        <f t="shared" si="12"/>
        <v>1.8993352326685661E-3</v>
      </c>
      <c r="F166" s="13">
        <f t="shared" si="13"/>
        <v>2.1201413427561835E-3</v>
      </c>
      <c r="G166" s="12">
        <f t="shared" si="14"/>
        <v>0.5</v>
      </c>
      <c r="H166" s="17">
        <f t="shared" si="15"/>
        <v>9.4966761633428305E-4</v>
      </c>
    </row>
    <row r="167" spans="2:8" ht="15" x14ac:dyDescent="0.2">
      <c r="B167" s="7" t="s">
        <v>53</v>
      </c>
      <c r="C167" s="8">
        <v>3</v>
      </c>
      <c r="D167" s="8">
        <v>1</v>
      </c>
      <c r="E167" s="13">
        <f t="shared" si="12"/>
        <v>2.8490028490028491E-3</v>
      </c>
      <c r="F167" s="13">
        <f t="shared" si="13"/>
        <v>7.0671378091872788E-4</v>
      </c>
      <c r="G167" s="12">
        <f t="shared" si="14"/>
        <v>-0.66666666666666663</v>
      </c>
      <c r="H167" s="17">
        <f t="shared" si="15"/>
        <v>-1.8993352326685661E-3</v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6</v>
      </c>
      <c r="D169" s="8">
        <v>8</v>
      </c>
      <c r="E169" s="13">
        <f t="shared" si="12"/>
        <v>5.6980056980056983E-3</v>
      </c>
      <c r="F169" s="13">
        <f t="shared" si="13"/>
        <v>5.6537102473498231E-3</v>
      </c>
      <c r="G169" s="12">
        <f t="shared" si="14"/>
        <v>0.33333333333333331</v>
      </c>
      <c r="H169" s="17">
        <f t="shared" si="15"/>
        <v>1.8993352326685661E-3</v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1</v>
      </c>
      <c r="E171" s="13" t="str">
        <f t="shared" si="12"/>
        <v/>
      </c>
      <c r="F171" s="13">
        <f t="shared" si="13"/>
        <v>7.0671378091872788E-4</v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7</v>
      </c>
      <c r="E172" s="13" t="str">
        <f t="shared" si="12"/>
        <v/>
      </c>
      <c r="F172" s="13">
        <f t="shared" si="13"/>
        <v>4.9469964664310955E-3</v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4</v>
      </c>
      <c r="D173" s="8">
        <v>5</v>
      </c>
      <c r="E173" s="13">
        <f t="shared" si="12"/>
        <v>3.7986704653371322E-3</v>
      </c>
      <c r="F173" s="13">
        <f t="shared" si="13"/>
        <v>3.5335689045936395E-3</v>
      </c>
      <c r="G173" s="12">
        <f t="shared" si="14"/>
        <v>0.25</v>
      </c>
      <c r="H173" s="17">
        <f t="shared" si="15"/>
        <v>9.4966761633428305E-4</v>
      </c>
    </row>
    <row r="174" spans="2:8" ht="15" x14ac:dyDescent="0.2">
      <c r="B174" s="7" t="s">
        <v>277</v>
      </c>
      <c r="C174" s="8">
        <v>6</v>
      </c>
      <c r="D174" s="8">
        <v>27</v>
      </c>
      <c r="E174" s="13">
        <f t="shared" si="12"/>
        <v>5.6980056980056983E-3</v>
      </c>
      <c r="F174" s="13">
        <f t="shared" si="13"/>
        <v>1.9081272084805655E-2</v>
      </c>
      <c r="G174" s="12">
        <f t="shared" si="14"/>
        <v>3.5</v>
      </c>
      <c r="H174" s="17">
        <f t="shared" si="15"/>
        <v>1.9943019943019943E-2</v>
      </c>
    </row>
    <row r="175" spans="2:8" ht="15" x14ac:dyDescent="0.2">
      <c r="B175" s="7" t="s">
        <v>278</v>
      </c>
      <c r="C175" s="8">
        <v>20</v>
      </c>
      <c r="D175" s="8">
        <v>26</v>
      </c>
      <c r="E175" s="13">
        <f t="shared" si="12"/>
        <v>1.8993352326685659E-2</v>
      </c>
      <c r="F175" s="13">
        <f t="shared" si="13"/>
        <v>1.8374558303886925E-2</v>
      </c>
      <c r="G175" s="12">
        <f t="shared" si="14"/>
        <v>0.3</v>
      </c>
      <c r="H175" s="17">
        <f t="shared" si="15"/>
        <v>5.6980056980056974E-3</v>
      </c>
    </row>
    <row r="176" spans="2:8" ht="15" x14ac:dyDescent="0.2">
      <c r="B176" s="7" t="s">
        <v>279</v>
      </c>
      <c r="C176" s="8">
        <v>403</v>
      </c>
      <c r="D176" s="8">
        <v>77</v>
      </c>
      <c r="E176" s="13">
        <f t="shared" si="12"/>
        <v>0.38271604938271603</v>
      </c>
      <c r="F176" s="13">
        <f t="shared" si="13"/>
        <v>5.4416961130742049E-2</v>
      </c>
      <c r="G176" s="12">
        <f t="shared" si="14"/>
        <v>-0.80893300248138955</v>
      </c>
      <c r="H176" s="17">
        <f t="shared" si="15"/>
        <v>-0.30959164292497621</v>
      </c>
    </row>
    <row r="177" spans="2:8" ht="15" x14ac:dyDescent="0.2">
      <c r="B177" s="7" t="s">
        <v>280</v>
      </c>
      <c r="C177" s="8">
        <v>21</v>
      </c>
      <c r="D177" s="8">
        <v>30</v>
      </c>
      <c r="E177" s="13">
        <f t="shared" si="12"/>
        <v>1.9943019943019943E-2</v>
      </c>
      <c r="F177" s="13">
        <f t="shared" si="13"/>
        <v>2.1201413427561839E-2</v>
      </c>
      <c r="G177" s="12">
        <f t="shared" si="14"/>
        <v>0.42857142857142855</v>
      </c>
      <c r="H177" s="17">
        <f t="shared" si="15"/>
        <v>8.5470085470085461E-3</v>
      </c>
    </row>
    <row r="178" spans="2:8" ht="15" x14ac:dyDescent="0.2">
      <c r="B178" s="7" t="s">
        <v>281</v>
      </c>
      <c r="C178" s="8">
        <v>24</v>
      </c>
      <c r="D178" s="8">
        <v>92</v>
      </c>
      <c r="E178" s="13">
        <f t="shared" si="12"/>
        <v>2.2792022792022793E-2</v>
      </c>
      <c r="F178" s="13">
        <f t="shared" si="13"/>
        <v>6.5017667844522967E-2</v>
      </c>
      <c r="G178" s="12">
        <f t="shared" si="14"/>
        <v>2.8333333333333335</v>
      </c>
      <c r="H178" s="17">
        <f t="shared" si="15"/>
        <v>6.4577397910731249E-2</v>
      </c>
    </row>
    <row r="179" spans="2:8" ht="15" x14ac:dyDescent="0.2">
      <c r="B179" s="7" t="s">
        <v>282</v>
      </c>
      <c r="C179" s="8">
        <v>105</v>
      </c>
      <c r="D179" s="8">
        <v>70</v>
      </c>
      <c r="E179" s="13">
        <f t="shared" si="12"/>
        <v>9.9715099715099717E-2</v>
      </c>
      <c r="F179" s="13">
        <f t="shared" si="13"/>
        <v>4.9469964664310952E-2</v>
      </c>
      <c r="G179" s="12">
        <f t="shared" si="14"/>
        <v>-0.33333333333333331</v>
      </c>
      <c r="H179" s="17">
        <f t="shared" si="15"/>
        <v>-3.3238366571699901E-2</v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6</v>
      </c>
      <c r="D181" s="8">
        <v>0</v>
      </c>
      <c r="E181" s="13">
        <f t="shared" si="12"/>
        <v>5.6980056980056983E-3</v>
      </c>
      <c r="F181" s="13" t="str">
        <f t="shared" si="13"/>
        <v/>
      </c>
      <c r="G181" s="12" t="str">
        <f t="shared" si="14"/>
        <v>0</v>
      </c>
      <c r="H181" s="17">
        <f t="shared" si="15"/>
        <v>0</v>
      </c>
    </row>
    <row r="182" spans="2:8" ht="15" x14ac:dyDescent="0.2">
      <c r="B182" s="7" t="s">
        <v>285</v>
      </c>
      <c r="C182" s="8">
        <v>17</v>
      </c>
      <c r="D182" s="8">
        <v>19</v>
      </c>
      <c r="E182" s="13">
        <f t="shared" si="12"/>
        <v>1.6144349477682812E-2</v>
      </c>
      <c r="F182" s="13">
        <f t="shared" si="13"/>
        <v>1.342756183745583E-2</v>
      </c>
      <c r="G182" s="12">
        <f t="shared" si="14"/>
        <v>0.11764705882352941</v>
      </c>
      <c r="H182" s="17">
        <f t="shared" si="15"/>
        <v>1.8993352326685661E-3</v>
      </c>
    </row>
    <row r="183" spans="2:8" ht="15" x14ac:dyDescent="0.2">
      <c r="B183" s="7" t="s">
        <v>286</v>
      </c>
      <c r="C183" s="8">
        <v>5</v>
      </c>
      <c r="D183" s="8">
        <v>28</v>
      </c>
      <c r="E183" s="13">
        <f t="shared" si="12"/>
        <v>4.7483380816714148E-3</v>
      </c>
      <c r="F183" s="13">
        <f t="shared" si="13"/>
        <v>1.9787985865724382E-2</v>
      </c>
      <c r="G183" s="12">
        <f t="shared" si="14"/>
        <v>4.5999999999999996</v>
      </c>
      <c r="H183" s="17">
        <f t="shared" si="15"/>
        <v>2.1842355175688506E-2</v>
      </c>
    </row>
    <row r="184" spans="2:8" ht="15" x14ac:dyDescent="0.2">
      <c r="B184" s="7" t="s">
        <v>287</v>
      </c>
      <c r="C184" s="8">
        <v>0</v>
      </c>
      <c r="D184" s="8">
        <v>1</v>
      </c>
      <c r="E184" s="13" t="str">
        <f t="shared" si="12"/>
        <v/>
      </c>
      <c r="F184" s="13">
        <f t="shared" si="13"/>
        <v>7.0671378091872788E-4</v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1</v>
      </c>
      <c r="E185" s="13" t="str">
        <f t="shared" si="12"/>
        <v/>
      </c>
      <c r="F185" s="13">
        <f t="shared" si="13"/>
        <v>7.0671378091872788E-4</v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26</v>
      </c>
      <c r="D186" s="8">
        <v>63</v>
      </c>
      <c r="E186" s="13">
        <f t="shared" si="12"/>
        <v>2.4691358024691357E-2</v>
      </c>
      <c r="F186" s="13">
        <f t="shared" si="13"/>
        <v>4.4522968197879861E-2</v>
      </c>
      <c r="G186" s="12">
        <f t="shared" si="14"/>
        <v>1.4230769230769231</v>
      </c>
      <c r="H186" s="17">
        <f t="shared" si="15"/>
        <v>3.5137701804368468E-2</v>
      </c>
    </row>
    <row r="187" spans="2:8" ht="15" x14ac:dyDescent="0.2">
      <c r="B187" s="7" t="s">
        <v>288</v>
      </c>
      <c r="C187" s="8">
        <v>3</v>
      </c>
      <c r="D187" s="8">
        <v>23</v>
      </c>
      <c r="E187" s="13">
        <f t="shared" si="12"/>
        <v>2.8490028490028491E-3</v>
      </c>
      <c r="F187" s="13">
        <f t="shared" si="13"/>
        <v>1.6254416961130742E-2</v>
      </c>
      <c r="G187" s="12">
        <f t="shared" si="14"/>
        <v>6.666666666666667</v>
      </c>
      <c r="H187" s="17">
        <f t="shared" si="15"/>
        <v>1.8993352326685663E-2</v>
      </c>
    </row>
    <row r="188" spans="2:8" ht="30" x14ac:dyDescent="0.2">
      <c r="B188" s="7" t="s">
        <v>289</v>
      </c>
      <c r="C188" s="8">
        <v>1</v>
      </c>
      <c r="D188" s="8">
        <v>2</v>
      </c>
      <c r="E188" s="13">
        <f t="shared" si="12"/>
        <v>9.4966761633428305E-4</v>
      </c>
      <c r="F188" s="13">
        <f t="shared" si="13"/>
        <v>1.4134275618374558E-3</v>
      </c>
      <c r="G188" s="12">
        <f t="shared" si="14"/>
        <v>1</v>
      </c>
      <c r="H188" s="17">
        <f t="shared" si="15"/>
        <v>9.4966761633428305E-4</v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1</v>
      </c>
      <c r="E193" s="13" t="str">
        <f t="shared" si="12"/>
        <v/>
      </c>
      <c r="F193" s="13">
        <f t="shared" si="13"/>
        <v>7.0671378091872788E-4</v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3</v>
      </c>
      <c r="E195" s="13" t="str">
        <f t="shared" si="12"/>
        <v/>
      </c>
      <c r="F195" s="13">
        <f t="shared" si="13"/>
        <v>2.1201413427561835E-3</v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20</v>
      </c>
      <c r="D196" s="8">
        <v>111</v>
      </c>
      <c r="E196" s="13">
        <f t="shared" si="12"/>
        <v>1.8993352326685659E-2</v>
      </c>
      <c r="F196" s="13">
        <f t="shared" si="13"/>
        <v>7.8445229681978798E-2</v>
      </c>
      <c r="G196" s="12">
        <f t="shared" si="14"/>
        <v>4.55</v>
      </c>
      <c r="H196" s="17">
        <f t="shared" si="15"/>
        <v>8.6419753086419748E-2</v>
      </c>
    </row>
    <row r="197" spans="2:8" ht="15" x14ac:dyDescent="0.2">
      <c r="B197" s="7" t="s">
        <v>295</v>
      </c>
      <c r="C197" s="8">
        <v>0</v>
      </c>
      <c r="D197" s="8">
        <v>3</v>
      </c>
      <c r="E197" s="13" t="str">
        <f t="shared" si="12"/>
        <v/>
      </c>
      <c r="F197" s="13">
        <f t="shared" si="13"/>
        <v>2.1201413427561835E-3</v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0</v>
      </c>
      <c r="E198" s="13" t="str">
        <f t="shared" si="12"/>
        <v/>
      </c>
      <c r="F198" s="13" t="str">
        <f t="shared" si="13"/>
        <v/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1</v>
      </c>
      <c r="D199" s="8">
        <v>3</v>
      </c>
      <c r="E199" s="13">
        <f t="shared" si="12"/>
        <v>9.4966761633428305E-4</v>
      </c>
      <c r="F199" s="13">
        <f t="shared" si="13"/>
        <v>2.1201413427561835E-3</v>
      </c>
      <c r="G199" s="12">
        <f t="shared" si="14"/>
        <v>2</v>
      </c>
      <c r="H199" s="17">
        <f t="shared" si="15"/>
        <v>1.8993352326685661E-3</v>
      </c>
    </row>
    <row r="200" spans="2:8" ht="15" x14ac:dyDescent="0.2">
      <c r="B200" s="7" t="s">
        <v>298</v>
      </c>
      <c r="C200" s="8">
        <v>0</v>
      </c>
      <c r="D200" s="8">
        <v>1</v>
      </c>
      <c r="E200" s="13" t="str">
        <f t="shared" si="12"/>
        <v/>
      </c>
      <c r="F200" s="13">
        <f t="shared" si="13"/>
        <v>7.0671378091872788E-4</v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0</v>
      </c>
      <c r="D201" s="8">
        <v>7</v>
      </c>
      <c r="E201" s="13" t="str">
        <f t="shared" si="12"/>
        <v/>
      </c>
      <c r="F201" s="13">
        <f t="shared" si="13"/>
        <v>4.9469964664310955E-3</v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0</v>
      </c>
      <c r="D203" s="8">
        <v>1</v>
      </c>
      <c r="E203" s="13" t="str">
        <f t="shared" si="12"/>
        <v/>
      </c>
      <c r="F203" s="13">
        <f t="shared" si="13"/>
        <v>7.0671378091872788E-4</v>
      </c>
      <c r="G203" s="12" t="str">
        <f t="shared" si="14"/>
        <v>0</v>
      </c>
      <c r="H203" s="17" t="str">
        <f t="shared" si="15"/>
        <v/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2</v>
      </c>
      <c r="D206" s="8">
        <v>20</v>
      </c>
      <c r="E206" s="13">
        <f t="shared" si="12"/>
        <v>1.8993352326685661E-3</v>
      </c>
      <c r="F206" s="13">
        <f t="shared" si="13"/>
        <v>1.4134275618374558E-2</v>
      </c>
      <c r="G206" s="12">
        <f t="shared" si="14"/>
        <v>9</v>
      </c>
      <c r="H206" s="17">
        <f t="shared" si="15"/>
        <v>1.7094017094017096E-2</v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3</v>
      </c>
      <c r="D208" s="8">
        <v>66</v>
      </c>
      <c r="E208" s="13">
        <f t="shared" si="12"/>
        <v>2.8490028490028491E-3</v>
      </c>
      <c r="F208" s="13">
        <f t="shared" si="13"/>
        <v>4.6643109540636045E-2</v>
      </c>
      <c r="G208" s="12">
        <f t="shared" si="14"/>
        <v>21</v>
      </c>
      <c r="H208" s="17">
        <f t="shared" si="15"/>
        <v>5.9829059829059832E-2</v>
      </c>
    </row>
    <row r="209" spans="2:8" ht="15" x14ac:dyDescent="0.2">
      <c r="B209" s="7" t="s">
        <v>72</v>
      </c>
      <c r="C209" s="8">
        <v>6</v>
      </c>
      <c r="D209" s="8">
        <v>0</v>
      </c>
      <c r="E209" s="13">
        <f t="shared" si="12"/>
        <v>5.6980056980056983E-3</v>
      </c>
      <c r="F209" s="13" t="str">
        <f t="shared" si="13"/>
        <v/>
      </c>
      <c r="G209" s="12" t="str">
        <f t="shared" si="14"/>
        <v>0</v>
      </c>
      <c r="H209" s="17">
        <f t="shared" si="15"/>
        <v>0</v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0</v>
      </c>
      <c r="D211" s="8">
        <v>0</v>
      </c>
      <c r="E211" s="13" t="str">
        <f t="shared" si="12"/>
        <v/>
      </c>
      <c r="F211" s="13" t="str">
        <f t="shared" si="13"/>
        <v/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1</v>
      </c>
      <c r="D214" s="8">
        <v>3</v>
      </c>
      <c r="E214" s="13">
        <f t="shared" si="12"/>
        <v>9.4966761633428305E-4</v>
      </c>
      <c r="F214" s="13">
        <f t="shared" si="13"/>
        <v>2.1201413427561835E-3</v>
      </c>
      <c r="G214" s="12">
        <f t="shared" si="14"/>
        <v>2</v>
      </c>
      <c r="H214" s="17">
        <f t="shared" si="15"/>
        <v>1.8993352326685661E-3</v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0</v>
      </c>
      <c r="D216" s="8">
        <v>1</v>
      </c>
      <c r="E216" s="13" t="str">
        <f t="shared" si="12"/>
        <v/>
      </c>
      <c r="F216" s="13">
        <f t="shared" si="13"/>
        <v>7.0671378091872788E-4</v>
      </c>
      <c r="G216" s="12" t="str">
        <f t="shared" si="14"/>
        <v>0</v>
      </c>
      <c r="H216" s="17" t="str">
        <f t="shared" si="15"/>
        <v/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4</v>
      </c>
      <c r="E221" s="13" t="str">
        <f t="shared" si="16"/>
        <v/>
      </c>
      <c r="F221" s="13">
        <f t="shared" si="17"/>
        <v>2.8268551236749115E-3</v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0</v>
      </c>
      <c r="D222" s="8">
        <v>2</v>
      </c>
      <c r="E222" s="13" t="str">
        <f t="shared" si="16"/>
        <v/>
      </c>
      <c r="F222" s="13">
        <f t="shared" si="17"/>
        <v>1.4134275618374558E-3</v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0</v>
      </c>
      <c r="D223" s="8">
        <v>3</v>
      </c>
      <c r="E223" s="13" t="str">
        <f t="shared" si="16"/>
        <v/>
      </c>
      <c r="F223" s="13">
        <f t="shared" si="17"/>
        <v>2.1201413427561835E-3</v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7</v>
      </c>
      <c r="D229" s="8">
        <v>13</v>
      </c>
      <c r="E229" s="13">
        <f t="shared" si="16"/>
        <v>6.6476733143399809E-3</v>
      </c>
      <c r="F229" s="13">
        <f t="shared" si="17"/>
        <v>9.1872791519434626E-3</v>
      </c>
      <c r="G229" s="12">
        <f t="shared" si="18"/>
        <v>0.8571428571428571</v>
      </c>
      <c r="H229" s="17">
        <f t="shared" si="19"/>
        <v>5.6980056980056974E-3</v>
      </c>
    </row>
    <row r="230" spans="2:8" ht="15" x14ac:dyDescent="0.2">
      <c r="B230" s="7" t="s">
        <v>313</v>
      </c>
      <c r="C230" s="8">
        <v>0</v>
      </c>
      <c r="D230" s="8">
        <v>1</v>
      </c>
      <c r="E230" s="13" t="str">
        <f t="shared" si="16"/>
        <v/>
      </c>
      <c r="F230" s="13">
        <f t="shared" si="17"/>
        <v>7.0671378091872788E-4</v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2</v>
      </c>
      <c r="D231" s="8">
        <v>6</v>
      </c>
      <c r="E231" s="13">
        <f t="shared" si="16"/>
        <v>1.8993352326685661E-3</v>
      </c>
      <c r="F231" s="13">
        <f t="shared" si="17"/>
        <v>4.2402826855123671E-3</v>
      </c>
      <c r="G231" s="12">
        <f t="shared" si="18"/>
        <v>2</v>
      </c>
      <c r="H231" s="17">
        <f t="shared" si="19"/>
        <v>3.7986704653371322E-3</v>
      </c>
    </row>
    <row r="232" spans="2:8" ht="15" x14ac:dyDescent="0.2">
      <c r="B232" s="7" t="s">
        <v>78</v>
      </c>
      <c r="C232" s="8">
        <v>7</v>
      </c>
      <c r="D232" s="8">
        <v>1</v>
      </c>
      <c r="E232" s="13">
        <f t="shared" si="16"/>
        <v>6.6476733143399809E-3</v>
      </c>
      <c r="F232" s="13">
        <f t="shared" si="17"/>
        <v>7.0671378091872788E-4</v>
      </c>
      <c r="G232" s="12">
        <f t="shared" si="18"/>
        <v>-0.8571428571428571</v>
      </c>
      <c r="H232" s="17">
        <f t="shared" si="19"/>
        <v>-5.6980056980056974E-3</v>
      </c>
    </row>
    <row r="233" spans="2:8" ht="15" x14ac:dyDescent="0.2">
      <c r="B233" s="7" t="s">
        <v>75</v>
      </c>
      <c r="C233" s="8">
        <v>0</v>
      </c>
      <c r="D233" s="8">
        <v>0</v>
      </c>
      <c r="E233" s="13" t="str">
        <f t="shared" si="16"/>
        <v/>
      </c>
      <c r="F233" s="13" t="str">
        <f t="shared" si="17"/>
        <v/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2</v>
      </c>
      <c r="E234" s="13" t="str">
        <f t="shared" si="16"/>
        <v/>
      </c>
      <c r="F234" s="13">
        <f t="shared" si="17"/>
        <v>1.4134275618374558E-3</v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17</v>
      </c>
      <c r="D235" s="8">
        <v>20</v>
      </c>
      <c r="E235" s="13">
        <f t="shared" si="16"/>
        <v>1.6144349477682812E-2</v>
      </c>
      <c r="F235" s="13">
        <f t="shared" si="17"/>
        <v>1.4134275618374558E-2</v>
      </c>
      <c r="G235" s="12">
        <f t="shared" si="18"/>
        <v>0.17647058823529413</v>
      </c>
      <c r="H235" s="17">
        <f t="shared" si="19"/>
        <v>2.8490028490028496E-3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14</v>
      </c>
      <c r="D237" s="8">
        <v>16</v>
      </c>
      <c r="E237" s="13">
        <f t="shared" si="16"/>
        <v>1.3295346628679962E-2</v>
      </c>
      <c r="F237" s="13">
        <f t="shared" si="17"/>
        <v>1.1307420494699646E-2</v>
      </c>
      <c r="G237" s="12">
        <f t="shared" si="18"/>
        <v>0.14285714285714285</v>
      </c>
      <c r="H237" s="17">
        <f t="shared" si="19"/>
        <v>1.8993352326685659E-3</v>
      </c>
    </row>
    <row r="238" spans="2:8" ht="15" x14ac:dyDescent="0.2">
      <c r="B238" s="7" t="s">
        <v>86</v>
      </c>
      <c r="C238" s="8">
        <v>19</v>
      </c>
      <c r="D238" s="8">
        <v>13</v>
      </c>
      <c r="E238" s="13">
        <f t="shared" si="16"/>
        <v>1.8043684710351376E-2</v>
      </c>
      <c r="F238" s="13">
        <f t="shared" si="17"/>
        <v>9.1872791519434626E-3</v>
      </c>
      <c r="G238" s="12">
        <f t="shared" si="18"/>
        <v>-0.31578947368421051</v>
      </c>
      <c r="H238" s="17">
        <f t="shared" si="19"/>
        <v>-5.6980056980056974E-3</v>
      </c>
    </row>
    <row r="239" spans="2:8" ht="15" x14ac:dyDescent="0.2">
      <c r="B239" s="7" t="s">
        <v>82</v>
      </c>
      <c r="C239" s="8">
        <v>4</v>
      </c>
      <c r="D239" s="8">
        <v>20</v>
      </c>
      <c r="E239" s="13">
        <f t="shared" si="16"/>
        <v>3.7986704653371322E-3</v>
      </c>
      <c r="F239" s="13">
        <f t="shared" si="17"/>
        <v>1.4134275618374558E-2</v>
      </c>
      <c r="G239" s="12">
        <f t="shared" si="18"/>
        <v>4</v>
      </c>
      <c r="H239" s="17">
        <f t="shared" si="19"/>
        <v>1.5194681861348529E-2</v>
      </c>
    </row>
    <row r="240" spans="2:8" ht="15" x14ac:dyDescent="0.2">
      <c r="B240" s="7" t="s">
        <v>317</v>
      </c>
      <c r="C240" s="8">
        <v>5</v>
      </c>
      <c r="D240" s="8">
        <v>6</v>
      </c>
      <c r="E240" s="13">
        <f t="shared" si="16"/>
        <v>4.7483380816714148E-3</v>
      </c>
      <c r="F240" s="13">
        <f t="shared" si="17"/>
        <v>4.2402826855123671E-3</v>
      </c>
      <c r="G240" s="12">
        <f t="shared" si="18"/>
        <v>0.2</v>
      </c>
      <c r="H240" s="17">
        <f t="shared" si="19"/>
        <v>9.4966761633428305E-4</v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4</v>
      </c>
      <c r="D244" s="8">
        <v>23</v>
      </c>
      <c r="E244" s="13">
        <f t="shared" si="16"/>
        <v>3.7986704653371322E-3</v>
      </c>
      <c r="F244" s="13">
        <f t="shared" si="17"/>
        <v>1.6254416961130742E-2</v>
      </c>
      <c r="G244" s="12">
        <f t="shared" si="18"/>
        <v>4.75</v>
      </c>
      <c r="H244" s="17">
        <f t="shared" si="19"/>
        <v>1.8043684710351379E-2</v>
      </c>
    </row>
    <row r="245" spans="2:8" ht="15" x14ac:dyDescent="0.2">
      <c r="B245" s="7" t="s">
        <v>85</v>
      </c>
      <c r="C245" s="8">
        <v>1</v>
      </c>
      <c r="D245" s="8">
        <v>2</v>
      </c>
      <c r="E245" s="13">
        <f t="shared" si="16"/>
        <v>9.4966761633428305E-4</v>
      </c>
      <c r="F245" s="13">
        <f t="shared" si="17"/>
        <v>1.4134275618374558E-3</v>
      </c>
      <c r="G245" s="12">
        <f t="shared" si="18"/>
        <v>1</v>
      </c>
      <c r="H245" s="17">
        <f t="shared" si="19"/>
        <v>9.4966761633428305E-4</v>
      </c>
    </row>
    <row r="246" spans="2:8" ht="15" x14ac:dyDescent="0.2">
      <c r="B246" s="7" t="s">
        <v>319</v>
      </c>
      <c r="C246" s="8">
        <v>6</v>
      </c>
      <c r="D246" s="8">
        <v>9</v>
      </c>
      <c r="E246" s="13">
        <f t="shared" si="16"/>
        <v>5.6980056980056983E-3</v>
      </c>
      <c r="F246" s="13">
        <f t="shared" si="17"/>
        <v>6.3604240282685515E-3</v>
      </c>
      <c r="G246" s="12">
        <f t="shared" si="18"/>
        <v>0.5</v>
      </c>
      <c r="H246" s="17">
        <f t="shared" si="19"/>
        <v>2.8490028490028491E-3</v>
      </c>
    </row>
    <row r="247" spans="2:8" ht="15" x14ac:dyDescent="0.2">
      <c r="B247" s="7" t="s">
        <v>320</v>
      </c>
      <c r="C247" s="8">
        <v>50</v>
      </c>
      <c r="D247" s="8">
        <v>18</v>
      </c>
      <c r="E247" s="13">
        <f t="shared" si="16"/>
        <v>4.7483380816714153E-2</v>
      </c>
      <c r="F247" s="13">
        <f t="shared" si="17"/>
        <v>1.2720848056537103E-2</v>
      </c>
      <c r="G247" s="12">
        <f t="shared" si="18"/>
        <v>-0.64</v>
      </c>
      <c r="H247" s="17">
        <f t="shared" si="19"/>
        <v>-3.0389363722697058E-2</v>
      </c>
    </row>
    <row r="248" spans="2:8" ht="15" x14ac:dyDescent="0.2">
      <c r="B248" s="7" t="s">
        <v>87</v>
      </c>
      <c r="C248" s="8">
        <v>0</v>
      </c>
      <c r="D248" s="8">
        <v>2</v>
      </c>
      <c r="E248" s="13" t="str">
        <f t="shared" si="16"/>
        <v/>
      </c>
      <c r="F248" s="13">
        <f t="shared" si="17"/>
        <v>1.4134275618374558E-3</v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46</v>
      </c>
      <c r="D249" s="8">
        <v>36</v>
      </c>
      <c r="E249" s="13">
        <f t="shared" si="16"/>
        <v>4.3684710351377019E-2</v>
      </c>
      <c r="F249" s="13">
        <f t="shared" si="17"/>
        <v>2.5441696113074206E-2</v>
      </c>
      <c r="G249" s="12">
        <f t="shared" si="18"/>
        <v>-0.21739130434782608</v>
      </c>
      <c r="H249" s="17">
        <f t="shared" si="19"/>
        <v>-9.4966761633428296E-3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53</v>
      </c>
      <c r="D252" s="8">
        <v>120</v>
      </c>
      <c r="E252" s="13">
        <f t="shared" si="16"/>
        <v>5.0332383665716997E-2</v>
      </c>
      <c r="F252" s="13">
        <f t="shared" si="17"/>
        <v>8.4805653710247356E-2</v>
      </c>
      <c r="G252" s="12">
        <f t="shared" si="18"/>
        <v>1.2641509433962264</v>
      </c>
      <c r="H252" s="17">
        <f t="shared" si="19"/>
        <v>6.3627730294396959E-2</v>
      </c>
    </row>
    <row r="253" spans="2:8" ht="15" x14ac:dyDescent="0.2">
      <c r="B253" s="7" t="s">
        <v>323</v>
      </c>
      <c r="C253" s="8">
        <v>8</v>
      </c>
      <c r="D253" s="8">
        <v>2</v>
      </c>
      <c r="E253" s="13">
        <f t="shared" si="16"/>
        <v>7.5973409306742644E-3</v>
      </c>
      <c r="F253" s="13">
        <f t="shared" si="17"/>
        <v>1.4134275618374558E-3</v>
      </c>
      <c r="G253" s="12">
        <f t="shared" si="18"/>
        <v>-0.75</v>
      </c>
      <c r="H253" s="17">
        <f t="shared" si="19"/>
        <v>-5.6980056980056983E-3</v>
      </c>
    </row>
    <row r="254" spans="2:8" ht="15" x14ac:dyDescent="0.2">
      <c r="B254" s="7" t="s">
        <v>324</v>
      </c>
      <c r="C254" s="8">
        <v>0</v>
      </c>
      <c r="D254" s="8">
        <v>3</v>
      </c>
      <c r="E254" s="13" t="str">
        <f t="shared" si="16"/>
        <v/>
      </c>
      <c r="F254" s="13">
        <f t="shared" si="17"/>
        <v>2.1201413427561835E-3</v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1</v>
      </c>
      <c r="D255" s="8">
        <v>0</v>
      </c>
      <c r="E255" s="13">
        <f t="shared" si="16"/>
        <v>9.4966761633428305E-4</v>
      </c>
      <c r="F255" s="13" t="str">
        <f t="shared" si="17"/>
        <v/>
      </c>
      <c r="G255" s="12" t="str">
        <f t="shared" si="18"/>
        <v>0</v>
      </c>
      <c r="H255" s="17">
        <f t="shared" si="19"/>
        <v>0</v>
      </c>
    </row>
    <row r="256" spans="2:8" ht="15" x14ac:dyDescent="0.2">
      <c r="B256" s="7" t="s">
        <v>89</v>
      </c>
      <c r="C256" s="8">
        <v>2</v>
      </c>
      <c r="D256" s="8">
        <v>6</v>
      </c>
      <c r="E256" s="13">
        <f t="shared" si="16"/>
        <v>1.8993352326685661E-3</v>
      </c>
      <c r="F256" s="13">
        <f t="shared" si="17"/>
        <v>4.2402826855123671E-3</v>
      </c>
      <c r="G256" s="12">
        <f t="shared" si="18"/>
        <v>2</v>
      </c>
      <c r="H256" s="17">
        <f t="shared" si="19"/>
        <v>3.7986704653371322E-3</v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2</v>
      </c>
      <c r="E258" s="13" t="str">
        <f t="shared" si="16"/>
        <v/>
      </c>
      <c r="F258" s="13">
        <f t="shared" si="17"/>
        <v>1.4134275618374558E-3</v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1</v>
      </c>
      <c r="D262" s="8">
        <v>27</v>
      </c>
      <c r="E262" s="13">
        <f t="shared" si="16"/>
        <v>9.4966761633428305E-4</v>
      </c>
      <c r="F262" s="13">
        <f t="shared" si="17"/>
        <v>1.9081272084805655E-2</v>
      </c>
      <c r="G262" s="12">
        <f t="shared" si="18"/>
        <v>26</v>
      </c>
      <c r="H262" s="17">
        <f t="shared" si="19"/>
        <v>2.469135802469136E-2</v>
      </c>
    </row>
    <row r="263" spans="2:8" ht="15" x14ac:dyDescent="0.2">
      <c r="B263" s="7" t="s">
        <v>330</v>
      </c>
      <c r="C263" s="8">
        <v>8</v>
      </c>
      <c r="D263" s="8">
        <v>4</v>
      </c>
      <c r="E263" s="13">
        <f t="shared" si="16"/>
        <v>7.5973409306742644E-3</v>
      </c>
      <c r="F263" s="13">
        <f t="shared" si="17"/>
        <v>2.8268551236749115E-3</v>
      </c>
      <c r="G263" s="12">
        <f t="shared" si="18"/>
        <v>-0.5</v>
      </c>
      <c r="H263" s="17">
        <f t="shared" si="19"/>
        <v>-3.7986704653371322E-3</v>
      </c>
    </row>
    <row r="264" spans="2:8" ht="30" x14ac:dyDescent="0.2">
      <c r="B264" s="7" t="s">
        <v>331</v>
      </c>
      <c r="C264" s="8">
        <v>2</v>
      </c>
      <c r="D264" s="8">
        <v>32</v>
      </c>
      <c r="E264" s="13">
        <f t="shared" si="16"/>
        <v>1.8993352326685661E-3</v>
      </c>
      <c r="F264" s="13">
        <f t="shared" si="17"/>
        <v>2.2614840989399292E-2</v>
      </c>
      <c r="G264" s="12">
        <f t="shared" si="18"/>
        <v>15</v>
      </c>
      <c r="H264" s="17">
        <f t="shared" si="19"/>
        <v>2.8490028490028491E-2</v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3</v>
      </c>
      <c r="D266" s="8">
        <v>15</v>
      </c>
      <c r="E266" s="13">
        <f t="shared" si="16"/>
        <v>2.8490028490028491E-3</v>
      </c>
      <c r="F266" s="13">
        <f t="shared" si="17"/>
        <v>1.0600706713780919E-2</v>
      </c>
      <c r="G266" s="12">
        <f t="shared" si="18"/>
        <v>4</v>
      </c>
      <c r="H266" s="17">
        <f t="shared" si="19"/>
        <v>1.1396011396011397E-2</v>
      </c>
    </row>
    <row r="267" spans="2:8" ht="15" x14ac:dyDescent="0.2">
      <c r="B267" s="7" t="s">
        <v>334</v>
      </c>
      <c r="C267" s="8">
        <v>1</v>
      </c>
      <c r="D267" s="8">
        <v>2</v>
      </c>
      <c r="E267" s="13">
        <f t="shared" si="16"/>
        <v>9.4966761633428305E-4</v>
      </c>
      <c r="F267" s="13">
        <f t="shared" si="17"/>
        <v>1.4134275618374558E-3</v>
      </c>
      <c r="G267" s="12">
        <f t="shared" si="18"/>
        <v>1</v>
      </c>
      <c r="H267" s="17">
        <f t="shared" si="19"/>
        <v>9.4966761633428305E-4</v>
      </c>
    </row>
    <row r="268" spans="2:8" ht="30" x14ac:dyDescent="0.2">
      <c r="B268" s="7" t="s">
        <v>335</v>
      </c>
      <c r="C268" s="8">
        <v>13</v>
      </c>
      <c r="D268" s="8">
        <v>159</v>
      </c>
      <c r="E268" s="13">
        <f t="shared" si="16"/>
        <v>1.2345679012345678E-2</v>
      </c>
      <c r="F268" s="13">
        <f t="shared" si="17"/>
        <v>0.11236749116607773</v>
      </c>
      <c r="G268" s="12">
        <f t="shared" si="18"/>
        <v>11.23076923076923</v>
      </c>
      <c r="H268" s="17">
        <f t="shared" si="19"/>
        <v>0.13865147198480529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2</v>
      </c>
      <c r="D270" s="8">
        <v>1</v>
      </c>
      <c r="E270" s="13">
        <f t="shared" si="16"/>
        <v>1.8993352326685661E-3</v>
      </c>
      <c r="F270" s="13">
        <f t="shared" si="17"/>
        <v>7.0671378091872788E-4</v>
      </c>
      <c r="G270" s="12">
        <f t="shared" si="18"/>
        <v>-0.5</v>
      </c>
      <c r="H270" s="17">
        <f t="shared" si="19"/>
        <v>-9.4966761633428305E-4</v>
      </c>
    </row>
    <row r="271" spans="2:8" ht="15" x14ac:dyDescent="0.2">
      <c r="B271" s="7" t="s">
        <v>94</v>
      </c>
      <c r="C271" s="8">
        <v>1</v>
      </c>
      <c r="D271" s="8">
        <v>2</v>
      </c>
      <c r="E271" s="13">
        <f t="shared" si="16"/>
        <v>9.4966761633428305E-4</v>
      </c>
      <c r="F271" s="13">
        <f t="shared" si="17"/>
        <v>1.4134275618374558E-3</v>
      </c>
      <c r="G271" s="12">
        <f t="shared" si="18"/>
        <v>1</v>
      </c>
      <c r="H271" s="17">
        <f t="shared" si="19"/>
        <v>9.4966761633428305E-4</v>
      </c>
    </row>
    <row r="272" spans="2:8" ht="30" x14ac:dyDescent="0.2">
      <c r="B272" s="7" t="s">
        <v>338</v>
      </c>
      <c r="C272" s="8">
        <v>0</v>
      </c>
      <c r="D272" s="8">
        <v>2</v>
      </c>
      <c r="E272" s="13" t="str">
        <f t="shared" si="16"/>
        <v/>
      </c>
      <c r="F272" s="13">
        <f t="shared" si="17"/>
        <v>1.4134275618374558E-3</v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4</v>
      </c>
      <c r="D273" s="8">
        <v>4</v>
      </c>
      <c r="E273" s="13">
        <f t="shared" si="16"/>
        <v>3.7986704653371322E-3</v>
      </c>
      <c r="F273" s="13">
        <f t="shared" si="17"/>
        <v>2.8268551236749115E-3</v>
      </c>
      <c r="G273" s="12">
        <f t="shared" si="18"/>
        <v>0</v>
      </c>
      <c r="H273" s="17">
        <f t="shared" si="19"/>
        <v>0</v>
      </c>
    </row>
    <row r="274" spans="2:8" ht="15" x14ac:dyDescent="0.2">
      <c r="B274" s="7" t="s">
        <v>339</v>
      </c>
      <c r="C274" s="8">
        <v>1</v>
      </c>
      <c r="D274" s="8">
        <v>0</v>
      </c>
      <c r="E274" s="13">
        <f t="shared" si="16"/>
        <v>9.4966761633428305E-4</v>
      </c>
      <c r="F274" s="13" t="str">
        <f t="shared" si="17"/>
        <v/>
      </c>
      <c r="G274" s="12" t="str">
        <f t="shared" si="18"/>
        <v>0</v>
      </c>
      <c r="H274" s="17">
        <f t="shared" si="19"/>
        <v>0</v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1</v>
      </c>
      <c r="D281" s="8">
        <v>1</v>
      </c>
      <c r="E281" s="13">
        <f t="shared" ref="E281:E288" si="20">+IF(C281=0,"",C281/C$151)</f>
        <v>9.4966761633428305E-4</v>
      </c>
      <c r="F281" s="13">
        <f t="shared" ref="F281:F288" si="21">+IF(D281=0,"",D281/D$151)</f>
        <v>7.0671378091872788E-4</v>
      </c>
      <c r="G281" s="12">
        <f t="shared" ref="G281:G288" si="22">+IF(OR(AND(D281=0),(C281=0)),"0",((D281-C281)/C281))</f>
        <v>0</v>
      </c>
      <c r="H281" s="17">
        <f t="shared" ref="H281:H288" si="23">+IF(OR(AND(E281=""),(G281="")),"",E281*G281)</f>
        <v>0</v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1</v>
      </c>
      <c r="D283" s="8">
        <v>1</v>
      </c>
      <c r="E283" s="13">
        <f t="shared" si="20"/>
        <v>9.4966761633428305E-4</v>
      </c>
      <c r="F283" s="13">
        <f t="shared" si="21"/>
        <v>7.0671378091872788E-4</v>
      </c>
      <c r="G283" s="12">
        <f t="shared" si="22"/>
        <v>0</v>
      </c>
      <c r="H283" s="17">
        <f t="shared" si="23"/>
        <v>0</v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2</v>
      </c>
      <c r="D286" s="8">
        <v>1</v>
      </c>
      <c r="E286" s="13">
        <f t="shared" si="20"/>
        <v>1.8993352326685661E-3</v>
      </c>
      <c r="F286" s="13">
        <f t="shared" si="21"/>
        <v>7.0671378091872788E-4</v>
      </c>
      <c r="G286" s="12">
        <f t="shared" si="22"/>
        <v>-0.5</v>
      </c>
      <c r="H286" s="17">
        <f t="shared" si="23"/>
        <v>-9.4966761633428305E-4</v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10225</v>
      </c>
      <c r="D294" s="40">
        <f>SUM(D295:D499)</f>
        <v>6724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-0.3423960880195599</v>
      </c>
      <c r="H294" s="39">
        <f>+IF(OR(AND(E294=""),(G294="")),"",E294*G294)</f>
        <v>-0.3423960880195599</v>
      </c>
    </row>
    <row r="295" spans="2:8" ht="15" x14ac:dyDescent="0.2">
      <c r="B295" s="5" t="s">
        <v>101</v>
      </c>
      <c r="C295" s="8">
        <v>214</v>
      </c>
      <c r="D295" s="8">
        <v>256</v>
      </c>
      <c r="E295" s="13">
        <f>+IF(C295=0,"",C295/C$294)</f>
        <v>2.0929095354523228E-2</v>
      </c>
      <c r="F295" s="13">
        <f>+IF(D295=0,"",D295/D$294)</f>
        <v>3.8072575847709698E-2</v>
      </c>
      <c r="G295" s="12">
        <f>+IF(OR(AND(D295=0),(C295=0)),"0",((D295-C295)/C295))</f>
        <v>0.19626168224299065</v>
      </c>
      <c r="H295" s="17">
        <f>+IF(OR(AND(E295=""),(G295="")),"",E295*G295)</f>
        <v>4.1075794621026895E-3</v>
      </c>
    </row>
    <row r="296" spans="2:8" ht="15" x14ac:dyDescent="0.2">
      <c r="B296" s="5" t="s">
        <v>114</v>
      </c>
      <c r="C296" s="8">
        <v>5</v>
      </c>
      <c r="D296" s="8">
        <v>14</v>
      </c>
      <c r="E296" s="13">
        <f t="shared" ref="E296:E359" si="24">+IF(C296=0,"",C296/C$294)</f>
        <v>4.8899755501222489E-4</v>
      </c>
      <c r="F296" s="13">
        <f t="shared" ref="F296:F359" si="25">+IF(D296=0,"",D296/D$294)</f>
        <v>2.0820939916716239E-3</v>
      </c>
      <c r="G296" s="12">
        <f t="shared" ref="G296:G359" si="26">+IF(OR(AND(D296=0),(C296=0)),"0",((D296-C296)/C296))</f>
        <v>1.8</v>
      </c>
      <c r="H296" s="17">
        <f t="shared" ref="H296:H359" si="27">+IF(OR(AND(E296=""),(G296="")),"",E296*G296)</f>
        <v>8.8019559902200481E-4</v>
      </c>
    </row>
    <row r="297" spans="2:8" ht="15" x14ac:dyDescent="0.2">
      <c r="B297" s="5" t="s">
        <v>105</v>
      </c>
      <c r="C297" s="8">
        <v>730</v>
      </c>
      <c r="D297" s="8">
        <v>25</v>
      </c>
      <c r="E297" s="13">
        <f t="shared" si="24"/>
        <v>7.1393643031784845E-2</v>
      </c>
      <c r="F297" s="13">
        <f t="shared" si="25"/>
        <v>3.7180249851279002E-3</v>
      </c>
      <c r="G297" s="12">
        <f t="shared" si="26"/>
        <v>-0.96575342465753422</v>
      </c>
      <c r="H297" s="17">
        <f t="shared" si="27"/>
        <v>-6.8948655256723723E-2</v>
      </c>
    </row>
    <row r="298" spans="2:8" ht="15" x14ac:dyDescent="0.2">
      <c r="B298" s="5" t="s">
        <v>96</v>
      </c>
      <c r="C298" s="8">
        <v>94</v>
      </c>
      <c r="D298" s="8">
        <v>125</v>
      </c>
      <c r="E298" s="13">
        <f t="shared" si="24"/>
        <v>9.1931540342298293E-3</v>
      </c>
      <c r="F298" s="13">
        <f t="shared" si="25"/>
        <v>1.8590124925639499E-2</v>
      </c>
      <c r="G298" s="12">
        <f t="shared" si="26"/>
        <v>0.32978723404255317</v>
      </c>
      <c r="H298" s="17">
        <f t="shared" si="27"/>
        <v>3.0317848410757946E-3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0</v>
      </c>
      <c r="E300" s="13" t="str">
        <f t="shared" si="24"/>
        <v/>
      </c>
      <c r="F300" s="13" t="str">
        <f t="shared" si="25"/>
        <v/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134</v>
      </c>
      <c r="D301" s="8">
        <v>195</v>
      </c>
      <c r="E301" s="13">
        <f t="shared" si="24"/>
        <v>1.3105134474327628E-2</v>
      </c>
      <c r="F301" s="13">
        <f t="shared" si="25"/>
        <v>2.9000594883997619E-2</v>
      </c>
      <c r="G301" s="12">
        <f t="shared" si="26"/>
        <v>0.45522388059701491</v>
      </c>
      <c r="H301" s="17">
        <f t="shared" si="27"/>
        <v>5.9657701711491439E-3</v>
      </c>
    </row>
    <row r="302" spans="2:8" ht="15" x14ac:dyDescent="0.2">
      <c r="B302" s="5" t="s">
        <v>110</v>
      </c>
      <c r="C302" s="8">
        <v>3</v>
      </c>
      <c r="D302" s="8">
        <v>4</v>
      </c>
      <c r="E302" s="13">
        <f t="shared" si="24"/>
        <v>2.9339853300733499E-4</v>
      </c>
      <c r="F302" s="13">
        <f t="shared" si="25"/>
        <v>5.9488399762046404E-4</v>
      </c>
      <c r="G302" s="12">
        <f t="shared" si="26"/>
        <v>0.33333333333333331</v>
      </c>
      <c r="H302" s="17">
        <f t="shared" si="27"/>
        <v>9.7799511002444992E-5</v>
      </c>
    </row>
    <row r="303" spans="2:8" ht="15" x14ac:dyDescent="0.2">
      <c r="B303" s="5" t="s">
        <v>109</v>
      </c>
      <c r="C303" s="8">
        <v>3</v>
      </c>
      <c r="D303" s="8">
        <v>0</v>
      </c>
      <c r="E303" s="13">
        <f t="shared" si="24"/>
        <v>2.9339853300733499E-4</v>
      </c>
      <c r="F303" s="13" t="str">
        <f t="shared" si="25"/>
        <v/>
      </c>
      <c r="G303" s="12" t="str">
        <f t="shared" si="26"/>
        <v>0</v>
      </c>
      <c r="H303" s="17">
        <f t="shared" si="27"/>
        <v>0</v>
      </c>
    </row>
    <row r="304" spans="2:8" ht="15" x14ac:dyDescent="0.2">
      <c r="B304" s="5" t="s">
        <v>108</v>
      </c>
      <c r="C304" s="8">
        <v>632</v>
      </c>
      <c r="D304" s="8">
        <v>23</v>
      </c>
      <c r="E304" s="13">
        <f t="shared" si="24"/>
        <v>6.1809290953545232E-2</v>
      </c>
      <c r="F304" s="13">
        <f t="shared" si="25"/>
        <v>3.4205829863176679E-3</v>
      </c>
      <c r="G304" s="12">
        <f t="shared" si="26"/>
        <v>-0.96360759493670889</v>
      </c>
      <c r="H304" s="17">
        <f t="shared" si="27"/>
        <v>-5.9559902200488998E-2</v>
      </c>
    </row>
    <row r="305" spans="2:8" ht="15" x14ac:dyDescent="0.2">
      <c r="B305" s="5" t="s">
        <v>352</v>
      </c>
      <c r="C305" s="8">
        <v>6</v>
      </c>
      <c r="D305" s="8">
        <v>10</v>
      </c>
      <c r="E305" s="13">
        <f t="shared" si="24"/>
        <v>5.8679706601466998E-4</v>
      </c>
      <c r="F305" s="13">
        <f t="shared" si="25"/>
        <v>1.4872099940511599E-3</v>
      </c>
      <c r="G305" s="12">
        <f t="shared" si="26"/>
        <v>0.66666666666666663</v>
      </c>
      <c r="H305" s="17">
        <f t="shared" si="27"/>
        <v>3.9119804400977997E-4</v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286</v>
      </c>
      <c r="D307" s="8">
        <v>116</v>
      </c>
      <c r="E307" s="13">
        <f t="shared" si="24"/>
        <v>2.7970660146699265E-2</v>
      </c>
      <c r="F307" s="13">
        <f t="shared" si="25"/>
        <v>1.7251635930993457E-2</v>
      </c>
      <c r="G307" s="12">
        <f t="shared" si="26"/>
        <v>-0.59440559440559437</v>
      </c>
      <c r="H307" s="17">
        <f t="shared" si="27"/>
        <v>-1.6625916870415647E-2</v>
      </c>
    </row>
    <row r="308" spans="2:8" ht="15" x14ac:dyDescent="0.2">
      <c r="B308" s="5" t="s">
        <v>100</v>
      </c>
      <c r="C308" s="8">
        <v>9</v>
      </c>
      <c r="D308" s="8">
        <v>12</v>
      </c>
      <c r="E308" s="13">
        <f t="shared" si="24"/>
        <v>8.8019559902200492E-4</v>
      </c>
      <c r="F308" s="13">
        <f t="shared" si="25"/>
        <v>1.784651992861392E-3</v>
      </c>
      <c r="G308" s="12">
        <f t="shared" si="26"/>
        <v>0.33333333333333331</v>
      </c>
      <c r="H308" s="17">
        <f t="shared" si="27"/>
        <v>2.9339853300733494E-4</v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18</v>
      </c>
      <c r="D310" s="8">
        <v>27</v>
      </c>
      <c r="E310" s="13">
        <f t="shared" si="24"/>
        <v>1.7603911980440098E-3</v>
      </c>
      <c r="F310" s="13">
        <f t="shared" si="25"/>
        <v>4.015466983938132E-3</v>
      </c>
      <c r="G310" s="12">
        <f t="shared" si="26"/>
        <v>0.5</v>
      </c>
      <c r="H310" s="17">
        <f t="shared" si="27"/>
        <v>8.8019559902200492E-4</v>
      </c>
    </row>
    <row r="311" spans="2:8" ht="15" x14ac:dyDescent="0.2">
      <c r="B311" s="5" t="s">
        <v>103</v>
      </c>
      <c r="C311" s="8">
        <v>11</v>
      </c>
      <c r="D311" s="8">
        <v>7</v>
      </c>
      <c r="E311" s="13">
        <f t="shared" si="24"/>
        <v>1.0757946210268948E-3</v>
      </c>
      <c r="F311" s="13">
        <f t="shared" si="25"/>
        <v>1.0410469958358119E-3</v>
      </c>
      <c r="G311" s="12">
        <f t="shared" si="26"/>
        <v>-0.36363636363636365</v>
      </c>
      <c r="H311" s="17">
        <f t="shared" si="27"/>
        <v>-3.9119804400977991E-4</v>
      </c>
    </row>
    <row r="312" spans="2:8" ht="15" x14ac:dyDescent="0.2">
      <c r="B312" s="5" t="s">
        <v>98</v>
      </c>
      <c r="C312" s="8">
        <v>0</v>
      </c>
      <c r="D312" s="8">
        <v>0</v>
      </c>
      <c r="E312" s="13" t="str">
        <f t="shared" si="24"/>
        <v/>
      </c>
      <c r="F312" s="13" t="str">
        <f t="shared" si="25"/>
        <v/>
      </c>
      <c r="G312" s="12" t="str">
        <f t="shared" si="26"/>
        <v>0</v>
      </c>
      <c r="H312" s="17" t="str">
        <f t="shared" si="27"/>
        <v/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548</v>
      </c>
      <c r="D314" s="8">
        <v>195</v>
      </c>
      <c r="E314" s="13">
        <f t="shared" si="24"/>
        <v>5.3594132029339853E-2</v>
      </c>
      <c r="F314" s="13">
        <f t="shared" si="25"/>
        <v>2.9000594883997619E-2</v>
      </c>
      <c r="G314" s="12">
        <f t="shared" si="26"/>
        <v>-0.6441605839416058</v>
      </c>
      <c r="H314" s="17">
        <f t="shared" si="27"/>
        <v>-3.4523227383863077E-2</v>
      </c>
    </row>
    <row r="315" spans="2:8" ht="15" x14ac:dyDescent="0.2">
      <c r="B315" s="5" t="s">
        <v>355</v>
      </c>
      <c r="C315" s="8">
        <v>124</v>
      </c>
      <c r="D315" s="8">
        <v>18</v>
      </c>
      <c r="E315" s="13">
        <f t="shared" si="24"/>
        <v>1.2127139364303178E-2</v>
      </c>
      <c r="F315" s="13">
        <f t="shared" si="25"/>
        <v>2.676977989292088E-3</v>
      </c>
      <c r="G315" s="12">
        <f t="shared" si="26"/>
        <v>-0.85483870967741937</v>
      </c>
      <c r="H315" s="17">
        <f t="shared" si="27"/>
        <v>-1.0366748166259168E-2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26</v>
      </c>
      <c r="D317" s="8">
        <v>68</v>
      </c>
      <c r="E317" s="13">
        <f t="shared" si="24"/>
        <v>2.5427872860635699E-3</v>
      </c>
      <c r="F317" s="13">
        <f t="shared" si="25"/>
        <v>1.0113027959547887E-2</v>
      </c>
      <c r="G317" s="12">
        <f t="shared" si="26"/>
        <v>1.6153846153846154</v>
      </c>
      <c r="H317" s="17">
        <f t="shared" si="27"/>
        <v>4.1075794621026895E-3</v>
      </c>
    </row>
    <row r="318" spans="2:8" ht="15" x14ac:dyDescent="0.2">
      <c r="B318" s="5" t="s">
        <v>356</v>
      </c>
      <c r="C318" s="8">
        <v>111</v>
      </c>
      <c r="D318" s="8">
        <v>267</v>
      </c>
      <c r="E318" s="13">
        <f t="shared" si="24"/>
        <v>1.0855745721271393E-2</v>
      </c>
      <c r="F318" s="13">
        <f t="shared" si="25"/>
        <v>3.9708506841165975E-2</v>
      </c>
      <c r="G318" s="12">
        <f t="shared" si="26"/>
        <v>1.4054054054054055</v>
      </c>
      <c r="H318" s="17">
        <f t="shared" si="27"/>
        <v>1.5256723716381419E-2</v>
      </c>
    </row>
    <row r="319" spans="2:8" ht="15" x14ac:dyDescent="0.2">
      <c r="B319" s="5" t="s">
        <v>116</v>
      </c>
      <c r="C319" s="8">
        <v>8</v>
      </c>
      <c r="D319" s="8">
        <v>8</v>
      </c>
      <c r="E319" s="13">
        <f t="shared" si="24"/>
        <v>7.8239608801955994E-4</v>
      </c>
      <c r="F319" s="13">
        <f t="shared" si="25"/>
        <v>1.1897679952409281E-3</v>
      </c>
      <c r="G319" s="12">
        <f t="shared" si="26"/>
        <v>0</v>
      </c>
      <c r="H319" s="17">
        <f t="shared" si="27"/>
        <v>0</v>
      </c>
    </row>
    <row r="320" spans="2:8" ht="15" x14ac:dyDescent="0.2">
      <c r="B320" s="5" t="s">
        <v>115</v>
      </c>
      <c r="C320" s="8">
        <v>1</v>
      </c>
      <c r="D320" s="8">
        <v>3</v>
      </c>
      <c r="E320" s="13">
        <f t="shared" si="24"/>
        <v>9.7799511002444992E-5</v>
      </c>
      <c r="F320" s="13">
        <f t="shared" si="25"/>
        <v>4.46162998215348E-4</v>
      </c>
      <c r="G320" s="12">
        <f t="shared" si="26"/>
        <v>2</v>
      </c>
      <c r="H320" s="17">
        <f t="shared" si="27"/>
        <v>1.9559902200488998E-4</v>
      </c>
    </row>
    <row r="321" spans="2:8" ht="15" x14ac:dyDescent="0.2">
      <c r="B321" s="5" t="s">
        <v>99</v>
      </c>
      <c r="C321" s="8">
        <v>3</v>
      </c>
      <c r="D321" s="8">
        <v>3</v>
      </c>
      <c r="E321" s="13">
        <f t="shared" si="24"/>
        <v>2.9339853300733499E-4</v>
      </c>
      <c r="F321" s="13">
        <f t="shared" si="25"/>
        <v>4.46162998215348E-4</v>
      </c>
      <c r="G321" s="12">
        <f t="shared" si="26"/>
        <v>0</v>
      </c>
      <c r="H321" s="17">
        <f t="shared" si="27"/>
        <v>0</v>
      </c>
    </row>
    <row r="322" spans="2:8" ht="15" x14ac:dyDescent="0.2">
      <c r="B322" s="5" t="s">
        <v>357</v>
      </c>
      <c r="C322" s="8">
        <v>29</v>
      </c>
      <c r="D322" s="8">
        <v>0</v>
      </c>
      <c r="E322" s="13">
        <f t="shared" si="24"/>
        <v>2.8361858190709046E-3</v>
      </c>
      <c r="F322" s="13" t="str">
        <f t="shared" si="25"/>
        <v/>
      </c>
      <c r="G322" s="12" t="str">
        <f t="shared" si="26"/>
        <v>0</v>
      </c>
      <c r="H322" s="17">
        <f t="shared" si="27"/>
        <v>0</v>
      </c>
    </row>
    <row r="323" spans="2:8" ht="15" x14ac:dyDescent="0.2">
      <c r="B323" s="5" t="s">
        <v>478</v>
      </c>
      <c r="C323" s="8">
        <v>0</v>
      </c>
      <c r="D323" s="8">
        <v>3</v>
      </c>
      <c r="E323" s="13" t="str">
        <f t="shared" si="24"/>
        <v/>
      </c>
      <c r="F323" s="13">
        <f t="shared" si="25"/>
        <v>4.46162998215348E-4</v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0</v>
      </c>
      <c r="D324" s="8">
        <v>3</v>
      </c>
      <c r="E324" s="13" t="str">
        <f t="shared" si="24"/>
        <v/>
      </c>
      <c r="F324" s="13">
        <f t="shared" si="25"/>
        <v>4.46162998215348E-4</v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72</v>
      </c>
      <c r="D325" s="8">
        <v>36</v>
      </c>
      <c r="E325" s="13">
        <f t="shared" si="24"/>
        <v>7.0415647921760393E-3</v>
      </c>
      <c r="F325" s="13">
        <f t="shared" si="25"/>
        <v>5.353955978584176E-3</v>
      </c>
      <c r="G325" s="12">
        <f t="shared" si="26"/>
        <v>-0.5</v>
      </c>
      <c r="H325" s="17">
        <f t="shared" si="27"/>
        <v>-3.5207823960880197E-3</v>
      </c>
    </row>
    <row r="326" spans="2:8" ht="15" x14ac:dyDescent="0.2">
      <c r="B326" s="5" t="s">
        <v>358</v>
      </c>
      <c r="C326" s="8">
        <v>45</v>
      </c>
      <c r="D326" s="8">
        <v>39</v>
      </c>
      <c r="E326" s="13">
        <f t="shared" si="24"/>
        <v>4.4009779951100243E-3</v>
      </c>
      <c r="F326" s="13">
        <f t="shared" si="25"/>
        <v>5.800118976799524E-3</v>
      </c>
      <c r="G326" s="12">
        <f t="shared" si="26"/>
        <v>-0.13333333333333333</v>
      </c>
      <c r="H326" s="17">
        <f t="shared" si="27"/>
        <v>-5.8679706601466987E-4</v>
      </c>
    </row>
    <row r="327" spans="2:8" ht="15" x14ac:dyDescent="0.2">
      <c r="B327" s="5" t="s">
        <v>359</v>
      </c>
      <c r="C327" s="8">
        <v>1</v>
      </c>
      <c r="D327" s="8">
        <v>0</v>
      </c>
      <c r="E327" s="13">
        <f t="shared" si="24"/>
        <v>9.7799511002444992E-5</v>
      </c>
      <c r="F327" s="13" t="str">
        <f t="shared" si="25"/>
        <v/>
      </c>
      <c r="G327" s="12" t="str">
        <f t="shared" si="26"/>
        <v>0</v>
      </c>
      <c r="H327" s="17">
        <f t="shared" si="27"/>
        <v>0</v>
      </c>
    </row>
    <row r="328" spans="2:8" ht="15" x14ac:dyDescent="0.2">
      <c r="B328" s="5" t="s">
        <v>117</v>
      </c>
      <c r="C328" s="8">
        <v>0</v>
      </c>
      <c r="D328" s="8">
        <v>0</v>
      </c>
      <c r="E328" s="13" t="str">
        <f t="shared" si="24"/>
        <v/>
      </c>
      <c r="F328" s="13" t="str">
        <f t="shared" si="25"/>
        <v/>
      </c>
      <c r="G328" s="12" t="str">
        <f t="shared" si="26"/>
        <v>0</v>
      </c>
      <c r="H328" s="17" t="str">
        <f t="shared" si="27"/>
        <v/>
      </c>
    </row>
    <row r="329" spans="2:8" ht="15" x14ac:dyDescent="0.2">
      <c r="B329" s="5" t="s">
        <v>360</v>
      </c>
      <c r="C329" s="8">
        <v>0</v>
      </c>
      <c r="D329" s="8">
        <v>9</v>
      </c>
      <c r="E329" s="13" t="str">
        <f t="shared" si="24"/>
        <v/>
      </c>
      <c r="F329" s="13">
        <f t="shared" si="25"/>
        <v>1.338488994646044E-3</v>
      </c>
      <c r="G329" s="12" t="str">
        <f t="shared" si="26"/>
        <v>0</v>
      </c>
      <c r="H329" s="17" t="str">
        <f t="shared" si="27"/>
        <v/>
      </c>
    </row>
    <row r="330" spans="2:8" ht="15" x14ac:dyDescent="0.2">
      <c r="B330" s="5" t="s">
        <v>361</v>
      </c>
      <c r="C330" s="8">
        <v>10</v>
      </c>
      <c r="D330" s="8">
        <v>13</v>
      </c>
      <c r="E330" s="13">
        <f t="shared" si="24"/>
        <v>9.7799511002444979E-4</v>
      </c>
      <c r="F330" s="13">
        <f t="shared" si="25"/>
        <v>1.9333729922665079E-3</v>
      </c>
      <c r="G330" s="12">
        <f t="shared" si="26"/>
        <v>0.3</v>
      </c>
      <c r="H330" s="17">
        <f t="shared" si="27"/>
        <v>2.9339853300733494E-4</v>
      </c>
    </row>
    <row r="331" spans="2:8" ht="15" x14ac:dyDescent="0.2">
      <c r="B331" s="5" t="s">
        <v>118</v>
      </c>
      <c r="C331" s="8">
        <v>1</v>
      </c>
      <c r="D331" s="8">
        <v>0</v>
      </c>
      <c r="E331" s="13">
        <f t="shared" si="24"/>
        <v>9.7799511002444992E-5</v>
      </c>
      <c r="F331" s="13" t="str">
        <f t="shared" si="25"/>
        <v/>
      </c>
      <c r="G331" s="12" t="str">
        <f t="shared" si="26"/>
        <v>0</v>
      </c>
      <c r="H331" s="17">
        <f t="shared" si="27"/>
        <v>0</v>
      </c>
    </row>
    <row r="332" spans="2:8" ht="15" x14ac:dyDescent="0.2">
      <c r="B332" s="5" t="s">
        <v>362</v>
      </c>
      <c r="C332" s="8">
        <v>403</v>
      </c>
      <c r="D332" s="8">
        <v>353</v>
      </c>
      <c r="E332" s="13">
        <f t="shared" si="24"/>
        <v>3.9413202933985328E-2</v>
      </c>
      <c r="F332" s="13">
        <f t="shared" si="25"/>
        <v>5.2498512790005947E-2</v>
      </c>
      <c r="G332" s="12">
        <f t="shared" si="26"/>
        <v>-0.12406947890818859</v>
      </c>
      <c r="H332" s="17">
        <f t="shared" si="27"/>
        <v>-4.8899755501222494E-3</v>
      </c>
    </row>
    <row r="333" spans="2:8" ht="15" x14ac:dyDescent="0.2">
      <c r="B333" s="5" t="s">
        <v>131</v>
      </c>
      <c r="C333" s="8">
        <v>87</v>
      </c>
      <c r="D333" s="8">
        <v>248</v>
      </c>
      <c r="E333" s="13">
        <f t="shared" si="24"/>
        <v>8.5085574572127138E-3</v>
      </c>
      <c r="F333" s="13">
        <f t="shared" si="25"/>
        <v>3.6882807852468766E-2</v>
      </c>
      <c r="G333" s="12">
        <f t="shared" si="26"/>
        <v>1.8505747126436782</v>
      </c>
      <c r="H333" s="17">
        <f t="shared" si="27"/>
        <v>1.5745721271393644E-2</v>
      </c>
    </row>
    <row r="334" spans="2:8" ht="15" x14ac:dyDescent="0.2">
      <c r="B334" s="5" t="s">
        <v>120</v>
      </c>
      <c r="C334" s="8">
        <v>3425</v>
      </c>
      <c r="D334" s="8">
        <v>360</v>
      </c>
      <c r="E334" s="13">
        <f t="shared" si="24"/>
        <v>0.33496332518337407</v>
      </c>
      <c r="F334" s="13">
        <f t="shared" si="25"/>
        <v>5.353955978584176E-2</v>
      </c>
      <c r="G334" s="12">
        <f t="shared" si="26"/>
        <v>-0.89489051094890515</v>
      </c>
      <c r="H334" s="17">
        <f t="shared" si="27"/>
        <v>-0.29975550122249389</v>
      </c>
    </row>
    <row r="335" spans="2:8" ht="15" x14ac:dyDescent="0.2">
      <c r="B335" s="5" t="s">
        <v>129</v>
      </c>
      <c r="C335" s="8">
        <v>31</v>
      </c>
      <c r="D335" s="8">
        <v>92</v>
      </c>
      <c r="E335" s="13">
        <f t="shared" si="24"/>
        <v>3.0317848410757946E-3</v>
      </c>
      <c r="F335" s="13">
        <f t="shared" si="25"/>
        <v>1.3682331945270671E-2</v>
      </c>
      <c r="G335" s="12">
        <f t="shared" si="26"/>
        <v>1.967741935483871</v>
      </c>
      <c r="H335" s="17">
        <f t="shared" si="27"/>
        <v>5.9657701711491439E-3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2</v>
      </c>
      <c r="D337" s="8">
        <v>3</v>
      </c>
      <c r="E337" s="13">
        <f t="shared" si="24"/>
        <v>1.9559902200488998E-4</v>
      </c>
      <c r="F337" s="13">
        <f t="shared" si="25"/>
        <v>4.46162998215348E-4</v>
      </c>
      <c r="G337" s="12">
        <f t="shared" si="26"/>
        <v>0.5</v>
      </c>
      <c r="H337" s="17">
        <f t="shared" si="27"/>
        <v>9.7799511002444992E-5</v>
      </c>
    </row>
    <row r="338" spans="2:8" ht="30" x14ac:dyDescent="0.2">
      <c r="B338" s="5" t="s">
        <v>363</v>
      </c>
      <c r="C338" s="8">
        <v>0</v>
      </c>
      <c r="D338" s="8">
        <v>0</v>
      </c>
      <c r="E338" s="13" t="str">
        <f t="shared" si="24"/>
        <v/>
      </c>
      <c r="F338" s="13" t="str">
        <f t="shared" si="25"/>
        <v/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8</v>
      </c>
      <c r="D339" s="8">
        <v>11</v>
      </c>
      <c r="E339" s="13">
        <f t="shared" si="24"/>
        <v>7.8239608801955994E-4</v>
      </c>
      <c r="F339" s="13">
        <f t="shared" si="25"/>
        <v>1.6359309934562761E-3</v>
      </c>
      <c r="G339" s="12">
        <f t="shared" si="26"/>
        <v>0.375</v>
      </c>
      <c r="H339" s="17">
        <f t="shared" si="27"/>
        <v>2.9339853300733499E-4</v>
      </c>
    </row>
    <row r="340" spans="2:8" ht="15" x14ac:dyDescent="0.2">
      <c r="B340" s="5" t="s">
        <v>365</v>
      </c>
      <c r="C340" s="8">
        <v>0</v>
      </c>
      <c r="D340" s="8">
        <v>0</v>
      </c>
      <c r="E340" s="13" t="str">
        <f t="shared" si="24"/>
        <v/>
      </c>
      <c r="F340" s="13" t="str">
        <f t="shared" si="25"/>
        <v/>
      </c>
      <c r="G340" s="12" t="str">
        <f t="shared" si="26"/>
        <v>0</v>
      </c>
      <c r="H340" s="17" t="str">
        <f t="shared" si="27"/>
        <v/>
      </c>
    </row>
    <row r="341" spans="2:8" ht="15" x14ac:dyDescent="0.2">
      <c r="B341" s="5" t="s">
        <v>119</v>
      </c>
      <c r="C341" s="8">
        <v>0</v>
      </c>
      <c r="D341" s="8">
        <v>10</v>
      </c>
      <c r="E341" s="13" t="str">
        <f t="shared" si="24"/>
        <v/>
      </c>
      <c r="F341" s="13">
        <f t="shared" si="25"/>
        <v>1.4872099940511599E-3</v>
      </c>
      <c r="G341" s="12" t="str">
        <f t="shared" si="26"/>
        <v>0</v>
      </c>
      <c r="H341" s="17" t="str">
        <f t="shared" si="27"/>
        <v/>
      </c>
    </row>
    <row r="342" spans="2:8" ht="15" x14ac:dyDescent="0.2">
      <c r="B342" s="5" t="s">
        <v>366</v>
      </c>
      <c r="C342" s="8">
        <v>0</v>
      </c>
      <c r="D342" s="8">
        <v>8</v>
      </c>
      <c r="E342" s="13" t="str">
        <f t="shared" si="24"/>
        <v/>
      </c>
      <c r="F342" s="13">
        <f t="shared" si="25"/>
        <v>1.1897679952409281E-3</v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1</v>
      </c>
      <c r="D343" s="8">
        <v>217</v>
      </c>
      <c r="E343" s="13">
        <f t="shared" si="24"/>
        <v>9.7799511002444992E-5</v>
      </c>
      <c r="F343" s="13">
        <f t="shared" si="25"/>
        <v>3.2272456870910175E-2</v>
      </c>
      <c r="G343" s="12">
        <f t="shared" si="26"/>
        <v>216</v>
      </c>
      <c r="H343" s="17">
        <f t="shared" si="27"/>
        <v>2.1124694376528117E-2</v>
      </c>
    </row>
    <row r="344" spans="2:8" ht="15" x14ac:dyDescent="0.2">
      <c r="B344" s="5" t="s">
        <v>132</v>
      </c>
      <c r="C344" s="8">
        <v>27</v>
      </c>
      <c r="D344" s="8">
        <v>43</v>
      </c>
      <c r="E344" s="13">
        <f t="shared" si="24"/>
        <v>2.6405867970660146E-3</v>
      </c>
      <c r="F344" s="13">
        <f t="shared" si="25"/>
        <v>6.3950029744199877E-3</v>
      </c>
      <c r="G344" s="12">
        <f t="shared" si="26"/>
        <v>0.59259259259259256</v>
      </c>
      <c r="H344" s="17">
        <f t="shared" si="27"/>
        <v>1.5647921760391197E-3</v>
      </c>
    </row>
    <row r="345" spans="2:8" ht="15" x14ac:dyDescent="0.2">
      <c r="B345" s="5" t="s">
        <v>367</v>
      </c>
      <c r="C345" s="8">
        <v>61</v>
      </c>
      <c r="D345" s="8">
        <v>171</v>
      </c>
      <c r="E345" s="13">
        <f t="shared" si="24"/>
        <v>5.9657701711491439E-3</v>
      </c>
      <c r="F345" s="13">
        <f t="shared" si="25"/>
        <v>2.5431290898274835E-2</v>
      </c>
      <c r="G345" s="12">
        <f t="shared" si="26"/>
        <v>1.8032786885245902</v>
      </c>
      <c r="H345" s="17">
        <f t="shared" si="27"/>
        <v>1.0757946210268947E-2</v>
      </c>
    </row>
    <row r="346" spans="2:8" ht="15" x14ac:dyDescent="0.2">
      <c r="B346" s="5" t="s">
        <v>123</v>
      </c>
      <c r="C346" s="8">
        <v>4</v>
      </c>
      <c r="D346" s="8">
        <v>11</v>
      </c>
      <c r="E346" s="13">
        <f t="shared" si="24"/>
        <v>3.9119804400977997E-4</v>
      </c>
      <c r="F346" s="13">
        <f t="shared" si="25"/>
        <v>1.6359309934562761E-3</v>
      </c>
      <c r="G346" s="12">
        <f t="shared" si="26"/>
        <v>1.75</v>
      </c>
      <c r="H346" s="17">
        <f t="shared" si="27"/>
        <v>6.8459657701711496E-4</v>
      </c>
    </row>
    <row r="347" spans="2:8" ht="15" x14ac:dyDescent="0.2">
      <c r="B347" s="5" t="s">
        <v>122</v>
      </c>
      <c r="C347" s="8">
        <v>26</v>
      </c>
      <c r="D347" s="8">
        <v>47</v>
      </c>
      <c r="E347" s="13">
        <f t="shared" si="24"/>
        <v>2.5427872860635699E-3</v>
      </c>
      <c r="F347" s="13">
        <f t="shared" si="25"/>
        <v>6.9898869720404523E-3</v>
      </c>
      <c r="G347" s="12">
        <f t="shared" si="26"/>
        <v>0.80769230769230771</v>
      </c>
      <c r="H347" s="17">
        <f t="shared" si="27"/>
        <v>2.0537897310513448E-3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1</v>
      </c>
      <c r="D351" s="8">
        <v>0</v>
      </c>
      <c r="E351" s="13">
        <f t="shared" si="24"/>
        <v>9.7799511002444992E-5</v>
      </c>
      <c r="F351" s="13" t="str">
        <f t="shared" si="25"/>
        <v/>
      </c>
      <c r="G351" s="12" t="str">
        <f t="shared" si="26"/>
        <v>0</v>
      </c>
      <c r="H351" s="17">
        <f t="shared" si="27"/>
        <v>0</v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38</v>
      </c>
      <c r="D354" s="8">
        <v>204</v>
      </c>
      <c r="E354" s="13">
        <f t="shared" si="24"/>
        <v>3.7163814180929096E-3</v>
      </c>
      <c r="F354" s="13">
        <f t="shared" si="25"/>
        <v>3.0339083878643664E-2</v>
      </c>
      <c r="G354" s="12">
        <f t="shared" si="26"/>
        <v>4.3684210526315788</v>
      </c>
      <c r="H354" s="17">
        <f t="shared" si="27"/>
        <v>1.6234718826405866E-2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1</v>
      </c>
      <c r="E356" s="13" t="str">
        <f t="shared" si="24"/>
        <v/>
      </c>
      <c r="F356" s="13">
        <f t="shared" si="25"/>
        <v>1.4872099940511601E-4</v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2</v>
      </c>
      <c r="D357" s="8">
        <v>1</v>
      </c>
      <c r="E357" s="13">
        <f t="shared" si="24"/>
        <v>1.9559902200488998E-4</v>
      </c>
      <c r="F357" s="13">
        <f t="shared" si="25"/>
        <v>1.4872099940511601E-4</v>
      </c>
      <c r="G357" s="12">
        <f t="shared" si="26"/>
        <v>-0.5</v>
      </c>
      <c r="H357" s="17">
        <f t="shared" si="27"/>
        <v>-9.7799511002444992E-5</v>
      </c>
    </row>
    <row r="358" spans="2:8" ht="15" x14ac:dyDescent="0.2">
      <c r="B358" s="5" t="s">
        <v>128</v>
      </c>
      <c r="C358" s="8">
        <v>11</v>
      </c>
      <c r="D358" s="8">
        <v>26</v>
      </c>
      <c r="E358" s="13">
        <f t="shared" si="24"/>
        <v>1.0757946210268948E-3</v>
      </c>
      <c r="F358" s="13">
        <f t="shared" si="25"/>
        <v>3.8667459845330159E-3</v>
      </c>
      <c r="G358" s="12">
        <f t="shared" si="26"/>
        <v>1.3636363636363635</v>
      </c>
      <c r="H358" s="17">
        <f t="shared" si="27"/>
        <v>1.4669926650366745E-3</v>
      </c>
    </row>
    <row r="359" spans="2:8" ht="15" x14ac:dyDescent="0.2">
      <c r="B359" s="5" t="s">
        <v>124</v>
      </c>
      <c r="C359" s="8">
        <v>2</v>
      </c>
      <c r="D359" s="8">
        <v>1</v>
      </c>
      <c r="E359" s="13">
        <f t="shared" si="24"/>
        <v>1.9559902200488998E-4</v>
      </c>
      <c r="F359" s="13">
        <f t="shared" si="25"/>
        <v>1.4872099940511601E-4</v>
      </c>
      <c r="G359" s="12">
        <f t="shared" si="26"/>
        <v>-0.5</v>
      </c>
      <c r="H359" s="17">
        <f t="shared" si="27"/>
        <v>-9.7799511002444992E-5</v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27</v>
      </c>
      <c r="D363" s="8">
        <v>79</v>
      </c>
      <c r="E363" s="13">
        <f t="shared" si="28"/>
        <v>2.6405867970660146E-3</v>
      </c>
      <c r="F363" s="13">
        <f t="shared" si="29"/>
        <v>1.1748958953004164E-2</v>
      </c>
      <c r="G363" s="12">
        <f t="shared" si="30"/>
        <v>1.9259259259259258</v>
      </c>
      <c r="H363" s="17">
        <f t="shared" si="31"/>
        <v>5.0855745721271389E-3</v>
      </c>
    </row>
    <row r="364" spans="2:8" ht="15" x14ac:dyDescent="0.2">
      <c r="B364" s="5" t="s">
        <v>378</v>
      </c>
      <c r="C364" s="8">
        <v>1</v>
      </c>
      <c r="D364" s="8">
        <v>0</v>
      </c>
      <c r="E364" s="13">
        <f t="shared" si="28"/>
        <v>9.7799511002444992E-5</v>
      </c>
      <c r="F364" s="13" t="str">
        <f t="shared" si="29"/>
        <v/>
      </c>
      <c r="G364" s="12" t="str">
        <f t="shared" si="30"/>
        <v>0</v>
      </c>
      <c r="H364" s="17">
        <f t="shared" si="31"/>
        <v>0</v>
      </c>
    </row>
    <row r="365" spans="2:8" ht="30" x14ac:dyDescent="0.2">
      <c r="B365" s="5" t="s">
        <v>379</v>
      </c>
      <c r="C365" s="8">
        <v>3</v>
      </c>
      <c r="D365" s="8">
        <v>2</v>
      </c>
      <c r="E365" s="13">
        <f t="shared" si="28"/>
        <v>2.9339853300733499E-4</v>
      </c>
      <c r="F365" s="13">
        <f t="shared" si="29"/>
        <v>2.9744199881023202E-4</v>
      </c>
      <c r="G365" s="12">
        <f t="shared" si="30"/>
        <v>-0.33333333333333331</v>
      </c>
      <c r="H365" s="17">
        <f t="shared" si="31"/>
        <v>-9.7799511002444992E-5</v>
      </c>
    </row>
    <row r="366" spans="2:8" ht="15" x14ac:dyDescent="0.2">
      <c r="B366" s="5" t="s">
        <v>481</v>
      </c>
      <c r="C366" s="8">
        <v>1</v>
      </c>
      <c r="D366" s="8">
        <v>0</v>
      </c>
      <c r="E366" s="13">
        <f t="shared" si="28"/>
        <v>9.7799511002444992E-5</v>
      </c>
      <c r="F366" s="13" t="str">
        <f t="shared" si="29"/>
        <v/>
      </c>
      <c r="G366" s="12" t="str">
        <f t="shared" si="30"/>
        <v>0</v>
      </c>
      <c r="H366" s="17">
        <f t="shared" si="31"/>
        <v>0</v>
      </c>
    </row>
    <row r="367" spans="2:8" ht="15" x14ac:dyDescent="0.2">
      <c r="B367" s="5" t="s">
        <v>380</v>
      </c>
      <c r="C367" s="8">
        <v>19</v>
      </c>
      <c r="D367" s="8">
        <v>3</v>
      </c>
      <c r="E367" s="13">
        <f t="shared" si="28"/>
        <v>1.8581907090464548E-3</v>
      </c>
      <c r="F367" s="13">
        <f t="shared" si="29"/>
        <v>4.46162998215348E-4</v>
      </c>
      <c r="G367" s="12">
        <f t="shared" si="30"/>
        <v>-0.84210526315789469</v>
      </c>
      <c r="H367" s="17">
        <f t="shared" si="31"/>
        <v>-1.5647921760391197E-3</v>
      </c>
    </row>
    <row r="368" spans="2:8" ht="15" x14ac:dyDescent="0.2">
      <c r="B368" s="5" t="s">
        <v>381</v>
      </c>
      <c r="C368" s="8">
        <v>42</v>
      </c>
      <c r="D368" s="8">
        <v>18</v>
      </c>
      <c r="E368" s="13">
        <f t="shared" si="28"/>
        <v>4.1075794621026895E-3</v>
      </c>
      <c r="F368" s="13">
        <f t="shared" si="29"/>
        <v>2.676977989292088E-3</v>
      </c>
      <c r="G368" s="12">
        <f t="shared" si="30"/>
        <v>-0.5714285714285714</v>
      </c>
      <c r="H368" s="17">
        <f t="shared" si="31"/>
        <v>-2.3471882640586795E-3</v>
      </c>
    </row>
    <row r="369" spans="2:8" ht="15" x14ac:dyDescent="0.2">
      <c r="B369" s="5" t="s">
        <v>382</v>
      </c>
      <c r="C369" s="8">
        <v>1</v>
      </c>
      <c r="D369" s="8">
        <v>15</v>
      </c>
      <c r="E369" s="13">
        <f t="shared" si="28"/>
        <v>9.7799511002444992E-5</v>
      </c>
      <c r="F369" s="13">
        <f t="shared" si="29"/>
        <v>2.23081499107674E-3</v>
      </c>
      <c r="G369" s="12">
        <f t="shared" si="30"/>
        <v>14</v>
      </c>
      <c r="H369" s="17">
        <f t="shared" si="31"/>
        <v>1.3691931540342299E-3</v>
      </c>
    </row>
    <row r="370" spans="2:8" ht="15" x14ac:dyDescent="0.2">
      <c r="B370" s="5" t="s">
        <v>136</v>
      </c>
      <c r="C370" s="8">
        <v>3</v>
      </c>
      <c r="D370" s="8">
        <v>3</v>
      </c>
      <c r="E370" s="13">
        <f t="shared" si="28"/>
        <v>2.9339853300733499E-4</v>
      </c>
      <c r="F370" s="13">
        <f t="shared" si="29"/>
        <v>4.46162998215348E-4</v>
      </c>
      <c r="G370" s="12">
        <f t="shared" si="30"/>
        <v>0</v>
      </c>
      <c r="H370" s="17">
        <f t="shared" si="31"/>
        <v>0</v>
      </c>
    </row>
    <row r="371" spans="2:8" ht="15" x14ac:dyDescent="0.2">
      <c r="B371" s="5" t="s">
        <v>137</v>
      </c>
      <c r="C371" s="8">
        <v>1</v>
      </c>
      <c r="D371" s="8">
        <v>0</v>
      </c>
      <c r="E371" s="13">
        <f t="shared" si="28"/>
        <v>9.7799511002444992E-5</v>
      </c>
      <c r="F371" s="13" t="str">
        <f t="shared" si="29"/>
        <v/>
      </c>
      <c r="G371" s="12" t="str">
        <f t="shared" si="30"/>
        <v>0</v>
      </c>
      <c r="H371" s="17">
        <f t="shared" si="31"/>
        <v>0</v>
      </c>
    </row>
    <row r="372" spans="2:8" ht="15" x14ac:dyDescent="0.2">
      <c r="B372" s="5" t="s">
        <v>138</v>
      </c>
      <c r="C372" s="8">
        <v>1</v>
      </c>
      <c r="D372" s="8">
        <v>3</v>
      </c>
      <c r="E372" s="13">
        <f t="shared" si="28"/>
        <v>9.7799511002444992E-5</v>
      </c>
      <c r="F372" s="13">
        <f t="shared" si="29"/>
        <v>4.46162998215348E-4</v>
      </c>
      <c r="G372" s="12">
        <f t="shared" si="30"/>
        <v>2</v>
      </c>
      <c r="H372" s="17">
        <f t="shared" si="31"/>
        <v>1.9559902200488998E-4</v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3</v>
      </c>
      <c r="E374" s="13" t="str">
        <f t="shared" si="28"/>
        <v/>
      </c>
      <c r="F374" s="13">
        <f t="shared" si="29"/>
        <v>4.46162998215348E-4</v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0</v>
      </c>
      <c r="D375" s="8">
        <v>5</v>
      </c>
      <c r="E375" s="13" t="str">
        <f t="shared" si="28"/>
        <v/>
      </c>
      <c r="F375" s="13">
        <f t="shared" si="29"/>
        <v>7.4360499702557997E-4</v>
      </c>
      <c r="G375" s="12" t="str">
        <f t="shared" si="30"/>
        <v>0</v>
      </c>
      <c r="H375" s="17" t="str">
        <f t="shared" si="31"/>
        <v/>
      </c>
    </row>
    <row r="376" spans="2:8" ht="15" x14ac:dyDescent="0.2">
      <c r="B376" s="5" t="s">
        <v>142</v>
      </c>
      <c r="C376" s="8">
        <v>0</v>
      </c>
      <c r="D376" s="8">
        <v>1</v>
      </c>
      <c r="E376" s="13" t="str">
        <f t="shared" si="28"/>
        <v/>
      </c>
      <c r="F376" s="13">
        <f t="shared" si="29"/>
        <v>1.4872099940511601E-4</v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151</v>
      </c>
      <c r="D377" s="8">
        <v>104</v>
      </c>
      <c r="E377" s="13">
        <f t="shared" si="28"/>
        <v>1.4767726161369192E-2</v>
      </c>
      <c r="F377" s="13">
        <f t="shared" si="29"/>
        <v>1.5466983938132063E-2</v>
      </c>
      <c r="G377" s="12">
        <f t="shared" si="30"/>
        <v>-0.31125827814569534</v>
      </c>
      <c r="H377" s="17">
        <f t="shared" si="31"/>
        <v>-4.5965770171149138E-3</v>
      </c>
    </row>
    <row r="378" spans="2:8" ht="15" x14ac:dyDescent="0.2">
      <c r="B378" s="5" t="s">
        <v>150</v>
      </c>
      <c r="C378" s="8">
        <v>14</v>
      </c>
      <c r="D378" s="8">
        <v>65</v>
      </c>
      <c r="E378" s="13">
        <f t="shared" si="28"/>
        <v>1.3691931540342299E-3</v>
      </c>
      <c r="F378" s="13">
        <f t="shared" si="29"/>
        <v>9.6668649613325403E-3</v>
      </c>
      <c r="G378" s="12">
        <f t="shared" si="30"/>
        <v>3.6428571428571428</v>
      </c>
      <c r="H378" s="17">
        <f t="shared" si="31"/>
        <v>4.9877750611246946E-3</v>
      </c>
    </row>
    <row r="379" spans="2:8" ht="15" x14ac:dyDescent="0.2">
      <c r="B379" s="5" t="s">
        <v>385</v>
      </c>
      <c r="C379" s="8">
        <v>11</v>
      </c>
      <c r="D379" s="8">
        <v>10</v>
      </c>
      <c r="E379" s="13">
        <f t="shared" si="28"/>
        <v>1.0757946210268948E-3</v>
      </c>
      <c r="F379" s="13">
        <f t="shared" si="29"/>
        <v>1.4872099940511599E-3</v>
      </c>
      <c r="G379" s="12">
        <f t="shared" si="30"/>
        <v>-9.0909090909090912E-2</v>
      </c>
      <c r="H379" s="17">
        <f t="shared" si="31"/>
        <v>-9.7799511002444979E-5</v>
      </c>
    </row>
    <row r="380" spans="2:8" ht="30" x14ac:dyDescent="0.2">
      <c r="B380" s="5" t="s">
        <v>386</v>
      </c>
      <c r="C380" s="8">
        <v>1</v>
      </c>
      <c r="D380" s="8">
        <v>3</v>
      </c>
      <c r="E380" s="13">
        <f t="shared" si="28"/>
        <v>9.7799511002444992E-5</v>
      </c>
      <c r="F380" s="13">
        <f t="shared" si="29"/>
        <v>4.46162998215348E-4</v>
      </c>
      <c r="G380" s="12">
        <f t="shared" si="30"/>
        <v>2</v>
      </c>
      <c r="H380" s="17">
        <f t="shared" si="31"/>
        <v>1.9559902200488998E-4</v>
      </c>
    </row>
    <row r="381" spans="2:8" ht="30" x14ac:dyDescent="0.2">
      <c r="B381" s="5" t="s">
        <v>387</v>
      </c>
      <c r="C381" s="8">
        <v>1</v>
      </c>
      <c r="D381" s="8">
        <v>0</v>
      </c>
      <c r="E381" s="13">
        <f t="shared" si="28"/>
        <v>9.7799511002444992E-5</v>
      </c>
      <c r="F381" s="13" t="str">
        <f t="shared" si="29"/>
        <v/>
      </c>
      <c r="G381" s="12" t="str">
        <f t="shared" si="30"/>
        <v>0</v>
      </c>
      <c r="H381" s="17">
        <f t="shared" si="31"/>
        <v>0</v>
      </c>
    </row>
    <row r="382" spans="2:8" ht="15" x14ac:dyDescent="0.2">
      <c r="B382" s="5" t="s">
        <v>388</v>
      </c>
      <c r="C382" s="8">
        <v>0</v>
      </c>
      <c r="D382" s="8">
        <v>1</v>
      </c>
      <c r="E382" s="13" t="str">
        <f t="shared" si="28"/>
        <v/>
      </c>
      <c r="F382" s="13">
        <f t="shared" si="29"/>
        <v>1.4872099940511601E-4</v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8</v>
      </c>
      <c r="D383" s="8">
        <v>6</v>
      </c>
      <c r="E383" s="13">
        <f t="shared" si="28"/>
        <v>7.8239608801955994E-4</v>
      </c>
      <c r="F383" s="13">
        <f t="shared" si="29"/>
        <v>8.92325996430696E-4</v>
      </c>
      <c r="G383" s="12">
        <f t="shared" si="30"/>
        <v>-0.25</v>
      </c>
      <c r="H383" s="17">
        <f t="shared" si="31"/>
        <v>-1.9559902200488998E-4</v>
      </c>
    </row>
    <row r="384" spans="2:8" ht="15" x14ac:dyDescent="0.2">
      <c r="B384" s="5" t="s">
        <v>389</v>
      </c>
      <c r="C384" s="8">
        <v>0</v>
      </c>
      <c r="D384" s="8">
        <v>0</v>
      </c>
      <c r="E384" s="13" t="str">
        <f t="shared" si="28"/>
        <v/>
      </c>
      <c r="F384" s="13" t="str">
        <f t="shared" si="29"/>
        <v/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9</v>
      </c>
      <c r="D385" s="8">
        <v>25</v>
      </c>
      <c r="E385" s="13">
        <f t="shared" si="28"/>
        <v>8.8019559902200492E-4</v>
      </c>
      <c r="F385" s="13">
        <f t="shared" si="29"/>
        <v>3.7180249851279002E-3</v>
      </c>
      <c r="G385" s="12">
        <f t="shared" si="30"/>
        <v>1.7777777777777777</v>
      </c>
      <c r="H385" s="17">
        <f t="shared" si="31"/>
        <v>1.5647921760391197E-3</v>
      </c>
    </row>
    <row r="386" spans="2:8" ht="15" x14ac:dyDescent="0.2">
      <c r="B386" s="5" t="s">
        <v>482</v>
      </c>
      <c r="C386" s="8">
        <v>396</v>
      </c>
      <c r="D386" s="8">
        <v>174</v>
      </c>
      <c r="E386" s="13">
        <f t="shared" si="28"/>
        <v>3.8728606356968218E-2</v>
      </c>
      <c r="F386" s="13">
        <f t="shared" si="29"/>
        <v>2.5877453896490186E-2</v>
      </c>
      <c r="G386" s="12">
        <f t="shared" si="30"/>
        <v>-0.56060606060606055</v>
      </c>
      <c r="H386" s="17">
        <f t="shared" si="31"/>
        <v>-2.1711491442542787E-2</v>
      </c>
    </row>
    <row r="387" spans="2:8" ht="15" x14ac:dyDescent="0.2">
      <c r="B387" s="5" t="s">
        <v>145</v>
      </c>
      <c r="C387" s="8">
        <v>236</v>
      </c>
      <c r="D387" s="8">
        <v>211</v>
      </c>
      <c r="E387" s="13">
        <f t="shared" si="28"/>
        <v>2.3080684596577018E-2</v>
      </c>
      <c r="F387" s="13">
        <f t="shared" si="29"/>
        <v>3.1380130874479474E-2</v>
      </c>
      <c r="G387" s="12">
        <f t="shared" si="30"/>
        <v>-0.1059322033898305</v>
      </c>
      <c r="H387" s="17">
        <f t="shared" si="31"/>
        <v>-2.4449877750611247E-3</v>
      </c>
    </row>
    <row r="388" spans="2:8" ht="15" x14ac:dyDescent="0.2">
      <c r="B388" s="5" t="s">
        <v>390</v>
      </c>
      <c r="C388" s="8">
        <v>238</v>
      </c>
      <c r="D388" s="8">
        <v>249</v>
      </c>
      <c r="E388" s="13">
        <f t="shared" si="28"/>
        <v>2.3276283618581906E-2</v>
      </c>
      <c r="F388" s="13">
        <f t="shared" si="29"/>
        <v>3.7031528851873885E-2</v>
      </c>
      <c r="G388" s="12">
        <f t="shared" si="30"/>
        <v>4.6218487394957986E-2</v>
      </c>
      <c r="H388" s="17">
        <f t="shared" si="31"/>
        <v>1.075794621026895E-3</v>
      </c>
    </row>
    <row r="389" spans="2:8" ht="15" x14ac:dyDescent="0.2">
      <c r="B389" s="5" t="s">
        <v>144</v>
      </c>
      <c r="C389" s="8">
        <v>2</v>
      </c>
      <c r="D389" s="8">
        <v>40</v>
      </c>
      <c r="E389" s="13">
        <f t="shared" si="28"/>
        <v>1.9559902200488998E-4</v>
      </c>
      <c r="F389" s="13">
        <f t="shared" si="29"/>
        <v>5.9488399762046397E-3</v>
      </c>
      <c r="G389" s="12">
        <f t="shared" si="30"/>
        <v>19</v>
      </c>
      <c r="H389" s="17">
        <f t="shared" si="31"/>
        <v>3.7163814180929096E-3</v>
      </c>
    </row>
    <row r="390" spans="2:8" ht="15" x14ac:dyDescent="0.2">
      <c r="B390" s="5" t="s">
        <v>483</v>
      </c>
      <c r="C390" s="8">
        <v>319</v>
      </c>
      <c r="D390" s="8">
        <v>169</v>
      </c>
      <c r="E390" s="13">
        <f t="shared" si="28"/>
        <v>3.1198044009779952E-2</v>
      </c>
      <c r="F390" s="13">
        <f t="shared" si="29"/>
        <v>2.5133848899464604E-2</v>
      </c>
      <c r="G390" s="12">
        <f t="shared" si="30"/>
        <v>-0.47021943573667713</v>
      </c>
      <c r="H390" s="17">
        <f t="shared" si="31"/>
        <v>-1.466992665036675E-2</v>
      </c>
    </row>
    <row r="391" spans="2:8" ht="15" x14ac:dyDescent="0.2">
      <c r="B391" s="5" t="s">
        <v>154</v>
      </c>
      <c r="C391" s="8">
        <v>9</v>
      </c>
      <c r="D391" s="8">
        <v>12</v>
      </c>
      <c r="E391" s="13">
        <f t="shared" si="28"/>
        <v>8.8019559902200492E-4</v>
      </c>
      <c r="F391" s="13">
        <f t="shared" si="29"/>
        <v>1.784651992861392E-3</v>
      </c>
      <c r="G391" s="12">
        <f t="shared" si="30"/>
        <v>0.33333333333333331</v>
      </c>
      <c r="H391" s="17">
        <f t="shared" si="31"/>
        <v>2.9339853300733494E-4</v>
      </c>
    </row>
    <row r="392" spans="2:8" ht="15" x14ac:dyDescent="0.2">
      <c r="B392" s="5" t="s">
        <v>141</v>
      </c>
      <c r="C392" s="8">
        <v>2</v>
      </c>
      <c r="D392" s="8">
        <v>1</v>
      </c>
      <c r="E392" s="13">
        <f t="shared" si="28"/>
        <v>1.9559902200488998E-4</v>
      </c>
      <c r="F392" s="13">
        <f t="shared" si="29"/>
        <v>1.4872099940511601E-4</v>
      </c>
      <c r="G392" s="12">
        <f t="shared" si="30"/>
        <v>-0.5</v>
      </c>
      <c r="H392" s="17">
        <f t="shared" si="31"/>
        <v>-9.7799511002444992E-5</v>
      </c>
    </row>
    <row r="393" spans="2:8" ht="15" x14ac:dyDescent="0.2">
      <c r="B393" s="5" t="s">
        <v>391</v>
      </c>
      <c r="C393" s="8">
        <v>116</v>
      </c>
      <c r="D393" s="8">
        <v>668</v>
      </c>
      <c r="E393" s="13">
        <f t="shared" si="28"/>
        <v>1.1344743276283618E-2</v>
      </c>
      <c r="F393" s="13">
        <f t="shared" si="29"/>
        <v>9.9345627602617489E-2</v>
      </c>
      <c r="G393" s="12">
        <f t="shared" si="30"/>
        <v>4.7586206896551726</v>
      </c>
      <c r="H393" s="17">
        <f t="shared" si="31"/>
        <v>5.3985330073349637E-2</v>
      </c>
    </row>
    <row r="394" spans="2:8" ht="15" x14ac:dyDescent="0.2">
      <c r="B394" s="5" t="s">
        <v>392</v>
      </c>
      <c r="C394" s="8">
        <v>1</v>
      </c>
      <c r="D394" s="8">
        <v>1</v>
      </c>
      <c r="E394" s="13">
        <f t="shared" si="28"/>
        <v>9.7799511002444992E-5</v>
      </c>
      <c r="F394" s="13">
        <f t="shared" si="29"/>
        <v>1.4872099940511601E-4</v>
      </c>
      <c r="G394" s="12">
        <f t="shared" si="30"/>
        <v>0</v>
      </c>
      <c r="H394" s="17">
        <f t="shared" si="31"/>
        <v>0</v>
      </c>
    </row>
    <row r="395" spans="2:8" ht="15" x14ac:dyDescent="0.2">
      <c r="B395" s="5" t="s">
        <v>148</v>
      </c>
      <c r="C395" s="8">
        <v>0</v>
      </c>
      <c r="D395" s="8">
        <v>0</v>
      </c>
      <c r="E395" s="13" t="str">
        <f t="shared" si="28"/>
        <v/>
      </c>
      <c r="F395" s="13" t="str">
        <f t="shared" si="29"/>
        <v/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424</v>
      </c>
      <c r="D397" s="8">
        <v>74</v>
      </c>
      <c r="E397" s="13">
        <f t="shared" si="28"/>
        <v>4.1466992665036673E-2</v>
      </c>
      <c r="F397" s="13">
        <f t="shared" si="29"/>
        <v>1.1005353955978583E-2</v>
      </c>
      <c r="G397" s="12">
        <f t="shared" si="30"/>
        <v>-0.82547169811320753</v>
      </c>
      <c r="H397" s="17">
        <f t="shared" si="31"/>
        <v>-3.4229828850855744E-2</v>
      </c>
    </row>
    <row r="398" spans="2:8" ht="15" x14ac:dyDescent="0.2">
      <c r="B398" s="5" t="s">
        <v>143</v>
      </c>
      <c r="C398" s="8">
        <v>4</v>
      </c>
      <c r="D398" s="8">
        <v>13</v>
      </c>
      <c r="E398" s="13">
        <f t="shared" si="28"/>
        <v>3.9119804400977997E-4</v>
      </c>
      <c r="F398" s="13">
        <f t="shared" si="29"/>
        <v>1.9333729922665079E-3</v>
      </c>
      <c r="G398" s="12">
        <f t="shared" si="30"/>
        <v>2.25</v>
      </c>
      <c r="H398" s="17">
        <f t="shared" si="31"/>
        <v>8.8019559902200492E-4</v>
      </c>
    </row>
    <row r="399" spans="2:8" ht="15" x14ac:dyDescent="0.2">
      <c r="B399" s="5" t="s">
        <v>149</v>
      </c>
      <c r="C399" s="8">
        <v>0</v>
      </c>
      <c r="D399" s="8">
        <v>1</v>
      </c>
      <c r="E399" s="13" t="str">
        <f t="shared" si="28"/>
        <v/>
      </c>
      <c r="F399" s="13">
        <f t="shared" si="29"/>
        <v>1.4872099940511601E-4</v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3</v>
      </c>
      <c r="D400" s="8">
        <v>0</v>
      </c>
      <c r="E400" s="13">
        <f t="shared" si="28"/>
        <v>2.9339853300733499E-4</v>
      </c>
      <c r="F400" s="13" t="str">
        <f t="shared" si="29"/>
        <v/>
      </c>
      <c r="G400" s="12" t="str">
        <f t="shared" si="30"/>
        <v>0</v>
      </c>
      <c r="H400" s="17">
        <f t="shared" si="31"/>
        <v>0</v>
      </c>
    </row>
    <row r="401" spans="2:8" ht="15" x14ac:dyDescent="0.2">
      <c r="B401" s="5" t="s">
        <v>393</v>
      </c>
      <c r="C401" s="8">
        <v>73</v>
      </c>
      <c r="D401" s="8">
        <v>80</v>
      </c>
      <c r="E401" s="13">
        <f t="shared" si="28"/>
        <v>7.1393643031784845E-3</v>
      </c>
      <c r="F401" s="13">
        <f t="shared" si="29"/>
        <v>1.1897679952409279E-2</v>
      </c>
      <c r="G401" s="12">
        <f t="shared" si="30"/>
        <v>9.5890410958904104E-2</v>
      </c>
      <c r="H401" s="17">
        <f t="shared" si="31"/>
        <v>6.8459657701711496E-4</v>
      </c>
    </row>
    <row r="402" spans="2:8" ht="15" x14ac:dyDescent="0.2">
      <c r="B402" s="5" t="s">
        <v>394</v>
      </c>
      <c r="C402" s="8">
        <v>1</v>
      </c>
      <c r="D402" s="8">
        <v>1</v>
      </c>
      <c r="E402" s="13">
        <f t="shared" si="28"/>
        <v>9.7799511002444992E-5</v>
      </c>
      <c r="F402" s="13">
        <f t="shared" si="29"/>
        <v>1.4872099940511601E-4</v>
      </c>
      <c r="G402" s="12">
        <f t="shared" si="30"/>
        <v>0</v>
      </c>
      <c r="H402" s="17">
        <f t="shared" si="31"/>
        <v>0</v>
      </c>
    </row>
    <row r="403" spans="2:8" ht="15" x14ac:dyDescent="0.2">
      <c r="B403" s="5" t="s">
        <v>395</v>
      </c>
      <c r="C403" s="8">
        <v>7</v>
      </c>
      <c r="D403" s="8">
        <v>25</v>
      </c>
      <c r="E403" s="13">
        <f t="shared" si="28"/>
        <v>6.8459657701711496E-4</v>
      </c>
      <c r="F403" s="13">
        <f t="shared" si="29"/>
        <v>3.7180249851279002E-3</v>
      </c>
      <c r="G403" s="12">
        <f t="shared" si="30"/>
        <v>2.5714285714285716</v>
      </c>
      <c r="H403" s="17">
        <f t="shared" si="31"/>
        <v>1.76039119804401E-3</v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5</v>
      </c>
      <c r="D405" s="8">
        <v>15</v>
      </c>
      <c r="E405" s="13">
        <f t="shared" si="28"/>
        <v>4.8899755501222489E-4</v>
      </c>
      <c r="F405" s="13">
        <f t="shared" si="29"/>
        <v>2.23081499107674E-3</v>
      </c>
      <c r="G405" s="12">
        <f t="shared" si="30"/>
        <v>2</v>
      </c>
      <c r="H405" s="17">
        <f t="shared" si="31"/>
        <v>9.7799511002444979E-4</v>
      </c>
    </row>
    <row r="406" spans="2:8" ht="15" x14ac:dyDescent="0.2">
      <c r="B406" s="5" t="s">
        <v>398</v>
      </c>
      <c r="C406" s="8">
        <v>20</v>
      </c>
      <c r="D406" s="8">
        <v>80</v>
      </c>
      <c r="E406" s="13">
        <f t="shared" si="28"/>
        <v>1.9559902200488996E-3</v>
      </c>
      <c r="F406" s="13">
        <f t="shared" si="29"/>
        <v>1.1897679952409279E-2</v>
      </c>
      <c r="G406" s="12">
        <f t="shared" si="30"/>
        <v>3</v>
      </c>
      <c r="H406" s="17">
        <f t="shared" si="31"/>
        <v>5.8679706601466987E-3</v>
      </c>
    </row>
    <row r="407" spans="2:8" ht="15" x14ac:dyDescent="0.2">
      <c r="B407" s="5" t="s">
        <v>399</v>
      </c>
      <c r="C407" s="8">
        <v>4</v>
      </c>
      <c r="D407" s="8">
        <v>3</v>
      </c>
      <c r="E407" s="13">
        <f t="shared" si="28"/>
        <v>3.9119804400977997E-4</v>
      </c>
      <c r="F407" s="13">
        <f t="shared" si="29"/>
        <v>4.46162998215348E-4</v>
      </c>
      <c r="G407" s="12">
        <f t="shared" si="30"/>
        <v>-0.25</v>
      </c>
      <c r="H407" s="17">
        <f t="shared" si="31"/>
        <v>-9.7799511002444992E-5</v>
      </c>
    </row>
    <row r="408" spans="2:8" ht="15" x14ac:dyDescent="0.2">
      <c r="B408" s="5" t="s">
        <v>400</v>
      </c>
      <c r="C408" s="8">
        <v>7</v>
      </c>
      <c r="D408" s="8">
        <v>7</v>
      </c>
      <c r="E408" s="13">
        <f t="shared" si="28"/>
        <v>6.8459657701711496E-4</v>
      </c>
      <c r="F408" s="13">
        <f t="shared" si="29"/>
        <v>1.0410469958358119E-3</v>
      </c>
      <c r="G408" s="12">
        <f t="shared" si="30"/>
        <v>0</v>
      </c>
      <c r="H408" s="17">
        <f t="shared" si="31"/>
        <v>0</v>
      </c>
    </row>
    <row r="409" spans="2:8" ht="15" x14ac:dyDescent="0.2">
      <c r="B409" s="5" t="s">
        <v>140</v>
      </c>
      <c r="C409" s="8">
        <v>3</v>
      </c>
      <c r="D409" s="8">
        <v>3</v>
      </c>
      <c r="E409" s="13">
        <f t="shared" si="28"/>
        <v>2.9339853300733499E-4</v>
      </c>
      <c r="F409" s="13">
        <f t="shared" si="29"/>
        <v>4.46162998215348E-4</v>
      </c>
      <c r="G409" s="12">
        <f t="shared" si="30"/>
        <v>0</v>
      </c>
      <c r="H409" s="17">
        <f t="shared" si="31"/>
        <v>0</v>
      </c>
    </row>
    <row r="410" spans="2:8" ht="15" x14ac:dyDescent="0.2">
      <c r="B410" s="5" t="s">
        <v>401</v>
      </c>
      <c r="C410" s="8">
        <v>0</v>
      </c>
      <c r="D410" s="8">
        <v>3</v>
      </c>
      <c r="E410" s="13" t="str">
        <f t="shared" si="28"/>
        <v/>
      </c>
      <c r="F410" s="13">
        <f t="shared" si="29"/>
        <v>4.46162998215348E-4</v>
      </c>
      <c r="G410" s="12" t="str">
        <f t="shared" si="30"/>
        <v>0</v>
      </c>
      <c r="H410" s="17" t="str">
        <f t="shared" si="31"/>
        <v/>
      </c>
    </row>
    <row r="411" spans="2:8" ht="15" x14ac:dyDescent="0.2">
      <c r="B411" s="5" t="s">
        <v>402</v>
      </c>
      <c r="C411" s="8">
        <v>15</v>
      </c>
      <c r="D411" s="8">
        <v>13</v>
      </c>
      <c r="E411" s="13">
        <f t="shared" si="28"/>
        <v>1.4669926650366749E-3</v>
      </c>
      <c r="F411" s="13">
        <f t="shared" si="29"/>
        <v>1.9333729922665079E-3</v>
      </c>
      <c r="G411" s="12">
        <f t="shared" si="30"/>
        <v>-0.13333333333333333</v>
      </c>
      <c r="H411" s="17">
        <f t="shared" si="31"/>
        <v>-1.9559902200488998E-4</v>
      </c>
    </row>
    <row r="412" spans="2:8" ht="15" x14ac:dyDescent="0.2">
      <c r="B412" s="5" t="s">
        <v>403</v>
      </c>
      <c r="C412" s="8">
        <v>4</v>
      </c>
      <c r="D412" s="8">
        <v>5</v>
      </c>
      <c r="E412" s="13">
        <f t="shared" si="28"/>
        <v>3.9119804400977997E-4</v>
      </c>
      <c r="F412" s="13">
        <f t="shared" si="29"/>
        <v>7.4360499702557997E-4</v>
      </c>
      <c r="G412" s="12">
        <f t="shared" si="30"/>
        <v>0.25</v>
      </c>
      <c r="H412" s="17">
        <f t="shared" si="31"/>
        <v>9.7799511002444992E-5</v>
      </c>
    </row>
    <row r="413" spans="2:8" ht="15" x14ac:dyDescent="0.2">
      <c r="B413" s="5" t="s">
        <v>404</v>
      </c>
      <c r="C413" s="8">
        <v>0</v>
      </c>
      <c r="D413" s="8">
        <v>1</v>
      </c>
      <c r="E413" s="13" t="str">
        <f t="shared" si="28"/>
        <v/>
      </c>
      <c r="F413" s="13">
        <f t="shared" si="29"/>
        <v>1.4872099940511601E-4</v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0</v>
      </c>
      <c r="D414" s="8">
        <v>7</v>
      </c>
      <c r="E414" s="13" t="str">
        <f t="shared" si="28"/>
        <v/>
      </c>
      <c r="F414" s="13">
        <f t="shared" si="29"/>
        <v>1.0410469958358119E-3</v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1</v>
      </c>
      <c r="D415" s="8">
        <v>0</v>
      </c>
      <c r="E415" s="13">
        <f t="shared" si="28"/>
        <v>9.7799511002444992E-5</v>
      </c>
      <c r="F415" s="13" t="str">
        <f t="shared" si="29"/>
        <v/>
      </c>
      <c r="G415" s="12" t="str">
        <f t="shared" si="30"/>
        <v>0</v>
      </c>
      <c r="H415" s="17">
        <f t="shared" si="31"/>
        <v>0</v>
      </c>
    </row>
    <row r="416" spans="2:8" ht="15" x14ac:dyDescent="0.2">
      <c r="B416" s="5" t="s">
        <v>407</v>
      </c>
      <c r="C416" s="8">
        <v>2</v>
      </c>
      <c r="D416" s="8">
        <v>2</v>
      </c>
      <c r="E416" s="13">
        <f t="shared" si="28"/>
        <v>1.9559902200488998E-4</v>
      </c>
      <c r="F416" s="13">
        <f t="shared" si="29"/>
        <v>2.9744199881023202E-4</v>
      </c>
      <c r="G416" s="12">
        <f t="shared" si="30"/>
        <v>0</v>
      </c>
      <c r="H416" s="17">
        <f t="shared" si="31"/>
        <v>0</v>
      </c>
    </row>
    <row r="417" spans="2:8" ht="15" x14ac:dyDescent="0.2">
      <c r="B417" s="5" t="s">
        <v>166</v>
      </c>
      <c r="C417" s="8">
        <v>3</v>
      </c>
      <c r="D417" s="8">
        <v>4</v>
      </c>
      <c r="E417" s="13">
        <f t="shared" si="28"/>
        <v>2.9339853300733499E-4</v>
      </c>
      <c r="F417" s="13">
        <f t="shared" si="29"/>
        <v>5.9488399762046404E-4</v>
      </c>
      <c r="G417" s="12">
        <f t="shared" si="30"/>
        <v>0.33333333333333331</v>
      </c>
      <c r="H417" s="17">
        <f t="shared" si="31"/>
        <v>9.7799511002444992E-5</v>
      </c>
    </row>
    <row r="418" spans="2:8" ht="30" x14ac:dyDescent="0.2">
      <c r="B418" s="5" t="s">
        <v>167</v>
      </c>
      <c r="C418" s="8">
        <v>2</v>
      </c>
      <c r="D418" s="8">
        <v>11</v>
      </c>
      <c r="E418" s="13">
        <f t="shared" si="28"/>
        <v>1.9559902200488998E-4</v>
      </c>
      <c r="F418" s="13">
        <f t="shared" si="29"/>
        <v>1.6359309934562761E-3</v>
      </c>
      <c r="G418" s="12">
        <f t="shared" si="30"/>
        <v>4.5</v>
      </c>
      <c r="H418" s="17">
        <f t="shared" si="31"/>
        <v>8.8019559902200492E-4</v>
      </c>
    </row>
    <row r="419" spans="2:8" ht="15" x14ac:dyDescent="0.2">
      <c r="B419" s="5" t="s">
        <v>408</v>
      </c>
      <c r="C419" s="8">
        <v>1</v>
      </c>
      <c r="D419" s="8">
        <v>4</v>
      </c>
      <c r="E419" s="13">
        <f t="shared" si="28"/>
        <v>9.7799511002444992E-5</v>
      </c>
      <c r="F419" s="13">
        <f t="shared" si="29"/>
        <v>5.9488399762046404E-4</v>
      </c>
      <c r="G419" s="12">
        <f t="shared" si="30"/>
        <v>3</v>
      </c>
      <c r="H419" s="17">
        <f t="shared" si="31"/>
        <v>2.9339853300733499E-4</v>
      </c>
    </row>
    <row r="420" spans="2:8" ht="15" x14ac:dyDescent="0.2">
      <c r="B420" s="5" t="s">
        <v>409</v>
      </c>
      <c r="C420" s="8">
        <v>6</v>
      </c>
      <c r="D420" s="8">
        <v>6</v>
      </c>
      <c r="E420" s="13">
        <f t="shared" si="28"/>
        <v>5.8679706601466998E-4</v>
      </c>
      <c r="F420" s="13">
        <f t="shared" si="29"/>
        <v>8.92325996430696E-4</v>
      </c>
      <c r="G420" s="12">
        <f t="shared" si="30"/>
        <v>0</v>
      </c>
      <c r="H420" s="17">
        <f t="shared" si="31"/>
        <v>0</v>
      </c>
    </row>
    <row r="421" spans="2:8" ht="30" x14ac:dyDescent="0.2">
      <c r="B421" s="5" t="s">
        <v>410</v>
      </c>
      <c r="C421" s="8">
        <v>1</v>
      </c>
      <c r="D421" s="8">
        <v>0</v>
      </c>
      <c r="E421" s="13">
        <f t="shared" si="28"/>
        <v>9.7799511002444992E-5</v>
      </c>
      <c r="F421" s="13" t="str">
        <f t="shared" si="29"/>
        <v/>
      </c>
      <c r="G421" s="12" t="str">
        <f t="shared" si="30"/>
        <v>0</v>
      </c>
      <c r="H421" s="17">
        <f t="shared" si="31"/>
        <v>0</v>
      </c>
    </row>
    <row r="422" spans="2:8" ht="15" x14ac:dyDescent="0.2">
      <c r="B422" s="5" t="s">
        <v>164</v>
      </c>
      <c r="C422" s="8">
        <v>1</v>
      </c>
      <c r="D422" s="8">
        <v>4</v>
      </c>
      <c r="E422" s="13">
        <f t="shared" si="28"/>
        <v>9.7799511002444992E-5</v>
      </c>
      <c r="F422" s="13">
        <f t="shared" si="29"/>
        <v>5.9488399762046404E-4</v>
      </c>
      <c r="G422" s="12">
        <f t="shared" si="30"/>
        <v>3</v>
      </c>
      <c r="H422" s="17">
        <f t="shared" si="31"/>
        <v>2.9339853300733499E-4</v>
      </c>
    </row>
    <row r="423" spans="2:8" ht="15" x14ac:dyDescent="0.2">
      <c r="B423" s="5" t="s">
        <v>411</v>
      </c>
      <c r="C423" s="8">
        <v>0</v>
      </c>
      <c r="D423" s="8">
        <v>2</v>
      </c>
      <c r="E423" s="13" t="str">
        <f t="shared" si="28"/>
        <v/>
      </c>
      <c r="F423" s="13">
        <f t="shared" si="29"/>
        <v>2.9744199881023202E-4</v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1</v>
      </c>
      <c r="E426" s="13" t="str">
        <f t="shared" si="32"/>
        <v/>
      </c>
      <c r="F426" s="13">
        <f t="shared" si="33"/>
        <v>1.4872099940511601E-4</v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1</v>
      </c>
      <c r="E428" s="13" t="str">
        <f t="shared" si="32"/>
        <v/>
      </c>
      <c r="F428" s="13">
        <f t="shared" si="33"/>
        <v>1.4872099940511601E-4</v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1</v>
      </c>
      <c r="D429" s="8">
        <v>0</v>
      </c>
      <c r="E429" s="13">
        <f t="shared" si="32"/>
        <v>9.7799511002444992E-5</v>
      </c>
      <c r="F429" s="13" t="str">
        <f t="shared" si="33"/>
        <v/>
      </c>
      <c r="G429" s="12" t="str">
        <f t="shared" si="34"/>
        <v>0</v>
      </c>
      <c r="H429" s="17">
        <f t="shared" si="35"/>
        <v>0</v>
      </c>
    </row>
    <row r="430" spans="2:8" ht="15" x14ac:dyDescent="0.2">
      <c r="B430" s="5" t="s">
        <v>417</v>
      </c>
      <c r="C430" s="8">
        <v>2</v>
      </c>
      <c r="D430" s="8">
        <v>8</v>
      </c>
      <c r="E430" s="13">
        <f t="shared" si="32"/>
        <v>1.9559902200488998E-4</v>
      </c>
      <c r="F430" s="13">
        <f t="shared" si="33"/>
        <v>1.1897679952409281E-3</v>
      </c>
      <c r="G430" s="12">
        <f t="shared" si="34"/>
        <v>3</v>
      </c>
      <c r="H430" s="17">
        <f t="shared" si="35"/>
        <v>5.8679706601466998E-4</v>
      </c>
    </row>
    <row r="431" spans="2:8" ht="15" x14ac:dyDescent="0.2">
      <c r="B431" s="5" t="s">
        <v>170</v>
      </c>
      <c r="C431" s="8">
        <v>0</v>
      </c>
      <c r="D431" s="8">
        <v>1</v>
      </c>
      <c r="E431" s="13" t="str">
        <f t="shared" si="32"/>
        <v/>
      </c>
      <c r="F431" s="13">
        <f t="shared" si="33"/>
        <v>1.4872099940511601E-4</v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20</v>
      </c>
      <c r="D432" s="8">
        <v>58</v>
      </c>
      <c r="E432" s="13">
        <f t="shared" si="32"/>
        <v>1.9559902200488996E-3</v>
      </c>
      <c r="F432" s="13">
        <f t="shared" si="33"/>
        <v>8.6258179654967286E-3</v>
      </c>
      <c r="G432" s="12">
        <f t="shared" si="34"/>
        <v>1.9</v>
      </c>
      <c r="H432" s="17">
        <f t="shared" si="35"/>
        <v>3.7163814180929092E-3</v>
      </c>
    </row>
    <row r="433" spans="2:8" ht="15" x14ac:dyDescent="0.2">
      <c r="B433" s="5" t="s">
        <v>163</v>
      </c>
      <c r="C433" s="8">
        <v>7</v>
      </c>
      <c r="D433" s="8">
        <v>7</v>
      </c>
      <c r="E433" s="13">
        <f t="shared" si="32"/>
        <v>6.8459657701711496E-4</v>
      </c>
      <c r="F433" s="13">
        <f t="shared" si="33"/>
        <v>1.0410469958358119E-3</v>
      </c>
      <c r="G433" s="12">
        <f t="shared" si="34"/>
        <v>0</v>
      </c>
      <c r="H433" s="17">
        <f t="shared" si="35"/>
        <v>0</v>
      </c>
    </row>
    <row r="434" spans="2:8" ht="30" x14ac:dyDescent="0.2">
      <c r="B434" s="5" t="s">
        <v>419</v>
      </c>
      <c r="C434" s="8">
        <v>11</v>
      </c>
      <c r="D434" s="8">
        <v>4</v>
      </c>
      <c r="E434" s="13">
        <f t="shared" si="32"/>
        <v>1.0757946210268948E-3</v>
      </c>
      <c r="F434" s="13">
        <f t="shared" si="33"/>
        <v>5.9488399762046404E-4</v>
      </c>
      <c r="G434" s="12">
        <f t="shared" si="34"/>
        <v>-0.63636363636363635</v>
      </c>
      <c r="H434" s="17">
        <f t="shared" si="35"/>
        <v>-6.8459657701711485E-4</v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1</v>
      </c>
      <c r="D436" s="8">
        <v>0</v>
      </c>
      <c r="E436" s="13">
        <f t="shared" si="32"/>
        <v>9.7799511002444992E-5</v>
      </c>
      <c r="F436" s="13" t="str">
        <f t="shared" si="33"/>
        <v/>
      </c>
      <c r="G436" s="12" t="str">
        <f t="shared" si="34"/>
        <v>0</v>
      </c>
      <c r="H436" s="17">
        <f t="shared" si="35"/>
        <v>0</v>
      </c>
    </row>
    <row r="437" spans="2:8" ht="30" x14ac:dyDescent="0.2">
      <c r="B437" s="5" t="s">
        <v>421</v>
      </c>
      <c r="C437" s="8">
        <v>11</v>
      </c>
      <c r="D437" s="8">
        <v>10</v>
      </c>
      <c r="E437" s="13">
        <f t="shared" si="32"/>
        <v>1.0757946210268948E-3</v>
      </c>
      <c r="F437" s="13">
        <f t="shared" si="33"/>
        <v>1.4872099940511599E-3</v>
      </c>
      <c r="G437" s="12">
        <f t="shared" si="34"/>
        <v>-9.0909090909090912E-2</v>
      </c>
      <c r="H437" s="17">
        <f t="shared" si="35"/>
        <v>-9.7799511002444979E-5</v>
      </c>
    </row>
    <row r="438" spans="2:8" ht="15" x14ac:dyDescent="0.2">
      <c r="B438" s="5" t="s">
        <v>156</v>
      </c>
      <c r="C438" s="8">
        <v>123</v>
      </c>
      <c r="D438" s="8">
        <v>4</v>
      </c>
      <c r="E438" s="13">
        <f t="shared" si="32"/>
        <v>1.2029339853300734E-2</v>
      </c>
      <c r="F438" s="13">
        <f t="shared" si="33"/>
        <v>5.9488399762046404E-4</v>
      </c>
      <c r="G438" s="12">
        <f t="shared" si="34"/>
        <v>-0.96747967479674801</v>
      </c>
      <c r="H438" s="17">
        <f t="shared" si="35"/>
        <v>-1.1638141809290955E-2</v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1</v>
      </c>
      <c r="D441" s="8">
        <v>0</v>
      </c>
      <c r="E441" s="13">
        <f t="shared" si="32"/>
        <v>9.7799511002444992E-5</v>
      </c>
      <c r="F441" s="13" t="str">
        <f t="shared" si="33"/>
        <v/>
      </c>
      <c r="G441" s="12" t="str">
        <f t="shared" si="34"/>
        <v>0</v>
      </c>
      <c r="H441" s="17">
        <f t="shared" si="35"/>
        <v>0</v>
      </c>
    </row>
    <row r="442" spans="2:8" ht="15" x14ac:dyDescent="0.2">
      <c r="B442" s="5" t="s">
        <v>423</v>
      </c>
      <c r="C442" s="8">
        <v>3</v>
      </c>
      <c r="D442" s="8">
        <v>2</v>
      </c>
      <c r="E442" s="13">
        <f t="shared" si="32"/>
        <v>2.9339853300733499E-4</v>
      </c>
      <c r="F442" s="13">
        <f t="shared" si="33"/>
        <v>2.9744199881023202E-4</v>
      </c>
      <c r="G442" s="12">
        <f t="shared" si="34"/>
        <v>-0.33333333333333331</v>
      </c>
      <c r="H442" s="17">
        <f t="shared" si="35"/>
        <v>-9.7799511002444992E-5</v>
      </c>
    </row>
    <row r="443" spans="2:8" ht="15" x14ac:dyDescent="0.2">
      <c r="B443" s="5" t="s">
        <v>424</v>
      </c>
      <c r="C443" s="8">
        <v>0</v>
      </c>
      <c r="D443" s="8">
        <v>2</v>
      </c>
      <c r="E443" s="13" t="str">
        <f t="shared" si="32"/>
        <v/>
      </c>
      <c r="F443" s="13">
        <f t="shared" si="33"/>
        <v>2.9744199881023202E-4</v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2</v>
      </c>
      <c r="D444" s="8">
        <v>1</v>
      </c>
      <c r="E444" s="13">
        <f t="shared" si="32"/>
        <v>1.9559902200488998E-4</v>
      </c>
      <c r="F444" s="13">
        <f t="shared" si="33"/>
        <v>1.4872099940511601E-4</v>
      </c>
      <c r="G444" s="12">
        <f t="shared" si="34"/>
        <v>-0.5</v>
      </c>
      <c r="H444" s="17">
        <f t="shared" si="35"/>
        <v>-9.7799511002444992E-5</v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1</v>
      </c>
      <c r="D446" s="8">
        <v>9</v>
      </c>
      <c r="E446" s="13">
        <f t="shared" si="32"/>
        <v>9.7799511002444992E-5</v>
      </c>
      <c r="F446" s="13">
        <f t="shared" si="33"/>
        <v>1.338488994646044E-3</v>
      </c>
      <c r="G446" s="12">
        <f t="shared" si="34"/>
        <v>8</v>
      </c>
      <c r="H446" s="17">
        <f t="shared" si="35"/>
        <v>7.8239608801955994E-4</v>
      </c>
    </row>
    <row r="447" spans="2:8" ht="30" x14ac:dyDescent="0.2">
      <c r="B447" s="5" t="s">
        <v>428</v>
      </c>
      <c r="C447" s="8">
        <v>1</v>
      </c>
      <c r="D447" s="8">
        <v>0</v>
      </c>
      <c r="E447" s="13">
        <f t="shared" si="32"/>
        <v>9.7799511002444992E-5</v>
      </c>
      <c r="F447" s="13" t="str">
        <f t="shared" si="33"/>
        <v/>
      </c>
      <c r="G447" s="12" t="str">
        <f t="shared" si="34"/>
        <v>0</v>
      </c>
      <c r="H447" s="17">
        <f t="shared" si="35"/>
        <v>0</v>
      </c>
    </row>
    <row r="448" spans="2:8" ht="15" x14ac:dyDescent="0.2">
      <c r="B448" s="5" t="s">
        <v>429</v>
      </c>
      <c r="C448" s="8">
        <v>1</v>
      </c>
      <c r="D448" s="8">
        <v>0</v>
      </c>
      <c r="E448" s="13">
        <f t="shared" si="32"/>
        <v>9.7799511002444992E-5</v>
      </c>
      <c r="F448" s="13" t="str">
        <f t="shared" si="33"/>
        <v/>
      </c>
      <c r="G448" s="12" t="str">
        <f t="shared" si="34"/>
        <v>0</v>
      </c>
      <c r="H448" s="17">
        <f t="shared" si="35"/>
        <v>0</v>
      </c>
    </row>
    <row r="449" spans="2:8" ht="30" x14ac:dyDescent="0.2">
      <c r="B449" s="5" t="s">
        <v>430</v>
      </c>
      <c r="C449" s="8">
        <v>1</v>
      </c>
      <c r="D449" s="8">
        <v>0</v>
      </c>
      <c r="E449" s="13">
        <f t="shared" si="32"/>
        <v>9.7799511002444992E-5</v>
      </c>
      <c r="F449" s="13" t="str">
        <f t="shared" si="33"/>
        <v/>
      </c>
      <c r="G449" s="12" t="str">
        <f t="shared" si="34"/>
        <v>0</v>
      </c>
      <c r="H449" s="17">
        <f t="shared" si="35"/>
        <v>0</v>
      </c>
    </row>
    <row r="450" spans="2:8" ht="15" x14ac:dyDescent="0.2">
      <c r="B450" s="5" t="s">
        <v>431</v>
      </c>
      <c r="C450" s="8">
        <v>0</v>
      </c>
      <c r="D450" s="8">
        <v>2</v>
      </c>
      <c r="E450" s="13" t="str">
        <f t="shared" si="32"/>
        <v/>
      </c>
      <c r="F450" s="13">
        <f t="shared" si="33"/>
        <v>2.9744199881023202E-4</v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2</v>
      </c>
      <c r="E452" s="13" t="str">
        <f t="shared" si="32"/>
        <v/>
      </c>
      <c r="F452" s="13">
        <f t="shared" si="33"/>
        <v>2.9744199881023202E-4</v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1</v>
      </c>
      <c r="D454" s="8">
        <v>4</v>
      </c>
      <c r="E454" s="13">
        <f t="shared" si="32"/>
        <v>9.7799511002444992E-5</v>
      </c>
      <c r="F454" s="13">
        <f t="shared" si="33"/>
        <v>5.9488399762046404E-4</v>
      </c>
      <c r="G454" s="12">
        <f t="shared" si="34"/>
        <v>3</v>
      </c>
      <c r="H454" s="17">
        <f t="shared" si="35"/>
        <v>2.9339853300733499E-4</v>
      </c>
    </row>
    <row r="455" spans="2:8" ht="15" x14ac:dyDescent="0.2">
      <c r="B455" s="5" t="s">
        <v>159</v>
      </c>
      <c r="C455" s="8">
        <v>1</v>
      </c>
      <c r="D455" s="8">
        <v>4</v>
      </c>
      <c r="E455" s="13">
        <f t="shared" si="32"/>
        <v>9.7799511002444992E-5</v>
      </c>
      <c r="F455" s="13">
        <f t="shared" si="33"/>
        <v>5.9488399762046404E-4</v>
      </c>
      <c r="G455" s="12">
        <f t="shared" si="34"/>
        <v>3</v>
      </c>
      <c r="H455" s="17">
        <f t="shared" si="35"/>
        <v>2.9339853300733499E-4</v>
      </c>
    </row>
    <row r="456" spans="2:8" ht="15" x14ac:dyDescent="0.2">
      <c r="B456" s="5" t="s">
        <v>433</v>
      </c>
      <c r="C456" s="8">
        <v>2</v>
      </c>
      <c r="D456" s="8">
        <v>2</v>
      </c>
      <c r="E456" s="13">
        <f t="shared" si="32"/>
        <v>1.9559902200488998E-4</v>
      </c>
      <c r="F456" s="13">
        <f t="shared" si="33"/>
        <v>2.9744199881023202E-4</v>
      </c>
      <c r="G456" s="12">
        <f t="shared" si="34"/>
        <v>0</v>
      </c>
      <c r="H456" s="17">
        <f t="shared" si="35"/>
        <v>0</v>
      </c>
    </row>
    <row r="457" spans="2:8" ht="15" x14ac:dyDescent="0.2">
      <c r="B457" s="5" t="s">
        <v>434</v>
      </c>
      <c r="C457" s="8">
        <v>1</v>
      </c>
      <c r="D457" s="8">
        <v>0</v>
      </c>
      <c r="E457" s="13">
        <f t="shared" si="32"/>
        <v>9.7799511002444992E-5</v>
      </c>
      <c r="F457" s="13" t="str">
        <f t="shared" si="33"/>
        <v/>
      </c>
      <c r="G457" s="12" t="str">
        <f t="shared" si="34"/>
        <v>0</v>
      </c>
      <c r="H457" s="17">
        <f t="shared" si="35"/>
        <v>0</v>
      </c>
    </row>
    <row r="458" spans="2:8" ht="15" x14ac:dyDescent="0.2">
      <c r="B458" s="5" t="s">
        <v>169</v>
      </c>
      <c r="C458" s="8">
        <v>124</v>
      </c>
      <c r="D458" s="8">
        <v>24</v>
      </c>
      <c r="E458" s="13">
        <f t="shared" si="32"/>
        <v>1.2127139364303178E-2</v>
      </c>
      <c r="F458" s="13">
        <f t="shared" si="33"/>
        <v>3.569303985722784E-3</v>
      </c>
      <c r="G458" s="12">
        <f t="shared" si="34"/>
        <v>-0.80645161290322576</v>
      </c>
      <c r="H458" s="17">
        <f t="shared" si="35"/>
        <v>-9.7799511002444987E-3</v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18</v>
      </c>
      <c r="D460" s="8">
        <v>79</v>
      </c>
      <c r="E460" s="13">
        <f t="shared" si="32"/>
        <v>1.7603911980440098E-3</v>
      </c>
      <c r="F460" s="13">
        <f t="shared" si="33"/>
        <v>1.1748958953004164E-2</v>
      </c>
      <c r="G460" s="12">
        <f t="shared" si="34"/>
        <v>3.3888888888888888</v>
      </c>
      <c r="H460" s="17">
        <f t="shared" si="35"/>
        <v>5.9657701711491439E-3</v>
      </c>
    </row>
    <row r="461" spans="2:8" ht="30" x14ac:dyDescent="0.2">
      <c r="B461" s="5" t="s">
        <v>174</v>
      </c>
      <c r="C461" s="8">
        <v>1</v>
      </c>
      <c r="D461" s="8">
        <v>0</v>
      </c>
      <c r="E461" s="13">
        <f t="shared" si="32"/>
        <v>9.7799511002444992E-5</v>
      </c>
      <c r="F461" s="13" t="str">
        <f t="shared" si="33"/>
        <v/>
      </c>
      <c r="G461" s="12" t="str">
        <f t="shared" si="34"/>
        <v>0</v>
      </c>
      <c r="H461" s="17">
        <f t="shared" si="35"/>
        <v>0</v>
      </c>
    </row>
    <row r="462" spans="2:8" ht="15" x14ac:dyDescent="0.2">
      <c r="B462" s="5" t="s">
        <v>175</v>
      </c>
      <c r="C462" s="8">
        <v>1</v>
      </c>
      <c r="D462" s="8">
        <v>2</v>
      </c>
      <c r="E462" s="13">
        <f t="shared" si="32"/>
        <v>9.7799511002444992E-5</v>
      </c>
      <c r="F462" s="13">
        <f t="shared" si="33"/>
        <v>2.9744199881023202E-4</v>
      </c>
      <c r="G462" s="12">
        <f t="shared" si="34"/>
        <v>1</v>
      </c>
      <c r="H462" s="17">
        <f t="shared" si="35"/>
        <v>9.7799511002444992E-5</v>
      </c>
    </row>
    <row r="463" spans="2:8" ht="15" x14ac:dyDescent="0.2">
      <c r="B463" s="5" t="s">
        <v>484</v>
      </c>
      <c r="C463" s="8">
        <v>167</v>
      </c>
      <c r="D463" s="8">
        <v>136</v>
      </c>
      <c r="E463" s="13">
        <f t="shared" si="32"/>
        <v>1.6332518337408314E-2</v>
      </c>
      <c r="F463" s="13">
        <f t="shared" si="33"/>
        <v>2.0226055919095775E-2</v>
      </c>
      <c r="G463" s="12">
        <f t="shared" si="34"/>
        <v>-0.18562874251497005</v>
      </c>
      <c r="H463" s="17">
        <f t="shared" si="35"/>
        <v>-3.0317848410757946E-3</v>
      </c>
    </row>
    <row r="464" spans="2:8" ht="15" x14ac:dyDescent="0.2">
      <c r="B464" s="5" t="s">
        <v>485</v>
      </c>
      <c r="C464" s="8">
        <v>6</v>
      </c>
      <c r="D464" s="8">
        <v>13</v>
      </c>
      <c r="E464" s="13">
        <f t="shared" si="32"/>
        <v>5.8679706601466998E-4</v>
      </c>
      <c r="F464" s="13">
        <f t="shared" si="33"/>
        <v>1.9333729922665079E-3</v>
      </c>
      <c r="G464" s="12">
        <f t="shared" si="34"/>
        <v>1.1666666666666667</v>
      </c>
      <c r="H464" s="17">
        <f t="shared" si="35"/>
        <v>6.8459657701711507E-4</v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2</v>
      </c>
      <c r="D466" s="8">
        <v>1</v>
      </c>
      <c r="E466" s="13">
        <f t="shared" si="32"/>
        <v>1.9559902200488998E-4</v>
      </c>
      <c r="F466" s="13">
        <f t="shared" si="33"/>
        <v>1.4872099940511601E-4</v>
      </c>
      <c r="G466" s="12">
        <f t="shared" si="34"/>
        <v>-0.5</v>
      </c>
      <c r="H466" s="17">
        <f t="shared" si="35"/>
        <v>-9.7799511002444992E-5</v>
      </c>
    </row>
    <row r="467" spans="2:8" ht="15" x14ac:dyDescent="0.2">
      <c r="B467" s="5" t="s">
        <v>486</v>
      </c>
      <c r="C467" s="8">
        <v>6</v>
      </c>
      <c r="D467" s="8">
        <v>2</v>
      </c>
      <c r="E467" s="13">
        <f t="shared" si="32"/>
        <v>5.8679706601466998E-4</v>
      </c>
      <c r="F467" s="13">
        <f t="shared" si="33"/>
        <v>2.9744199881023202E-4</v>
      </c>
      <c r="G467" s="12">
        <f t="shared" si="34"/>
        <v>-0.66666666666666663</v>
      </c>
      <c r="H467" s="17">
        <f t="shared" si="35"/>
        <v>-3.9119804400977997E-4</v>
      </c>
    </row>
    <row r="468" spans="2:8" ht="15" x14ac:dyDescent="0.2">
      <c r="B468" s="5" t="s">
        <v>183</v>
      </c>
      <c r="C468" s="8">
        <v>0</v>
      </c>
      <c r="D468" s="8">
        <v>0</v>
      </c>
      <c r="E468" s="13" t="str">
        <f t="shared" si="32"/>
        <v/>
      </c>
      <c r="F468" s="13" t="str">
        <f t="shared" si="33"/>
        <v/>
      </c>
      <c r="G468" s="12" t="str">
        <f t="shared" si="34"/>
        <v>0</v>
      </c>
      <c r="H468" s="17" t="str">
        <f t="shared" si="35"/>
        <v/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2</v>
      </c>
      <c r="D473" s="8">
        <v>8</v>
      </c>
      <c r="E473" s="13">
        <f t="shared" si="32"/>
        <v>1.9559902200488998E-4</v>
      </c>
      <c r="F473" s="13">
        <f t="shared" si="33"/>
        <v>1.1897679952409281E-3</v>
      </c>
      <c r="G473" s="12">
        <f t="shared" si="34"/>
        <v>3</v>
      </c>
      <c r="H473" s="17">
        <f t="shared" si="35"/>
        <v>5.8679706601466998E-4</v>
      </c>
    </row>
    <row r="474" spans="2:8" ht="15" x14ac:dyDescent="0.2">
      <c r="B474" s="5" t="s">
        <v>437</v>
      </c>
      <c r="C474" s="8">
        <v>0</v>
      </c>
      <c r="D474" s="8">
        <v>1</v>
      </c>
      <c r="E474" s="13" t="str">
        <f t="shared" si="32"/>
        <v/>
      </c>
      <c r="F474" s="13">
        <f t="shared" si="33"/>
        <v>1.4872099940511601E-4</v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8</v>
      </c>
      <c r="D475" s="8">
        <v>16</v>
      </c>
      <c r="E475" s="13">
        <f t="shared" si="32"/>
        <v>7.8239608801955994E-4</v>
      </c>
      <c r="F475" s="13">
        <f t="shared" si="33"/>
        <v>2.3795359904818562E-3</v>
      </c>
      <c r="G475" s="12">
        <f t="shared" si="34"/>
        <v>1</v>
      </c>
      <c r="H475" s="17">
        <f t="shared" si="35"/>
        <v>7.8239608801955994E-4</v>
      </c>
    </row>
    <row r="476" spans="2:8" ht="30" x14ac:dyDescent="0.2">
      <c r="B476" s="5" t="s">
        <v>439</v>
      </c>
      <c r="C476" s="8">
        <v>1</v>
      </c>
      <c r="D476" s="8">
        <v>13</v>
      </c>
      <c r="E476" s="13">
        <f t="shared" si="32"/>
        <v>9.7799511002444992E-5</v>
      </c>
      <c r="F476" s="13">
        <f t="shared" si="33"/>
        <v>1.9333729922665079E-3</v>
      </c>
      <c r="G476" s="12">
        <f t="shared" si="34"/>
        <v>12</v>
      </c>
      <c r="H476" s="17">
        <f t="shared" si="35"/>
        <v>1.17359413202934E-3</v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16</v>
      </c>
      <c r="D478" s="8">
        <v>138</v>
      </c>
      <c r="E478" s="13">
        <f t="shared" si="32"/>
        <v>1.5647921760391199E-3</v>
      </c>
      <c r="F478" s="13">
        <f t="shared" si="33"/>
        <v>2.052349791790601E-2</v>
      </c>
      <c r="G478" s="12">
        <f t="shared" si="34"/>
        <v>7.625</v>
      </c>
      <c r="H478" s="17">
        <f t="shared" si="35"/>
        <v>1.193154034229829E-2</v>
      </c>
    </row>
    <row r="479" spans="2:8" ht="15" x14ac:dyDescent="0.2">
      <c r="B479" s="5" t="s">
        <v>441</v>
      </c>
      <c r="C479" s="8">
        <v>1</v>
      </c>
      <c r="D479" s="8">
        <v>0</v>
      </c>
      <c r="E479" s="13">
        <f t="shared" si="32"/>
        <v>9.7799511002444992E-5</v>
      </c>
      <c r="F479" s="13" t="str">
        <f t="shared" si="33"/>
        <v/>
      </c>
      <c r="G479" s="12" t="str">
        <f t="shared" si="34"/>
        <v>0</v>
      </c>
      <c r="H479" s="17">
        <f t="shared" si="35"/>
        <v>0</v>
      </c>
    </row>
    <row r="480" spans="2:8" ht="15" x14ac:dyDescent="0.2">
      <c r="B480" s="5" t="s">
        <v>442</v>
      </c>
      <c r="C480" s="8">
        <v>4</v>
      </c>
      <c r="D480" s="8">
        <v>3</v>
      </c>
      <c r="E480" s="13">
        <f t="shared" si="32"/>
        <v>3.9119804400977997E-4</v>
      </c>
      <c r="F480" s="13">
        <f t="shared" si="33"/>
        <v>4.46162998215348E-4</v>
      </c>
      <c r="G480" s="12">
        <f t="shared" si="34"/>
        <v>-0.25</v>
      </c>
      <c r="H480" s="17">
        <f t="shared" si="35"/>
        <v>-9.7799511002444992E-5</v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113</v>
      </c>
      <c r="D483" s="8">
        <v>192</v>
      </c>
      <c r="E483" s="13">
        <f t="shared" si="32"/>
        <v>1.1051344743276284E-2</v>
      </c>
      <c r="F483" s="13">
        <f t="shared" si="33"/>
        <v>2.8554431885782272E-2</v>
      </c>
      <c r="G483" s="12">
        <f t="shared" si="34"/>
        <v>0.69911504424778759</v>
      </c>
      <c r="H483" s="17">
        <f t="shared" si="35"/>
        <v>7.726161369193154E-3</v>
      </c>
    </row>
    <row r="484" spans="2:8" ht="30" x14ac:dyDescent="0.2">
      <c r="B484" s="5" t="s">
        <v>185</v>
      </c>
      <c r="C484" s="8">
        <v>5</v>
      </c>
      <c r="D484" s="8">
        <v>42</v>
      </c>
      <c r="E484" s="13">
        <f t="shared" si="32"/>
        <v>4.8899755501222489E-4</v>
      </c>
      <c r="F484" s="13">
        <f t="shared" si="33"/>
        <v>6.246281975014872E-3</v>
      </c>
      <c r="G484" s="12">
        <f t="shared" si="34"/>
        <v>7.4</v>
      </c>
      <c r="H484" s="17">
        <f t="shared" si="35"/>
        <v>3.6185819070904644E-3</v>
      </c>
    </row>
    <row r="485" spans="2:8" ht="15" x14ac:dyDescent="0.2">
      <c r="B485" s="5" t="s">
        <v>444</v>
      </c>
      <c r="C485" s="8">
        <v>47</v>
      </c>
      <c r="D485" s="8">
        <v>311</v>
      </c>
      <c r="E485" s="13">
        <f t="shared" si="32"/>
        <v>4.5965770171149146E-3</v>
      </c>
      <c r="F485" s="13">
        <f t="shared" si="33"/>
        <v>4.625223081499108E-2</v>
      </c>
      <c r="G485" s="12">
        <f t="shared" si="34"/>
        <v>5.6170212765957448</v>
      </c>
      <c r="H485" s="17">
        <f t="shared" si="35"/>
        <v>2.581907090464548E-2</v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1</v>
      </c>
      <c r="D490" s="8">
        <v>2</v>
      </c>
      <c r="E490" s="13">
        <f t="shared" si="36"/>
        <v>9.7799511002444992E-5</v>
      </c>
      <c r="F490" s="13">
        <f t="shared" si="37"/>
        <v>2.9744199881023202E-4</v>
      </c>
      <c r="G490" s="12">
        <f t="shared" si="38"/>
        <v>1</v>
      </c>
      <c r="H490" s="17">
        <f t="shared" si="39"/>
        <v>9.7799511002444992E-5</v>
      </c>
    </row>
    <row r="491" spans="2:8" ht="13.5" customHeight="1" x14ac:dyDescent="0.2">
      <c r="B491" s="5" t="s">
        <v>181</v>
      </c>
      <c r="C491" s="8">
        <v>25</v>
      </c>
      <c r="D491" s="8">
        <v>37</v>
      </c>
      <c r="E491" s="13">
        <f t="shared" si="36"/>
        <v>2.4449877750611247E-3</v>
      </c>
      <c r="F491" s="13">
        <f t="shared" si="37"/>
        <v>5.5026769779892917E-3</v>
      </c>
      <c r="G491" s="12">
        <f t="shared" si="38"/>
        <v>0.48</v>
      </c>
      <c r="H491" s="17">
        <f t="shared" si="39"/>
        <v>1.1735941320293397E-3</v>
      </c>
    </row>
    <row r="492" spans="2:8" ht="15" x14ac:dyDescent="0.2">
      <c r="B492" s="5" t="s">
        <v>487</v>
      </c>
      <c r="C492" s="8">
        <v>9</v>
      </c>
      <c r="D492" s="8">
        <v>38</v>
      </c>
      <c r="E492" s="13">
        <f t="shared" si="36"/>
        <v>8.8019559902200492E-4</v>
      </c>
      <c r="F492" s="13">
        <f t="shared" si="37"/>
        <v>5.6513979773944083E-3</v>
      </c>
      <c r="G492" s="12">
        <f t="shared" si="38"/>
        <v>3.2222222222222223</v>
      </c>
      <c r="H492" s="17">
        <f t="shared" si="39"/>
        <v>2.836185819070905E-3</v>
      </c>
    </row>
    <row r="493" spans="2:8" ht="15" x14ac:dyDescent="0.2">
      <c r="B493" s="5" t="s">
        <v>448</v>
      </c>
      <c r="C493" s="8">
        <v>20</v>
      </c>
      <c r="D493" s="8">
        <v>14</v>
      </c>
      <c r="E493" s="13">
        <f t="shared" si="36"/>
        <v>1.9559902200488996E-3</v>
      </c>
      <c r="F493" s="13">
        <f t="shared" si="37"/>
        <v>2.0820939916716239E-3</v>
      </c>
      <c r="G493" s="12">
        <f t="shared" si="38"/>
        <v>-0.3</v>
      </c>
      <c r="H493" s="17">
        <f t="shared" si="39"/>
        <v>-5.8679706601466987E-4</v>
      </c>
    </row>
    <row r="494" spans="2:8" ht="15" x14ac:dyDescent="0.2">
      <c r="B494" s="5" t="s">
        <v>449</v>
      </c>
      <c r="C494" s="8">
        <v>2</v>
      </c>
      <c r="D494" s="8">
        <v>1</v>
      </c>
      <c r="E494" s="13">
        <f t="shared" si="36"/>
        <v>1.9559902200488998E-4</v>
      </c>
      <c r="F494" s="13">
        <f t="shared" si="37"/>
        <v>1.4872099940511601E-4</v>
      </c>
      <c r="G494" s="12">
        <f t="shared" si="38"/>
        <v>-0.5</v>
      </c>
      <c r="H494" s="17">
        <f t="shared" si="39"/>
        <v>-9.7799511002444992E-5</v>
      </c>
    </row>
    <row r="495" spans="2:8" ht="13.5" customHeight="1" x14ac:dyDescent="0.2">
      <c r="B495" s="5" t="s">
        <v>450</v>
      </c>
      <c r="C495" s="8">
        <v>0</v>
      </c>
      <c r="D495" s="8">
        <v>3</v>
      </c>
      <c r="E495" s="13" t="str">
        <f t="shared" si="36"/>
        <v/>
      </c>
      <c r="F495" s="13">
        <f t="shared" si="37"/>
        <v>4.46162998215348E-4</v>
      </c>
      <c r="G495" s="12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2</v>
      </c>
      <c r="D497" s="8">
        <v>5</v>
      </c>
      <c r="E497" s="13">
        <f t="shared" si="36"/>
        <v>1.9559902200488998E-4</v>
      </c>
      <c r="F497" s="13">
        <f t="shared" si="37"/>
        <v>7.4360499702557997E-4</v>
      </c>
      <c r="G497" s="12">
        <f t="shared" si="38"/>
        <v>1.5</v>
      </c>
      <c r="H497" s="17">
        <f t="shared" si="39"/>
        <v>2.9339853300733499E-4</v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0" spans="2:8" x14ac:dyDescent="0.2">
      <c r="C500" s="10"/>
      <c r="D500" s="10"/>
    </row>
    <row r="501" spans="2:8" x14ac:dyDescent="0.2">
      <c r="C501" s="10"/>
      <c r="D501" s="10"/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3044</v>
      </c>
      <c r="D505" s="40">
        <f>SUM(D506:D530)</f>
        <v>3599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0.18232588699080157</v>
      </c>
      <c r="H505" s="39">
        <f>+IF(OR(AND(E505=""),(G505="")),"",E505*G505)</f>
        <v>0.18232588699080157</v>
      </c>
    </row>
    <row r="506" spans="2:8" ht="15" x14ac:dyDescent="0.2">
      <c r="B506" s="5" t="s">
        <v>455</v>
      </c>
      <c r="C506" s="8">
        <v>8</v>
      </c>
      <c r="D506" s="8">
        <v>9</v>
      </c>
      <c r="E506" s="13">
        <f>+IF(C506=0,"",C506/C$505)</f>
        <v>2.6281208935611039E-3</v>
      </c>
      <c r="F506" s="13">
        <f>+IF(D506=0,"",D506/D$505)</f>
        <v>2.5006946373992774E-3</v>
      </c>
      <c r="G506" s="12">
        <f>+IF(OR(AND(D506=0),(C506=0)),"0",((D506-C506)/C506))</f>
        <v>0.125</v>
      </c>
      <c r="H506" s="17">
        <f>+IF(OR(AND(E506=""),(G506="")),"",E506*G506)</f>
        <v>3.2851511169513798E-4</v>
      </c>
    </row>
    <row r="507" spans="2:8" ht="15" x14ac:dyDescent="0.2">
      <c r="B507" s="5" t="s">
        <v>188</v>
      </c>
      <c r="C507" s="8">
        <v>127</v>
      </c>
      <c r="D507" s="8">
        <v>35</v>
      </c>
      <c r="E507" s="13">
        <f t="shared" ref="E507:E530" si="40">+IF(C507=0,"",C507/C$505)</f>
        <v>4.1721419185282521E-2</v>
      </c>
      <c r="F507" s="13">
        <f t="shared" ref="F507:F530" si="41">+IF(D507=0,"",D507/D$505)</f>
        <v>9.7249235898860791E-3</v>
      </c>
      <c r="G507" s="12">
        <f t="shared" ref="G507:G530" si="42">+IF(OR(AND(D507=0),(C507=0)),"0",((D507-C507)/C507))</f>
        <v>-0.72440944881889768</v>
      </c>
      <c r="H507" s="17">
        <f t="shared" ref="H507:H530" si="43">+IF(OR(AND(E507=""),(G507="")),"",E507*G507)</f>
        <v>-3.0223390275952694E-2</v>
      </c>
    </row>
    <row r="508" spans="2:8" ht="15" x14ac:dyDescent="0.2">
      <c r="B508" s="5" t="s">
        <v>456</v>
      </c>
      <c r="C508" s="8">
        <v>98</v>
      </c>
      <c r="D508" s="8">
        <v>228</v>
      </c>
      <c r="E508" s="13">
        <f t="shared" si="40"/>
        <v>3.2194480946123524E-2</v>
      </c>
      <c r="F508" s="13">
        <f t="shared" si="41"/>
        <v>6.3350930814115025E-2</v>
      </c>
      <c r="G508" s="12">
        <f t="shared" si="42"/>
        <v>1.3265306122448979</v>
      </c>
      <c r="H508" s="17">
        <f t="shared" si="43"/>
        <v>4.2706964520367936E-2</v>
      </c>
    </row>
    <row r="509" spans="2:8" ht="15" x14ac:dyDescent="0.2">
      <c r="B509" s="5" t="s">
        <v>457</v>
      </c>
      <c r="C509" s="8">
        <v>61</v>
      </c>
      <c r="D509" s="8">
        <v>388</v>
      </c>
      <c r="E509" s="13">
        <f t="shared" si="40"/>
        <v>2.0039421813403416E-2</v>
      </c>
      <c r="F509" s="13">
        <f t="shared" si="41"/>
        <v>0.10780772436787997</v>
      </c>
      <c r="G509" s="12">
        <f t="shared" si="42"/>
        <v>5.360655737704918</v>
      </c>
      <c r="H509" s="17">
        <f t="shared" si="43"/>
        <v>0.10742444152431012</v>
      </c>
    </row>
    <row r="510" spans="2:8" ht="15" x14ac:dyDescent="0.2">
      <c r="B510" s="5" t="s">
        <v>189</v>
      </c>
      <c r="C510" s="8">
        <v>8</v>
      </c>
      <c r="D510" s="8">
        <v>10</v>
      </c>
      <c r="E510" s="13">
        <f t="shared" si="40"/>
        <v>2.6281208935611039E-3</v>
      </c>
      <c r="F510" s="13">
        <f t="shared" si="41"/>
        <v>2.7785495971103086E-3</v>
      </c>
      <c r="G510" s="12">
        <f t="shared" si="42"/>
        <v>0.25</v>
      </c>
      <c r="H510" s="17">
        <f t="shared" si="43"/>
        <v>6.5703022339027597E-4</v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1</v>
      </c>
      <c r="D512" s="8">
        <v>10</v>
      </c>
      <c r="E512" s="13">
        <f t="shared" si="40"/>
        <v>3.2851511169513798E-4</v>
      </c>
      <c r="F512" s="13">
        <f t="shared" si="41"/>
        <v>2.7785495971103086E-3</v>
      </c>
      <c r="G512" s="12">
        <f t="shared" si="42"/>
        <v>9</v>
      </c>
      <c r="H512" s="17">
        <f t="shared" si="43"/>
        <v>2.956636005256242E-3</v>
      </c>
    </row>
    <row r="513" spans="2:8" ht="15" x14ac:dyDescent="0.2">
      <c r="B513" s="5" t="s">
        <v>458</v>
      </c>
      <c r="C513" s="8">
        <v>0</v>
      </c>
      <c r="D513" s="8">
        <v>2</v>
      </c>
      <c r="E513" s="13" t="str">
        <f t="shared" si="40"/>
        <v/>
      </c>
      <c r="F513" s="13">
        <f t="shared" si="41"/>
        <v>5.5570991942206164E-4</v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3</v>
      </c>
      <c r="D514" s="8">
        <v>2</v>
      </c>
      <c r="E514" s="13">
        <f t="shared" si="40"/>
        <v>9.8554533508541384E-4</v>
      </c>
      <c r="F514" s="13">
        <f t="shared" si="41"/>
        <v>5.5570991942206164E-4</v>
      </c>
      <c r="G514" s="12">
        <f t="shared" si="42"/>
        <v>-0.33333333333333331</v>
      </c>
      <c r="H514" s="17">
        <f t="shared" si="43"/>
        <v>-3.2851511169513793E-4</v>
      </c>
    </row>
    <row r="515" spans="2:8" ht="15" x14ac:dyDescent="0.2">
      <c r="B515" s="5" t="s">
        <v>488</v>
      </c>
      <c r="C515" s="8">
        <v>2</v>
      </c>
      <c r="D515" s="8">
        <v>1</v>
      </c>
      <c r="E515" s="13">
        <f t="shared" si="40"/>
        <v>6.5703022339027597E-4</v>
      </c>
      <c r="F515" s="13">
        <f t="shared" si="41"/>
        <v>2.7785495971103082E-4</v>
      </c>
      <c r="G515" s="12">
        <f t="shared" si="42"/>
        <v>-0.5</v>
      </c>
      <c r="H515" s="17">
        <f t="shared" si="43"/>
        <v>-3.2851511169513798E-4</v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1342</v>
      </c>
      <c r="D517" s="8">
        <v>877</v>
      </c>
      <c r="E517" s="13">
        <f t="shared" si="40"/>
        <v>0.44086727989487517</v>
      </c>
      <c r="F517" s="13">
        <f t="shared" si="41"/>
        <v>0.24367879966657405</v>
      </c>
      <c r="G517" s="12">
        <f t="shared" si="42"/>
        <v>-0.34649776453055142</v>
      </c>
      <c r="H517" s="17">
        <f t="shared" si="43"/>
        <v>-0.15275952693823916</v>
      </c>
    </row>
    <row r="518" spans="2:8" ht="15" x14ac:dyDescent="0.2">
      <c r="B518" s="5" t="s">
        <v>191</v>
      </c>
      <c r="C518" s="8">
        <v>1</v>
      </c>
      <c r="D518" s="8">
        <v>1</v>
      </c>
      <c r="E518" s="13">
        <f t="shared" si="40"/>
        <v>3.2851511169513798E-4</v>
      </c>
      <c r="F518" s="13">
        <f t="shared" si="41"/>
        <v>2.7785495971103082E-4</v>
      </c>
      <c r="G518" s="12">
        <f t="shared" si="42"/>
        <v>0</v>
      </c>
      <c r="H518" s="17">
        <f t="shared" si="43"/>
        <v>0</v>
      </c>
    </row>
    <row r="519" spans="2:8" ht="15" x14ac:dyDescent="0.2">
      <c r="B519" s="5" t="s">
        <v>193</v>
      </c>
      <c r="C519" s="8">
        <v>40</v>
      </c>
      <c r="D519" s="8">
        <v>90</v>
      </c>
      <c r="E519" s="13">
        <f t="shared" si="40"/>
        <v>1.3140604467805518E-2</v>
      </c>
      <c r="F519" s="13">
        <f t="shared" si="41"/>
        <v>2.5006946373992776E-2</v>
      </c>
      <c r="G519" s="12">
        <f t="shared" si="42"/>
        <v>1.25</v>
      </c>
      <c r="H519" s="17">
        <f t="shared" si="43"/>
        <v>1.6425755584756899E-2</v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517</v>
      </c>
      <c r="D521" s="8">
        <v>1720</v>
      </c>
      <c r="E521" s="13">
        <f t="shared" si="40"/>
        <v>0.16984231274638634</v>
      </c>
      <c r="F521" s="13">
        <f t="shared" si="41"/>
        <v>0.47791053070297307</v>
      </c>
      <c r="G521" s="12">
        <f t="shared" si="42"/>
        <v>2.3268858800773695</v>
      </c>
      <c r="H521" s="17">
        <f t="shared" si="43"/>
        <v>0.39520367936925099</v>
      </c>
    </row>
    <row r="522" spans="2:8" ht="25.5" customHeight="1" x14ac:dyDescent="0.2">
      <c r="B522" s="5" t="s">
        <v>194</v>
      </c>
      <c r="C522" s="8">
        <v>17</v>
      </c>
      <c r="D522" s="8">
        <v>92</v>
      </c>
      <c r="E522" s="13">
        <f t="shared" si="40"/>
        <v>5.5847568988173458E-3</v>
      </c>
      <c r="F522" s="13">
        <f t="shared" si="41"/>
        <v>2.5562656293414837E-2</v>
      </c>
      <c r="G522" s="12">
        <f t="shared" si="42"/>
        <v>4.4117647058823533</v>
      </c>
      <c r="H522" s="17">
        <f t="shared" si="43"/>
        <v>2.4638633377135351E-2</v>
      </c>
    </row>
    <row r="523" spans="2:8" ht="13.5" customHeight="1" x14ac:dyDescent="0.2">
      <c r="B523" s="5" t="s">
        <v>463</v>
      </c>
      <c r="C523" s="8">
        <v>771</v>
      </c>
      <c r="D523" s="8">
        <v>47</v>
      </c>
      <c r="E523" s="13">
        <f t="shared" si="40"/>
        <v>0.25328515111695138</v>
      </c>
      <c r="F523" s="13">
        <f t="shared" si="41"/>
        <v>1.3059183106418449E-2</v>
      </c>
      <c r="G523" s="12">
        <f t="shared" si="42"/>
        <v>-0.93904020752269779</v>
      </c>
      <c r="H523" s="17">
        <f t="shared" si="43"/>
        <v>-0.23784494086727989</v>
      </c>
    </row>
    <row r="524" spans="2:8" ht="12" customHeight="1" x14ac:dyDescent="0.2">
      <c r="B524" s="5" t="s">
        <v>195</v>
      </c>
      <c r="C524" s="8">
        <v>19</v>
      </c>
      <c r="D524" s="8">
        <v>20</v>
      </c>
      <c r="E524" s="13">
        <f t="shared" si="40"/>
        <v>6.2417871222076211E-3</v>
      </c>
      <c r="F524" s="13">
        <f t="shared" si="41"/>
        <v>5.5570991942206173E-3</v>
      </c>
      <c r="G524" s="12">
        <f t="shared" si="42"/>
        <v>5.2631578947368418E-2</v>
      </c>
      <c r="H524" s="17">
        <f t="shared" si="43"/>
        <v>3.2851511169513793E-4</v>
      </c>
    </row>
    <row r="525" spans="2:8" ht="13.5" customHeight="1" x14ac:dyDescent="0.2">
      <c r="B525" s="5" t="s">
        <v>196</v>
      </c>
      <c r="C525" s="8">
        <v>1</v>
      </c>
      <c r="D525" s="8">
        <v>0</v>
      </c>
      <c r="E525" s="13">
        <f t="shared" si="40"/>
        <v>3.2851511169513798E-4</v>
      </c>
      <c r="F525" s="13" t="str">
        <f t="shared" si="41"/>
        <v/>
      </c>
      <c r="G525" s="12" t="str">
        <f t="shared" si="42"/>
        <v>0</v>
      </c>
      <c r="H525" s="17">
        <f t="shared" si="43"/>
        <v>0</v>
      </c>
    </row>
    <row r="526" spans="2:8" ht="13.5" customHeight="1" x14ac:dyDescent="0.2">
      <c r="B526" s="5" t="s">
        <v>464</v>
      </c>
      <c r="C526" s="8">
        <v>6</v>
      </c>
      <c r="D526" s="8">
        <v>27</v>
      </c>
      <c r="E526" s="13">
        <f t="shared" si="40"/>
        <v>1.9710906701708277E-3</v>
      </c>
      <c r="F526" s="13">
        <f t="shared" si="41"/>
        <v>7.5020839121978326E-3</v>
      </c>
      <c r="G526" s="12">
        <f t="shared" si="42"/>
        <v>3.5</v>
      </c>
      <c r="H526" s="17">
        <f t="shared" si="43"/>
        <v>6.8988173455978973E-3</v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1</v>
      </c>
      <c r="D528" s="8">
        <v>0</v>
      </c>
      <c r="E528" s="13">
        <f t="shared" si="40"/>
        <v>3.2851511169513798E-4</v>
      </c>
      <c r="F528" s="13" t="str">
        <f t="shared" si="41"/>
        <v/>
      </c>
      <c r="G528" s="12" t="str">
        <f t="shared" si="42"/>
        <v>0</v>
      </c>
      <c r="H528" s="17">
        <f t="shared" si="43"/>
        <v>0</v>
      </c>
    </row>
    <row r="529" spans="2:8" ht="15" x14ac:dyDescent="0.2">
      <c r="B529" s="5" t="s">
        <v>467</v>
      </c>
      <c r="C529" s="8">
        <v>9</v>
      </c>
      <c r="D529" s="8">
        <v>16</v>
      </c>
      <c r="E529" s="13">
        <f t="shared" si="40"/>
        <v>2.956636005256242E-3</v>
      </c>
      <c r="F529" s="13">
        <f t="shared" si="41"/>
        <v>4.4456793553764931E-3</v>
      </c>
      <c r="G529" s="12">
        <f t="shared" si="42"/>
        <v>0.77777777777777779</v>
      </c>
      <c r="H529" s="17">
        <f t="shared" si="43"/>
        <v>2.2996057818659662E-3</v>
      </c>
    </row>
    <row r="530" spans="2:8" ht="15" x14ac:dyDescent="0.2">
      <c r="B530" s="5" t="s">
        <v>468</v>
      </c>
      <c r="C530" s="8">
        <v>12</v>
      </c>
      <c r="D530" s="8">
        <v>24</v>
      </c>
      <c r="E530" s="13">
        <f t="shared" si="40"/>
        <v>3.9421813403416554E-3</v>
      </c>
      <c r="F530" s="13">
        <f t="shared" si="41"/>
        <v>6.6685190330647405E-3</v>
      </c>
      <c r="G530" s="12">
        <f t="shared" si="42"/>
        <v>1</v>
      </c>
      <c r="H530" s="17">
        <f t="shared" si="43"/>
        <v>3.9421813403416554E-3</v>
      </c>
    </row>
    <row r="531" spans="2:8" x14ac:dyDescent="0.2">
      <c r="B531" s="14" t="s">
        <v>571</v>
      </c>
      <c r="C531" s="10"/>
      <c r="D531" s="10"/>
    </row>
    <row r="532" spans="2:8" x14ac:dyDescent="0.2">
      <c r="C532" s="10"/>
      <c r="D532" s="10"/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11" ht="20.100000000000001" customHeight="1" x14ac:dyDescent="0.2">
      <c r="B1" s="44" t="s">
        <v>570</v>
      </c>
      <c r="C1" s="15"/>
    </row>
    <row r="2" spans="2:11" ht="20.100000000000001" customHeight="1" x14ac:dyDescent="0.2">
      <c r="B2" s="44" t="s">
        <v>572</v>
      </c>
      <c r="C2" s="15"/>
    </row>
    <row r="3" spans="2:11" ht="20.100000000000001" customHeight="1" x14ac:dyDescent="0.2">
      <c r="B3" s="44" t="s">
        <v>566</v>
      </c>
      <c r="C3" s="15"/>
    </row>
    <row r="4" spans="2:11" ht="20.100000000000001" customHeight="1" x14ac:dyDescent="0.2">
      <c r="B4" s="45" t="s">
        <v>564</v>
      </c>
    </row>
    <row r="6" spans="2:11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11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  <c r="K7" s="9"/>
    </row>
    <row r="8" spans="2:11" x14ac:dyDescent="0.2">
      <c r="B8" s="22" t="s">
        <v>523</v>
      </c>
      <c r="C8" s="18">
        <f>+C18+C70+C151+C294+C505</f>
        <v>13454</v>
      </c>
      <c r="D8" s="18">
        <f>+D18+D70+D151+D294+D505</f>
        <v>13736</v>
      </c>
      <c r="E8" s="19">
        <f>SUM(E9:E13)</f>
        <v>1</v>
      </c>
      <c r="F8" s="19">
        <f>SUM(F9:F13)</f>
        <v>1</v>
      </c>
      <c r="G8" s="16">
        <f>+(D8-C8)/C8</f>
        <v>2.0960309201724394E-2</v>
      </c>
      <c r="H8" s="32">
        <f>+E8*G8</f>
        <v>2.0960309201724394E-2</v>
      </c>
      <c r="K8" s="9"/>
    </row>
    <row r="9" spans="2:11" x14ac:dyDescent="0.2">
      <c r="B9" s="46" t="str">
        <f>+B18</f>
        <v>Total Vacantes en ocupaciones de nivel Directivo</v>
      </c>
      <c r="C9" s="33">
        <f>+C18</f>
        <v>184</v>
      </c>
      <c r="D9" s="33">
        <f>+D18</f>
        <v>137</v>
      </c>
      <c r="E9" s="34">
        <f>C9/$C$8</f>
        <v>1.3676230117437193E-2</v>
      </c>
      <c r="F9" s="34">
        <f>D9/$D$8</f>
        <v>9.9737914967967384E-3</v>
      </c>
      <c r="G9" s="12">
        <f>+IF(OR(AND(D9=0),(C9=0)),"0",((D9-C9)/C9))</f>
        <v>-0.25543478260869568</v>
      </c>
      <c r="H9" s="17">
        <f>+IF(OR(AND(E9=""),(G9="")),"",E9*G9)</f>
        <v>-3.4933848669540658E-3</v>
      </c>
      <c r="K9" s="9"/>
    </row>
    <row r="10" spans="2:11" x14ac:dyDescent="0.2">
      <c r="B10" s="46" t="str">
        <f>+B70</f>
        <v xml:space="preserve">Total Vacantes en ocupaciones de nivel Profesional </v>
      </c>
      <c r="C10" s="33">
        <f>+C70</f>
        <v>1160</v>
      </c>
      <c r="D10" s="33">
        <f>+D70</f>
        <v>1055</v>
      </c>
      <c r="E10" s="34">
        <f>C10/$C$8</f>
        <v>8.6219711609930139E-2</v>
      </c>
      <c r="F10" s="34">
        <f>D10/$D$8</f>
        <v>7.6805474665113574E-2</v>
      </c>
      <c r="G10" s="12">
        <f>+IF(OR(AND(D10=0),(C10=0)),"0",((D10-C10)/C10))</f>
        <v>-9.0517241379310345E-2</v>
      </c>
      <c r="H10" s="17">
        <f>+IF(OR(AND(E10=""),(G10="")),"",E10*G10)</f>
        <v>-7.8043704474505728E-3</v>
      </c>
      <c r="K10" s="9"/>
    </row>
    <row r="11" spans="2:11" ht="24" x14ac:dyDescent="0.2">
      <c r="B11" s="46" t="str">
        <f>+B151</f>
        <v>Total Vacantes en ocupaciones de nivel Técnicos Profesionales - Tecnólogos</v>
      </c>
      <c r="C11" s="33">
        <f>+C151</f>
        <v>1265</v>
      </c>
      <c r="D11" s="33">
        <f>+D151</f>
        <v>1409</v>
      </c>
      <c r="E11" s="34">
        <f>C11/$C$8</f>
        <v>9.4024082057380706E-2</v>
      </c>
      <c r="F11" s="34">
        <f>D11/$D$8</f>
        <v>0.10257716948165405</v>
      </c>
      <c r="G11" s="12">
        <f>+IF(OR(AND(D11=0),(C11=0)),"0",((D11-C11)/C11))</f>
        <v>0.11383399209486166</v>
      </c>
      <c r="H11" s="17">
        <f>+IF(OR(AND(E11=""),(G11="")),"",E11*G11)</f>
        <v>1.0703136613646498E-2</v>
      </c>
    </row>
    <row r="12" spans="2:11" x14ac:dyDescent="0.2">
      <c r="B12" s="46" t="str">
        <f>+B294</f>
        <v>Total Vacantes  en ocupaciones de nivel Calificados</v>
      </c>
      <c r="C12" s="33">
        <f>+C294</f>
        <v>7752</v>
      </c>
      <c r="D12" s="33">
        <f>+D294</f>
        <v>9406</v>
      </c>
      <c r="E12" s="34">
        <f>C12/$C$8</f>
        <v>0.57618552103463649</v>
      </c>
      <c r="F12" s="34">
        <f>D12/$D$8</f>
        <v>0.68476994758299359</v>
      </c>
      <c r="G12" s="12">
        <f>+IF(OR(AND(D12=0),(C12=0)),"0",((D12-C12)/C12))</f>
        <v>0.21336429308565533</v>
      </c>
      <c r="H12" s="17">
        <f>+IF(OR(AND(E12=""),(G12="")),"",E12*G12)</f>
        <v>0.1229374163817452</v>
      </c>
    </row>
    <row r="13" spans="2:11" x14ac:dyDescent="0.2">
      <c r="B13" s="46" t="str">
        <f>+B505</f>
        <v>Total Vacantes en ocupaciones de nivel Elemental</v>
      </c>
      <c r="C13" s="33">
        <f>+C505</f>
        <v>3093</v>
      </c>
      <c r="D13" s="33">
        <f>+D505</f>
        <v>1729</v>
      </c>
      <c r="E13" s="34">
        <f>C13/$C$8</f>
        <v>0.22989445518061544</v>
      </c>
      <c r="F13" s="34">
        <f>D13/$D$8</f>
        <v>0.12587361677344205</v>
      </c>
      <c r="G13" s="12">
        <f>+IF(OR(AND(D13=0),(C13=0)),"0",((D13-C13)/C13))</f>
        <v>-0.44099579696087943</v>
      </c>
      <c r="H13" s="17">
        <f>+IF(OR(AND(E13=""),(G13="")),"",E13*G13)</f>
        <v>-0.10138248847926268</v>
      </c>
    </row>
    <row r="15" spans="2:11" x14ac:dyDescent="0.2">
      <c r="K15" s="9"/>
    </row>
    <row r="16" spans="2:11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  <c r="K16" s="9"/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184</v>
      </c>
      <c r="D18" s="36">
        <f>SUM(D19:D64)</f>
        <v>137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-0.25543478260869568</v>
      </c>
      <c r="H18" s="39">
        <f>+IF(OR(AND(E18=""),(G18="")),"",E18*G18)</f>
        <v>-0.25543478260869568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2</v>
      </c>
      <c r="D20" s="8">
        <v>0</v>
      </c>
      <c r="E20" s="11">
        <f t="shared" ref="E20:E64" si="0">+IF(C20=0,"",C20/C$18)</f>
        <v>1.0869565217391304E-2</v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>
        <f t="shared" ref="H20:H64" si="3">+IF(OR(AND(E20=""),(G20="")),"",E20*G20)</f>
        <v>0</v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1</v>
      </c>
      <c r="D23" s="8">
        <v>0</v>
      </c>
      <c r="E23" s="11">
        <f t="shared" si="0"/>
        <v>5.434782608695652E-3</v>
      </c>
      <c r="F23" s="11" t="str">
        <f t="shared" si="1"/>
        <v/>
      </c>
      <c r="G23" s="12" t="str">
        <f t="shared" si="2"/>
        <v>0</v>
      </c>
      <c r="H23" s="17">
        <f t="shared" si="3"/>
        <v>0</v>
      </c>
    </row>
    <row r="24" spans="2:8" ht="20.100000000000001" customHeight="1" x14ac:dyDescent="0.2">
      <c r="B24" s="5" t="s">
        <v>200</v>
      </c>
      <c r="C24" s="8">
        <v>1</v>
      </c>
      <c r="D24" s="8">
        <v>0</v>
      </c>
      <c r="E24" s="11">
        <f t="shared" si="0"/>
        <v>5.434782608695652E-3</v>
      </c>
      <c r="F24" s="11" t="str">
        <f t="shared" si="1"/>
        <v/>
      </c>
      <c r="G24" s="12" t="str">
        <f t="shared" si="2"/>
        <v>0</v>
      </c>
      <c r="H24" s="17">
        <f t="shared" si="3"/>
        <v>0</v>
      </c>
    </row>
    <row r="25" spans="2:8" ht="20.100000000000001" customHeight="1" x14ac:dyDescent="0.2">
      <c r="B25" s="5" t="s">
        <v>3</v>
      </c>
      <c r="C25" s="8">
        <v>11</v>
      </c>
      <c r="D25" s="8">
        <v>2</v>
      </c>
      <c r="E25" s="11">
        <f t="shared" si="0"/>
        <v>5.9782608695652176E-2</v>
      </c>
      <c r="F25" s="11">
        <f t="shared" si="1"/>
        <v>1.4598540145985401E-2</v>
      </c>
      <c r="G25" s="12">
        <f t="shared" si="2"/>
        <v>-0.81818181818181823</v>
      </c>
      <c r="H25" s="17">
        <f t="shared" si="3"/>
        <v>-4.8913043478260872E-2</v>
      </c>
    </row>
    <row r="26" spans="2:8" ht="20.100000000000001" customHeight="1" x14ac:dyDescent="0.2">
      <c r="B26" s="5" t="s">
        <v>7</v>
      </c>
      <c r="C26" s="8">
        <v>18</v>
      </c>
      <c r="D26" s="8">
        <v>11</v>
      </c>
      <c r="E26" s="11">
        <f t="shared" si="0"/>
        <v>9.7826086956521743E-2</v>
      </c>
      <c r="F26" s="11">
        <f t="shared" si="1"/>
        <v>8.0291970802919707E-2</v>
      </c>
      <c r="G26" s="12">
        <f t="shared" si="2"/>
        <v>-0.3888888888888889</v>
      </c>
      <c r="H26" s="17">
        <f t="shared" si="3"/>
        <v>-3.8043478260869568E-2</v>
      </c>
    </row>
    <row r="27" spans="2:8" ht="20.100000000000001" customHeight="1" x14ac:dyDescent="0.2">
      <c r="B27" s="5" t="s">
        <v>4</v>
      </c>
      <c r="C27" s="8">
        <v>7</v>
      </c>
      <c r="D27" s="8">
        <v>3</v>
      </c>
      <c r="E27" s="11">
        <f t="shared" si="0"/>
        <v>3.8043478260869568E-2</v>
      </c>
      <c r="F27" s="11">
        <f t="shared" si="1"/>
        <v>2.1897810218978103E-2</v>
      </c>
      <c r="G27" s="12">
        <f t="shared" si="2"/>
        <v>-0.5714285714285714</v>
      </c>
      <c r="H27" s="17">
        <f t="shared" si="3"/>
        <v>-2.1739130434782608E-2</v>
      </c>
    </row>
    <row r="28" spans="2:8" ht="20.100000000000001" customHeight="1" x14ac:dyDescent="0.2">
      <c r="B28" s="5" t="s">
        <v>6</v>
      </c>
      <c r="C28" s="8">
        <v>9</v>
      </c>
      <c r="D28" s="8">
        <v>14</v>
      </c>
      <c r="E28" s="11">
        <f t="shared" si="0"/>
        <v>4.8913043478260872E-2</v>
      </c>
      <c r="F28" s="11">
        <f t="shared" si="1"/>
        <v>0.10218978102189781</v>
      </c>
      <c r="G28" s="12">
        <f t="shared" si="2"/>
        <v>0.55555555555555558</v>
      </c>
      <c r="H28" s="17">
        <f t="shared" si="3"/>
        <v>2.7173913043478264E-2</v>
      </c>
    </row>
    <row r="29" spans="2:8" ht="20.100000000000001" customHeight="1" x14ac:dyDescent="0.2">
      <c r="B29" s="5" t="s">
        <v>201</v>
      </c>
      <c r="C29" s="8">
        <v>0</v>
      </c>
      <c r="D29" s="8">
        <v>2</v>
      </c>
      <c r="E29" s="11" t="str">
        <f t="shared" si="0"/>
        <v/>
      </c>
      <c r="F29" s="11">
        <f t="shared" si="1"/>
        <v>1.4598540145985401E-2</v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1</v>
      </c>
      <c r="D30" s="8">
        <v>3</v>
      </c>
      <c r="E30" s="11">
        <f t="shared" si="0"/>
        <v>5.434782608695652E-3</v>
      </c>
      <c r="F30" s="11">
        <f t="shared" si="1"/>
        <v>2.1897810218978103E-2</v>
      </c>
      <c r="G30" s="12">
        <f t="shared" si="2"/>
        <v>2</v>
      </c>
      <c r="H30" s="17">
        <f t="shared" si="3"/>
        <v>1.0869565217391304E-2</v>
      </c>
    </row>
    <row r="31" spans="2:8" ht="20.100000000000001" customHeight="1" x14ac:dyDescent="0.2">
      <c r="B31" s="5" t="s">
        <v>5</v>
      </c>
      <c r="C31" s="8">
        <v>7</v>
      </c>
      <c r="D31" s="8">
        <v>1</v>
      </c>
      <c r="E31" s="11">
        <f t="shared" si="0"/>
        <v>3.8043478260869568E-2</v>
      </c>
      <c r="F31" s="11">
        <f t="shared" si="1"/>
        <v>7.2992700729927005E-3</v>
      </c>
      <c r="G31" s="12">
        <f t="shared" si="2"/>
        <v>-0.8571428571428571</v>
      </c>
      <c r="H31" s="17">
        <f t="shared" si="3"/>
        <v>-3.2608695652173912E-2</v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9</v>
      </c>
      <c r="D34" s="8">
        <v>5</v>
      </c>
      <c r="E34" s="11">
        <f t="shared" si="0"/>
        <v>4.8913043478260872E-2</v>
      </c>
      <c r="F34" s="11">
        <f t="shared" si="1"/>
        <v>3.6496350364963501E-2</v>
      </c>
      <c r="G34" s="12">
        <f t="shared" si="2"/>
        <v>-0.44444444444444442</v>
      </c>
      <c r="H34" s="17">
        <f t="shared" si="3"/>
        <v>-2.1739130434782608E-2</v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1</v>
      </c>
      <c r="D36" s="8">
        <v>1</v>
      </c>
      <c r="E36" s="11">
        <f t="shared" si="0"/>
        <v>5.434782608695652E-3</v>
      </c>
      <c r="F36" s="11">
        <f t="shared" si="1"/>
        <v>7.2992700729927005E-3</v>
      </c>
      <c r="G36" s="12">
        <f t="shared" si="2"/>
        <v>0</v>
      </c>
      <c r="H36" s="17">
        <f t="shared" si="3"/>
        <v>0</v>
      </c>
    </row>
    <row r="37" spans="2:8" ht="20.100000000000001" customHeight="1" x14ac:dyDescent="0.2">
      <c r="B37" s="5" t="s">
        <v>9</v>
      </c>
      <c r="C37" s="8">
        <v>1</v>
      </c>
      <c r="D37" s="8">
        <v>1</v>
      </c>
      <c r="E37" s="11">
        <f t="shared" si="0"/>
        <v>5.434782608695652E-3</v>
      </c>
      <c r="F37" s="11">
        <f t="shared" si="1"/>
        <v>7.2992700729927005E-3</v>
      </c>
      <c r="G37" s="12">
        <f t="shared" si="2"/>
        <v>0</v>
      </c>
      <c r="H37" s="17">
        <f t="shared" si="3"/>
        <v>0</v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7</v>
      </c>
      <c r="D40" s="8">
        <v>1</v>
      </c>
      <c r="E40" s="11">
        <f t="shared" si="0"/>
        <v>3.8043478260869568E-2</v>
      </c>
      <c r="F40" s="11">
        <f t="shared" si="1"/>
        <v>7.2992700729927005E-3</v>
      </c>
      <c r="G40" s="12">
        <f t="shared" si="2"/>
        <v>-0.8571428571428571</v>
      </c>
      <c r="H40" s="17">
        <f t="shared" si="3"/>
        <v>-3.2608695652173912E-2</v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2</v>
      </c>
      <c r="D42" s="8">
        <v>4</v>
      </c>
      <c r="E42" s="11">
        <f t="shared" si="0"/>
        <v>1.0869565217391304E-2</v>
      </c>
      <c r="F42" s="11">
        <f t="shared" si="1"/>
        <v>2.9197080291970802E-2</v>
      </c>
      <c r="G42" s="12">
        <f t="shared" si="2"/>
        <v>1</v>
      </c>
      <c r="H42" s="17">
        <f t="shared" si="3"/>
        <v>1.0869565217391304E-2</v>
      </c>
    </row>
    <row r="43" spans="2:8" ht="20.100000000000001" customHeight="1" x14ac:dyDescent="0.2">
      <c r="B43" s="5" t="s">
        <v>212</v>
      </c>
      <c r="C43" s="8">
        <v>6</v>
      </c>
      <c r="D43" s="8">
        <v>3</v>
      </c>
      <c r="E43" s="11">
        <f t="shared" si="0"/>
        <v>3.2608695652173912E-2</v>
      </c>
      <c r="F43" s="11">
        <f t="shared" si="1"/>
        <v>2.1897810218978103E-2</v>
      </c>
      <c r="G43" s="12">
        <f t="shared" si="2"/>
        <v>-0.5</v>
      </c>
      <c r="H43" s="17">
        <f t="shared" si="3"/>
        <v>-1.6304347826086956E-2</v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1</v>
      </c>
      <c r="D47" s="8">
        <v>4</v>
      </c>
      <c r="E47" s="11">
        <f t="shared" si="0"/>
        <v>5.434782608695652E-3</v>
      </c>
      <c r="F47" s="11">
        <f t="shared" si="1"/>
        <v>2.9197080291970802E-2</v>
      </c>
      <c r="G47" s="12">
        <f t="shared" si="2"/>
        <v>3</v>
      </c>
      <c r="H47" s="17">
        <f t="shared" si="3"/>
        <v>1.6304347826086956E-2</v>
      </c>
    </row>
    <row r="48" spans="2:8" ht="20.100000000000001" customHeight="1" x14ac:dyDescent="0.2">
      <c r="B48" s="5" t="s">
        <v>12</v>
      </c>
      <c r="C48" s="8">
        <v>29</v>
      </c>
      <c r="D48" s="8">
        <v>30</v>
      </c>
      <c r="E48" s="11">
        <f t="shared" si="0"/>
        <v>0.15760869565217392</v>
      </c>
      <c r="F48" s="11">
        <f t="shared" si="1"/>
        <v>0.21897810218978103</v>
      </c>
      <c r="G48" s="12">
        <f t="shared" si="2"/>
        <v>3.4482758620689655E-2</v>
      </c>
      <c r="H48" s="17">
        <f t="shared" si="3"/>
        <v>5.434782608695652E-3</v>
      </c>
    </row>
    <row r="49" spans="2:8" ht="20.100000000000001" customHeight="1" x14ac:dyDescent="0.2">
      <c r="B49" s="5" t="s">
        <v>17</v>
      </c>
      <c r="C49" s="8">
        <v>1</v>
      </c>
      <c r="D49" s="8">
        <v>0</v>
      </c>
      <c r="E49" s="11">
        <f t="shared" si="0"/>
        <v>5.434782608695652E-3</v>
      </c>
      <c r="F49" s="11" t="str">
        <f t="shared" si="1"/>
        <v/>
      </c>
      <c r="G49" s="12" t="str">
        <f t="shared" si="2"/>
        <v>0</v>
      </c>
      <c r="H49" s="17">
        <f t="shared" si="3"/>
        <v>0</v>
      </c>
    </row>
    <row r="50" spans="2:8" ht="20.100000000000001" customHeight="1" x14ac:dyDescent="0.2">
      <c r="B50" s="5" t="s">
        <v>16</v>
      </c>
      <c r="C50" s="8">
        <v>2</v>
      </c>
      <c r="D50" s="8">
        <v>0</v>
      </c>
      <c r="E50" s="11">
        <f t="shared" si="0"/>
        <v>1.0869565217391304E-2</v>
      </c>
      <c r="F50" s="11" t="str">
        <f t="shared" si="1"/>
        <v/>
      </c>
      <c r="G50" s="12" t="str">
        <f t="shared" si="2"/>
        <v>0</v>
      </c>
      <c r="H50" s="17">
        <f t="shared" si="3"/>
        <v>0</v>
      </c>
    </row>
    <row r="51" spans="2:8" ht="20.100000000000001" customHeight="1" x14ac:dyDescent="0.2">
      <c r="B51" s="5" t="s">
        <v>14</v>
      </c>
      <c r="C51" s="8">
        <v>3</v>
      </c>
      <c r="D51" s="8">
        <v>3</v>
      </c>
      <c r="E51" s="11">
        <f t="shared" si="0"/>
        <v>1.6304347826086956E-2</v>
      </c>
      <c r="F51" s="11">
        <f t="shared" si="1"/>
        <v>2.1897810218978103E-2</v>
      </c>
      <c r="G51" s="12">
        <f t="shared" si="2"/>
        <v>0</v>
      </c>
      <c r="H51" s="17">
        <f t="shared" si="3"/>
        <v>0</v>
      </c>
    </row>
    <row r="52" spans="2:8" ht="20.100000000000001" customHeight="1" x14ac:dyDescent="0.2">
      <c r="B52" s="5" t="s">
        <v>15</v>
      </c>
      <c r="C52" s="8">
        <v>3</v>
      </c>
      <c r="D52" s="8">
        <v>5</v>
      </c>
      <c r="E52" s="11">
        <f t="shared" si="0"/>
        <v>1.6304347826086956E-2</v>
      </c>
      <c r="F52" s="11">
        <f t="shared" si="1"/>
        <v>3.6496350364963501E-2</v>
      </c>
      <c r="G52" s="12">
        <f t="shared" si="2"/>
        <v>0.66666666666666663</v>
      </c>
      <c r="H52" s="17">
        <f t="shared" si="3"/>
        <v>1.0869565217391304E-2</v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2</v>
      </c>
      <c r="D59" s="8">
        <v>1</v>
      </c>
      <c r="E59" s="11">
        <f t="shared" si="0"/>
        <v>1.0869565217391304E-2</v>
      </c>
      <c r="F59" s="11">
        <f t="shared" si="1"/>
        <v>7.2992700729927005E-3</v>
      </c>
      <c r="G59" s="12">
        <f t="shared" si="2"/>
        <v>-0.5</v>
      </c>
      <c r="H59" s="17">
        <f t="shared" si="3"/>
        <v>-5.434782608695652E-3</v>
      </c>
    </row>
    <row r="60" spans="2:8" ht="20.100000000000001" customHeight="1" x14ac:dyDescent="0.2">
      <c r="B60" s="5" t="s">
        <v>219</v>
      </c>
      <c r="C60" s="8">
        <v>25</v>
      </c>
      <c r="D60" s="8">
        <v>11</v>
      </c>
      <c r="E60" s="11">
        <f t="shared" si="0"/>
        <v>0.1358695652173913</v>
      </c>
      <c r="F60" s="11">
        <f t="shared" si="1"/>
        <v>8.0291970802919707E-2</v>
      </c>
      <c r="G60" s="12">
        <f t="shared" si="2"/>
        <v>-0.56000000000000005</v>
      </c>
      <c r="H60" s="17">
        <f t="shared" si="3"/>
        <v>-7.6086956521739135E-2</v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12</v>
      </c>
      <c r="D62" s="8">
        <v>4</v>
      </c>
      <c r="E62" s="11">
        <f t="shared" si="0"/>
        <v>6.5217391304347824E-2</v>
      </c>
      <c r="F62" s="11">
        <f t="shared" si="1"/>
        <v>2.9197080291970802E-2</v>
      </c>
      <c r="G62" s="12">
        <f t="shared" si="2"/>
        <v>-0.66666666666666663</v>
      </c>
      <c r="H62" s="17">
        <f t="shared" si="3"/>
        <v>-4.3478260869565216E-2</v>
      </c>
    </row>
    <row r="63" spans="2:8" ht="20.100000000000001" customHeight="1" x14ac:dyDescent="0.2">
      <c r="B63" s="5" t="s">
        <v>221</v>
      </c>
      <c r="C63" s="8">
        <v>23</v>
      </c>
      <c r="D63" s="8">
        <v>28</v>
      </c>
      <c r="E63" s="11">
        <f t="shared" si="0"/>
        <v>0.125</v>
      </c>
      <c r="F63" s="11">
        <f t="shared" si="1"/>
        <v>0.20437956204379562</v>
      </c>
      <c r="G63" s="12">
        <f t="shared" si="2"/>
        <v>0.21739130434782608</v>
      </c>
      <c r="H63" s="17">
        <f t="shared" si="3"/>
        <v>2.717391304347826E-2</v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9"/>
      <c r="D65" s="9"/>
    </row>
    <row r="66" spans="2:8" x14ac:dyDescent="0.2">
      <c r="B66" s="2"/>
      <c r="C66" s="9"/>
      <c r="D66" s="9"/>
    </row>
    <row r="67" spans="2:8" x14ac:dyDescent="0.2">
      <c r="B67" s="25"/>
      <c r="C67" s="9"/>
      <c r="D67" s="9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1160</v>
      </c>
      <c r="D70" s="40">
        <f>SUM(D71:D145)</f>
        <v>1055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-9.0517241379310345E-2</v>
      </c>
      <c r="H70" s="39">
        <f>+IF(OR(AND(E70=""),(G70="")),"",E70*G70)</f>
        <v>-9.0517241379310345E-2</v>
      </c>
    </row>
    <row r="71" spans="2:8" ht="15" x14ac:dyDescent="0.2">
      <c r="B71" s="5" t="s">
        <v>21</v>
      </c>
      <c r="C71" s="8">
        <v>23</v>
      </c>
      <c r="D71" s="8">
        <v>48</v>
      </c>
      <c r="E71" s="13">
        <f>+IF(C71=0,"",C71/C$70)</f>
        <v>1.9827586206896553E-2</v>
      </c>
      <c r="F71" s="13">
        <f>+IF(D71=0,"",D71/D$70)</f>
        <v>4.5497630331753552E-2</v>
      </c>
      <c r="G71" s="12">
        <f>+IF(OR(AND(D71=0),(C71=0)),"0",((D71-C71)/C71))</f>
        <v>1.0869565217391304</v>
      </c>
      <c r="H71" s="17">
        <f>+IF(OR(AND(E71=""),(G71="")),"",E71*G71)</f>
        <v>2.1551724137931036E-2</v>
      </c>
    </row>
    <row r="72" spans="2:8" ht="15" x14ac:dyDescent="0.2">
      <c r="B72" s="5" t="s">
        <v>22</v>
      </c>
      <c r="C72" s="8">
        <v>3</v>
      </c>
      <c r="D72" s="8">
        <v>2</v>
      </c>
      <c r="E72" s="13">
        <f t="shared" ref="E72:E135" si="4">+IF(C72=0,"",C72/C$70)</f>
        <v>2.5862068965517241E-3</v>
      </c>
      <c r="F72" s="13">
        <f t="shared" ref="F72:F135" si="5">+IF(D72=0,"",D72/D$70)</f>
        <v>1.8957345971563982E-3</v>
      </c>
      <c r="G72" s="12">
        <f t="shared" ref="G72:G135" si="6">+IF(OR(AND(D72=0),(C72=0)),"0",((D72-C72)/C72))</f>
        <v>-0.33333333333333331</v>
      </c>
      <c r="H72" s="17">
        <f t="shared" ref="H72:H135" si="7">+IF(OR(AND(E72=""),(G72="")),"",E72*G72)</f>
        <v>-8.6206896551724137E-4</v>
      </c>
    </row>
    <row r="73" spans="2:8" ht="15" x14ac:dyDescent="0.2">
      <c r="B73" s="5" t="s">
        <v>23</v>
      </c>
      <c r="C73" s="8">
        <v>56</v>
      </c>
      <c r="D73" s="8">
        <v>62</v>
      </c>
      <c r="E73" s="13">
        <f t="shared" si="4"/>
        <v>4.8275862068965517E-2</v>
      </c>
      <c r="F73" s="13">
        <f t="shared" si="5"/>
        <v>5.8767772511848344E-2</v>
      </c>
      <c r="G73" s="12">
        <f t="shared" si="6"/>
        <v>0.10714285714285714</v>
      </c>
      <c r="H73" s="17">
        <f t="shared" si="7"/>
        <v>5.1724137931034482E-3</v>
      </c>
    </row>
    <row r="74" spans="2:8" ht="15" x14ac:dyDescent="0.2">
      <c r="B74" s="5" t="s">
        <v>223</v>
      </c>
      <c r="C74" s="8">
        <v>46</v>
      </c>
      <c r="D74" s="8">
        <v>34</v>
      </c>
      <c r="E74" s="13">
        <f t="shared" si="4"/>
        <v>3.9655172413793106E-2</v>
      </c>
      <c r="F74" s="13">
        <f t="shared" si="5"/>
        <v>3.2227488151658767E-2</v>
      </c>
      <c r="G74" s="12">
        <f t="shared" si="6"/>
        <v>-0.2608695652173913</v>
      </c>
      <c r="H74" s="17">
        <f t="shared" si="7"/>
        <v>-1.0344827586206896E-2</v>
      </c>
    </row>
    <row r="75" spans="2:8" ht="15" x14ac:dyDescent="0.2">
      <c r="B75" s="5" t="s">
        <v>24</v>
      </c>
      <c r="C75" s="8">
        <v>28</v>
      </c>
      <c r="D75" s="8">
        <v>17</v>
      </c>
      <c r="E75" s="13">
        <f t="shared" si="4"/>
        <v>2.4137931034482758E-2</v>
      </c>
      <c r="F75" s="13">
        <f t="shared" si="5"/>
        <v>1.6113744075829384E-2</v>
      </c>
      <c r="G75" s="12">
        <f t="shared" si="6"/>
        <v>-0.39285714285714285</v>
      </c>
      <c r="H75" s="17">
        <f t="shared" si="7"/>
        <v>-9.482758620689655E-3</v>
      </c>
    </row>
    <row r="76" spans="2:8" ht="15" x14ac:dyDescent="0.2">
      <c r="B76" s="5" t="s">
        <v>224</v>
      </c>
      <c r="C76" s="8">
        <v>0</v>
      </c>
      <c r="D76" s="8">
        <v>1</v>
      </c>
      <c r="E76" s="13" t="str">
        <f t="shared" si="4"/>
        <v/>
      </c>
      <c r="F76" s="13">
        <f t="shared" si="5"/>
        <v>9.4786729857819908E-4</v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0</v>
      </c>
      <c r="D77" s="8">
        <v>3</v>
      </c>
      <c r="E77" s="13" t="str">
        <f t="shared" si="4"/>
        <v/>
      </c>
      <c r="F77" s="13">
        <f t="shared" si="5"/>
        <v>2.843601895734597E-3</v>
      </c>
      <c r="G77" s="12" t="str">
        <f t="shared" si="6"/>
        <v>0</v>
      </c>
      <c r="H77" s="17" t="str">
        <f t="shared" si="7"/>
        <v/>
      </c>
    </row>
    <row r="78" spans="2:8" ht="15" x14ac:dyDescent="0.2">
      <c r="B78" s="5" t="s">
        <v>226</v>
      </c>
      <c r="C78" s="8">
        <v>1</v>
      </c>
      <c r="D78" s="8">
        <v>3</v>
      </c>
      <c r="E78" s="13">
        <f t="shared" si="4"/>
        <v>8.6206896551724137E-4</v>
      </c>
      <c r="F78" s="13">
        <f t="shared" si="5"/>
        <v>2.843601895734597E-3</v>
      </c>
      <c r="G78" s="12">
        <f t="shared" si="6"/>
        <v>2</v>
      </c>
      <c r="H78" s="17">
        <f t="shared" si="7"/>
        <v>1.7241379310344827E-3</v>
      </c>
    </row>
    <row r="79" spans="2:8" ht="15" x14ac:dyDescent="0.2">
      <c r="B79" s="5" t="s">
        <v>227</v>
      </c>
      <c r="C79" s="8">
        <v>1</v>
      </c>
      <c r="D79" s="8">
        <v>0</v>
      </c>
      <c r="E79" s="13">
        <f t="shared" si="4"/>
        <v>8.6206896551724137E-4</v>
      </c>
      <c r="F79" s="13" t="str">
        <f t="shared" si="5"/>
        <v/>
      </c>
      <c r="G79" s="12" t="str">
        <f t="shared" si="6"/>
        <v>0</v>
      </c>
      <c r="H79" s="17">
        <f t="shared" si="7"/>
        <v>0</v>
      </c>
    </row>
    <row r="80" spans="2:8" ht="15" x14ac:dyDescent="0.2">
      <c r="B80" s="5" t="s">
        <v>228</v>
      </c>
      <c r="C80" s="8">
        <v>5</v>
      </c>
      <c r="D80" s="8">
        <v>3</v>
      </c>
      <c r="E80" s="13">
        <f t="shared" si="4"/>
        <v>4.3103448275862068E-3</v>
      </c>
      <c r="F80" s="13">
        <f t="shared" si="5"/>
        <v>2.843601895734597E-3</v>
      </c>
      <c r="G80" s="12">
        <f t="shared" si="6"/>
        <v>-0.4</v>
      </c>
      <c r="H80" s="17">
        <f t="shared" si="7"/>
        <v>-1.7241379310344827E-3</v>
      </c>
    </row>
    <row r="81" spans="2:8" ht="15" x14ac:dyDescent="0.2">
      <c r="B81" s="5" t="s">
        <v>25</v>
      </c>
      <c r="C81" s="8">
        <v>3</v>
      </c>
      <c r="D81" s="8">
        <v>2</v>
      </c>
      <c r="E81" s="13">
        <f t="shared" si="4"/>
        <v>2.5862068965517241E-3</v>
      </c>
      <c r="F81" s="13">
        <f t="shared" si="5"/>
        <v>1.8957345971563982E-3</v>
      </c>
      <c r="G81" s="12">
        <f t="shared" si="6"/>
        <v>-0.33333333333333331</v>
      </c>
      <c r="H81" s="17">
        <f t="shared" si="7"/>
        <v>-8.6206896551724137E-4</v>
      </c>
    </row>
    <row r="82" spans="2:8" ht="15" x14ac:dyDescent="0.2">
      <c r="B82" s="5" t="s">
        <v>229</v>
      </c>
      <c r="C82" s="8">
        <v>8</v>
      </c>
      <c r="D82" s="8">
        <v>14</v>
      </c>
      <c r="E82" s="13">
        <f t="shared" si="4"/>
        <v>6.8965517241379309E-3</v>
      </c>
      <c r="F82" s="13">
        <f t="shared" si="5"/>
        <v>1.3270142180094787E-2</v>
      </c>
      <c r="G82" s="12">
        <f t="shared" si="6"/>
        <v>0.75</v>
      </c>
      <c r="H82" s="17">
        <f t="shared" si="7"/>
        <v>5.1724137931034482E-3</v>
      </c>
    </row>
    <row r="83" spans="2:8" ht="15" x14ac:dyDescent="0.2">
      <c r="B83" s="5" t="s">
        <v>230</v>
      </c>
      <c r="C83" s="8">
        <v>22</v>
      </c>
      <c r="D83" s="8">
        <v>40</v>
      </c>
      <c r="E83" s="13">
        <f t="shared" si="4"/>
        <v>1.896551724137931E-2</v>
      </c>
      <c r="F83" s="13">
        <f t="shared" si="5"/>
        <v>3.7914691943127965E-2</v>
      </c>
      <c r="G83" s="12">
        <f t="shared" si="6"/>
        <v>0.81818181818181823</v>
      </c>
      <c r="H83" s="17">
        <f t="shared" si="7"/>
        <v>1.5517241379310346E-2</v>
      </c>
    </row>
    <row r="84" spans="2:8" ht="15" x14ac:dyDescent="0.2">
      <c r="B84" s="5" t="s">
        <v>231</v>
      </c>
      <c r="C84" s="8">
        <v>24</v>
      </c>
      <c r="D84" s="8">
        <v>22</v>
      </c>
      <c r="E84" s="13">
        <f t="shared" si="4"/>
        <v>2.0689655172413793E-2</v>
      </c>
      <c r="F84" s="13">
        <f t="shared" si="5"/>
        <v>2.0853080568720379E-2</v>
      </c>
      <c r="G84" s="12">
        <f t="shared" si="6"/>
        <v>-8.3333333333333329E-2</v>
      </c>
      <c r="H84" s="17">
        <f t="shared" si="7"/>
        <v>-1.7241379310344827E-3</v>
      </c>
    </row>
    <row r="85" spans="2:8" ht="15" x14ac:dyDescent="0.2">
      <c r="B85" s="5" t="s">
        <v>29</v>
      </c>
      <c r="C85" s="8">
        <v>3</v>
      </c>
      <c r="D85" s="8">
        <v>7</v>
      </c>
      <c r="E85" s="13">
        <f t="shared" si="4"/>
        <v>2.5862068965517241E-3</v>
      </c>
      <c r="F85" s="13">
        <f t="shared" si="5"/>
        <v>6.6350710900473934E-3</v>
      </c>
      <c r="G85" s="12">
        <f t="shared" si="6"/>
        <v>1.3333333333333333</v>
      </c>
      <c r="H85" s="17">
        <f t="shared" si="7"/>
        <v>3.4482758620689655E-3</v>
      </c>
    </row>
    <row r="86" spans="2:8" ht="15" x14ac:dyDescent="0.2">
      <c r="B86" s="5" t="s">
        <v>232</v>
      </c>
      <c r="C86" s="8">
        <v>20</v>
      </c>
      <c r="D86" s="8">
        <v>15</v>
      </c>
      <c r="E86" s="13">
        <f t="shared" si="4"/>
        <v>1.7241379310344827E-2</v>
      </c>
      <c r="F86" s="13">
        <f t="shared" si="5"/>
        <v>1.4218009478672985E-2</v>
      </c>
      <c r="G86" s="12">
        <f t="shared" si="6"/>
        <v>-0.25</v>
      </c>
      <c r="H86" s="17">
        <f t="shared" si="7"/>
        <v>-4.3103448275862068E-3</v>
      </c>
    </row>
    <row r="87" spans="2:8" ht="15" x14ac:dyDescent="0.2">
      <c r="B87" s="5" t="s">
        <v>233</v>
      </c>
      <c r="C87" s="8">
        <v>1</v>
      </c>
      <c r="D87" s="8">
        <v>2</v>
      </c>
      <c r="E87" s="13">
        <f t="shared" si="4"/>
        <v>8.6206896551724137E-4</v>
      </c>
      <c r="F87" s="13">
        <f t="shared" si="5"/>
        <v>1.8957345971563982E-3</v>
      </c>
      <c r="G87" s="12">
        <f t="shared" si="6"/>
        <v>1</v>
      </c>
      <c r="H87" s="17">
        <f t="shared" si="7"/>
        <v>8.6206896551724137E-4</v>
      </c>
    </row>
    <row r="88" spans="2:8" ht="15" x14ac:dyDescent="0.2">
      <c r="B88" s="5" t="s">
        <v>234</v>
      </c>
      <c r="C88" s="8">
        <v>18</v>
      </c>
      <c r="D88" s="8">
        <v>16</v>
      </c>
      <c r="E88" s="13">
        <f t="shared" si="4"/>
        <v>1.5517241379310345E-2</v>
      </c>
      <c r="F88" s="13">
        <f t="shared" si="5"/>
        <v>1.5165876777251185E-2</v>
      </c>
      <c r="G88" s="12">
        <f t="shared" si="6"/>
        <v>-0.1111111111111111</v>
      </c>
      <c r="H88" s="17">
        <f t="shared" si="7"/>
        <v>-1.7241379310344827E-3</v>
      </c>
    </row>
    <row r="89" spans="2:8" ht="15" x14ac:dyDescent="0.2">
      <c r="B89" s="5" t="s">
        <v>27</v>
      </c>
      <c r="C89" s="8">
        <v>1</v>
      </c>
      <c r="D89" s="8">
        <v>0</v>
      </c>
      <c r="E89" s="13">
        <f t="shared" si="4"/>
        <v>8.6206896551724137E-4</v>
      </c>
      <c r="F89" s="13" t="str">
        <f t="shared" si="5"/>
        <v/>
      </c>
      <c r="G89" s="12" t="str">
        <f t="shared" si="6"/>
        <v>0</v>
      </c>
      <c r="H89" s="17">
        <f t="shared" si="7"/>
        <v>0</v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29</v>
      </c>
      <c r="D92" s="8">
        <v>29</v>
      </c>
      <c r="E92" s="13">
        <f t="shared" si="4"/>
        <v>2.5000000000000001E-2</v>
      </c>
      <c r="F92" s="13">
        <f t="shared" si="5"/>
        <v>2.7488151658767772E-2</v>
      </c>
      <c r="G92" s="12">
        <f t="shared" si="6"/>
        <v>0</v>
      </c>
      <c r="H92" s="17">
        <f t="shared" si="7"/>
        <v>0</v>
      </c>
    </row>
    <row r="93" spans="2:8" ht="15" x14ac:dyDescent="0.2">
      <c r="B93" s="5" t="s">
        <v>470</v>
      </c>
      <c r="C93" s="8">
        <v>22</v>
      </c>
      <c r="D93" s="8">
        <v>25</v>
      </c>
      <c r="E93" s="13">
        <f t="shared" si="4"/>
        <v>1.896551724137931E-2</v>
      </c>
      <c r="F93" s="13">
        <f t="shared" si="5"/>
        <v>2.3696682464454975E-2</v>
      </c>
      <c r="G93" s="12">
        <f t="shared" si="6"/>
        <v>0.13636363636363635</v>
      </c>
      <c r="H93" s="17">
        <f t="shared" si="7"/>
        <v>2.5862068965517241E-3</v>
      </c>
    </row>
    <row r="94" spans="2:8" ht="15" x14ac:dyDescent="0.2">
      <c r="B94" s="5" t="s">
        <v>26</v>
      </c>
      <c r="C94" s="8">
        <v>5</v>
      </c>
      <c r="D94" s="8">
        <v>5</v>
      </c>
      <c r="E94" s="13">
        <f t="shared" si="4"/>
        <v>4.3103448275862068E-3</v>
      </c>
      <c r="F94" s="13">
        <f t="shared" si="5"/>
        <v>4.7393364928909956E-3</v>
      </c>
      <c r="G94" s="12">
        <f t="shared" si="6"/>
        <v>0</v>
      </c>
      <c r="H94" s="17">
        <f t="shared" si="7"/>
        <v>0</v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1</v>
      </c>
      <c r="D97" s="8">
        <v>1</v>
      </c>
      <c r="E97" s="13">
        <f t="shared" si="4"/>
        <v>8.6206896551724137E-4</v>
      </c>
      <c r="F97" s="13">
        <f t="shared" si="5"/>
        <v>9.4786729857819908E-4</v>
      </c>
      <c r="G97" s="12">
        <f t="shared" si="6"/>
        <v>0</v>
      </c>
      <c r="H97" s="17">
        <f t="shared" si="7"/>
        <v>0</v>
      </c>
    </row>
    <row r="98" spans="2:8" ht="15" x14ac:dyDescent="0.2">
      <c r="B98" s="5" t="s">
        <v>239</v>
      </c>
      <c r="C98" s="8">
        <v>16</v>
      </c>
      <c r="D98" s="8">
        <v>15</v>
      </c>
      <c r="E98" s="13">
        <f t="shared" si="4"/>
        <v>1.3793103448275862E-2</v>
      </c>
      <c r="F98" s="13">
        <f t="shared" si="5"/>
        <v>1.4218009478672985E-2</v>
      </c>
      <c r="G98" s="12">
        <f t="shared" si="6"/>
        <v>-6.25E-2</v>
      </c>
      <c r="H98" s="17">
        <f t="shared" si="7"/>
        <v>-8.6206896551724137E-4</v>
      </c>
    </row>
    <row r="99" spans="2:8" ht="15" x14ac:dyDescent="0.2">
      <c r="B99" s="5" t="s">
        <v>240</v>
      </c>
      <c r="C99" s="8">
        <v>14</v>
      </c>
      <c r="D99" s="8">
        <v>4</v>
      </c>
      <c r="E99" s="13">
        <f t="shared" si="4"/>
        <v>1.2068965517241379E-2</v>
      </c>
      <c r="F99" s="13">
        <f t="shared" si="5"/>
        <v>3.7914691943127963E-3</v>
      </c>
      <c r="G99" s="12">
        <f t="shared" si="6"/>
        <v>-0.7142857142857143</v>
      </c>
      <c r="H99" s="17">
        <f t="shared" si="7"/>
        <v>-8.6206896551724137E-3</v>
      </c>
    </row>
    <row r="100" spans="2:8" ht="15" x14ac:dyDescent="0.2">
      <c r="B100" s="5" t="s">
        <v>241</v>
      </c>
      <c r="C100" s="8">
        <v>44</v>
      </c>
      <c r="D100" s="8">
        <v>42</v>
      </c>
      <c r="E100" s="13">
        <f t="shared" si="4"/>
        <v>3.793103448275862E-2</v>
      </c>
      <c r="F100" s="13">
        <f t="shared" si="5"/>
        <v>3.9810426540284362E-2</v>
      </c>
      <c r="G100" s="12">
        <f t="shared" si="6"/>
        <v>-4.5454545454545456E-2</v>
      </c>
      <c r="H100" s="17">
        <f t="shared" si="7"/>
        <v>-1.7241379310344827E-3</v>
      </c>
    </row>
    <row r="101" spans="2:8" ht="15" x14ac:dyDescent="0.2">
      <c r="B101" s="5" t="s">
        <v>242</v>
      </c>
      <c r="C101" s="8">
        <v>4</v>
      </c>
      <c r="D101" s="8">
        <v>3</v>
      </c>
      <c r="E101" s="13">
        <f t="shared" si="4"/>
        <v>3.4482758620689655E-3</v>
      </c>
      <c r="F101" s="13">
        <f t="shared" si="5"/>
        <v>2.843601895734597E-3</v>
      </c>
      <c r="G101" s="12">
        <f t="shared" si="6"/>
        <v>-0.25</v>
      </c>
      <c r="H101" s="17">
        <f t="shared" si="7"/>
        <v>-8.6206896551724137E-4</v>
      </c>
    </row>
    <row r="102" spans="2:8" ht="15" x14ac:dyDescent="0.2">
      <c r="B102" s="5" t="s">
        <v>243</v>
      </c>
      <c r="C102" s="8">
        <v>5</v>
      </c>
      <c r="D102" s="8">
        <v>15</v>
      </c>
      <c r="E102" s="13">
        <f t="shared" si="4"/>
        <v>4.3103448275862068E-3</v>
      </c>
      <c r="F102" s="13">
        <f t="shared" si="5"/>
        <v>1.4218009478672985E-2</v>
      </c>
      <c r="G102" s="12">
        <f t="shared" si="6"/>
        <v>2</v>
      </c>
      <c r="H102" s="17">
        <f t="shared" si="7"/>
        <v>8.6206896551724137E-3</v>
      </c>
    </row>
    <row r="103" spans="2:8" ht="15" x14ac:dyDescent="0.2">
      <c r="B103" s="5" t="s">
        <v>244</v>
      </c>
      <c r="C103" s="8">
        <v>4</v>
      </c>
      <c r="D103" s="8">
        <v>0</v>
      </c>
      <c r="E103" s="13">
        <f t="shared" si="4"/>
        <v>3.4482758620689655E-3</v>
      </c>
      <c r="F103" s="13" t="str">
        <f t="shared" si="5"/>
        <v/>
      </c>
      <c r="G103" s="12" t="str">
        <f t="shared" si="6"/>
        <v>0</v>
      </c>
      <c r="H103" s="17">
        <f t="shared" si="7"/>
        <v>0</v>
      </c>
    </row>
    <row r="104" spans="2:8" ht="15" x14ac:dyDescent="0.2">
      <c r="B104" s="5" t="s">
        <v>35</v>
      </c>
      <c r="C104" s="8">
        <v>5</v>
      </c>
      <c r="D104" s="8">
        <v>5</v>
      </c>
      <c r="E104" s="13">
        <f t="shared" si="4"/>
        <v>4.3103448275862068E-3</v>
      </c>
      <c r="F104" s="13">
        <f t="shared" si="5"/>
        <v>4.7393364928909956E-3</v>
      </c>
      <c r="G104" s="12">
        <f t="shared" si="6"/>
        <v>0</v>
      </c>
      <c r="H104" s="17">
        <f t="shared" si="7"/>
        <v>0</v>
      </c>
    </row>
    <row r="105" spans="2:8" ht="15" x14ac:dyDescent="0.2">
      <c r="B105" s="5" t="s">
        <v>245</v>
      </c>
      <c r="C105" s="8">
        <v>0</v>
      </c>
      <c r="D105" s="8">
        <v>5</v>
      </c>
      <c r="E105" s="13" t="str">
        <f t="shared" si="4"/>
        <v/>
      </c>
      <c r="F105" s="13">
        <f t="shared" si="5"/>
        <v>4.7393364928909956E-3</v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20</v>
      </c>
      <c r="D107" s="8">
        <v>17</v>
      </c>
      <c r="E107" s="13">
        <f t="shared" si="4"/>
        <v>1.7241379310344827E-2</v>
      </c>
      <c r="F107" s="13">
        <f t="shared" si="5"/>
        <v>1.6113744075829384E-2</v>
      </c>
      <c r="G107" s="12">
        <f t="shared" si="6"/>
        <v>-0.15</v>
      </c>
      <c r="H107" s="17">
        <f t="shared" si="7"/>
        <v>-2.5862068965517241E-3</v>
      </c>
    </row>
    <row r="108" spans="2:8" ht="15" x14ac:dyDescent="0.2">
      <c r="B108" s="5" t="s">
        <v>32</v>
      </c>
      <c r="C108" s="8">
        <v>12</v>
      </c>
      <c r="D108" s="8">
        <v>15</v>
      </c>
      <c r="E108" s="13">
        <f t="shared" si="4"/>
        <v>1.0344827586206896E-2</v>
      </c>
      <c r="F108" s="13">
        <f t="shared" si="5"/>
        <v>1.4218009478672985E-2</v>
      </c>
      <c r="G108" s="12">
        <f t="shared" si="6"/>
        <v>0.25</v>
      </c>
      <c r="H108" s="17">
        <f t="shared" si="7"/>
        <v>2.5862068965517241E-3</v>
      </c>
    </row>
    <row r="109" spans="2:8" ht="15" x14ac:dyDescent="0.2">
      <c r="B109" s="5" t="s">
        <v>248</v>
      </c>
      <c r="C109" s="8">
        <v>0</v>
      </c>
      <c r="D109" s="8">
        <v>0</v>
      </c>
      <c r="E109" s="13" t="str">
        <f t="shared" si="4"/>
        <v/>
      </c>
      <c r="F109" s="13" t="str">
        <f t="shared" si="5"/>
        <v/>
      </c>
      <c r="G109" s="12" t="str">
        <f t="shared" si="6"/>
        <v>0</v>
      </c>
      <c r="H109" s="17" t="str">
        <f t="shared" si="7"/>
        <v/>
      </c>
    </row>
    <row r="110" spans="2:8" ht="15" x14ac:dyDescent="0.2">
      <c r="B110" s="5" t="s">
        <v>33</v>
      </c>
      <c r="C110" s="8">
        <v>0</v>
      </c>
      <c r="D110" s="8">
        <v>2</v>
      </c>
      <c r="E110" s="13" t="str">
        <f t="shared" si="4"/>
        <v/>
      </c>
      <c r="F110" s="13">
        <f t="shared" si="5"/>
        <v>1.8957345971563982E-3</v>
      </c>
      <c r="G110" s="12" t="str">
        <f t="shared" si="6"/>
        <v>0</v>
      </c>
      <c r="H110" s="17" t="str">
        <f t="shared" si="7"/>
        <v/>
      </c>
    </row>
    <row r="111" spans="2:8" ht="15" x14ac:dyDescent="0.2">
      <c r="B111" s="5" t="s">
        <v>31</v>
      </c>
      <c r="C111" s="8">
        <v>3</v>
      </c>
      <c r="D111" s="8">
        <v>4</v>
      </c>
      <c r="E111" s="13">
        <f t="shared" si="4"/>
        <v>2.5862068965517241E-3</v>
      </c>
      <c r="F111" s="13">
        <f t="shared" si="5"/>
        <v>3.7914691943127963E-3</v>
      </c>
      <c r="G111" s="12">
        <f t="shared" si="6"/>
        <v>0.33333333333333331</v>
      </c>
      <c r="H111" s="17">
        <f t="shared" si="7"/>
        <v>8.6206896551724137E-4</v>
      </c>
    </row>
    <row r="112" spans="2:8" ht="15" x14ac:dyDescent="0.2">
      <c r="B112" s="5" t="s">
        <v>34</v>
      </c>
      <c r="C112" s="8">
        <v>10</v>
      </c>
      <c r="D112" s="8">
        <v>21</v>
      </c>
      <c r="E112" s="13">
        <f t="shared" si="4"/>
        <v>8.6206896551724137E-3</v>
      </c>
      <c r="F112" s="13">
        <f t="shared" si="5"/>
        <v>1.9905213270142181E-2</v>
      </c>
      <c r="G112" s="12">
        <f t="shared" si="6"/>
        <v>1.1000000000000001</v>
      </c>
      <c r="H112" s="17">
        <f t="shared" si="7"/>
        <v>9.482758620689655E-3</v>
      </c>
    </row>
    <row r="113" spans="2:8" ht="15" x14ac:dyDescent="0.2">
      <c r="B113" s="5" t="s">
        <v>249</v>
      </c>
      <c r="C113" s="8">
        <v>23</v>
      </c>
      <c r="D113" s="8">
        <v>35</v>
      </c>
      <c r="E113" s="13">
        <f t="shared" si="4"/>
        <v>1.9827586206896553E-2</v>
      </c>
      <c r="F113" s="13">
        <f t="shared" si="5"/>
        <v>3.3175355450236969E-2</v>
      </c>
      <c r="G113" s="12">
        <f t="shared" si="6"/>
        <v>0.52173913043478259</v>
      </c>
      <c r="H113" s="17">
        <f t="shared" si="7"/>
        <v>1.0344827586206896E-2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4</v>
      </c>
      <c r="D115" s="8">
        <v>4</v>
      </c>
      <c r="E115" s="13">
        <f t="shared" si="4"/>
        <v>3.4482758620689655E-3</v>
      </c>
      <c r="F115" s="13">
        <f t="shared" si="5"/>
        <v>3.7914691943127963E-3</v>
      </c>
      <c r="G115" s="12">
        <f t="shared" si="6"/>
        <v>0</v>
      </c>
      <c r="H115" s="17">
        <f t="shared" si="7"/>
        <v>0</v>
      </c>
    </row>
    <row r="116" spans="2:8" ht="15" x14ac:dyDescent="0.2">
      <c r="B116" s="5" t="s">
        <v>250</v>
      </c>
      <c r="C116" s="8">
        <v>13</v>
      </c>
      <c r="D116" s="8">
        <v>5</v>
      </c>
      <c r="E116" s="13">
        <f t="shared" si="4"/>
        <v>1.1206896551724138E-2</v>
      </c>
      <c r="F116" s="13">
        <f t="shared" si="5"/>
        <v>4.7393364928909956E-3</v>
      </c>
      <c r="G116" s="12">
        <f t="shared" si="6"/>
        <v>-0.61538461538461542</v>
      </c>
      <c r="H116" s="17">
        <f t="shared" si="7"/>
        <v>-6.8965517241379309E-3</v>
      </c>
    </row>
    <row r="117" spans="2:8" ht="15" x14ac:dyDescent="0.2">
      <c r="B117" s="5" t="s">
        <v>251</v>
      </c>
      <c r="C117" s="8">
        <v>2</v>
      </c>
      <c r="D117" s="8">
        <v>1</v>
      </c>
      <c r="E117" s="13">
        <f t="shared" si="4"/>
        <v>1.7241379310344827E-3</v>
      </c>
      <c r="F117" s="13">
        <f t="shared" si="5"/>
        <v>9.4786729857819908E-4</v>
      </c>
      <c r="G117" s="12">
        <f t="shared" si="6"/>
        <v>-0.5</v>
      </c>
      <c r="H117" s="17">
        <f t="shared" si="7"/>
        <v>-8.6206896551724137E-4</v>
      </c>
    </row>
    <row r="118" spans="2:8" ht="15" x14ac:dyDescent="0.2">
      <c r="B118" s="5" t="s">
        <v>252</v>
      </c>
      <c r="C118" s="8">
        <v>527</v>
      </c>
      <c r="D118" s="8">
        <v>454</v>
      </c>
      <c r="E118" s="13">
        <f t="shared" si="4"/>
        <v>0.4543103448275862</v>
      </c>
      <c r="F118" s="13">
        <f t="shared" si="5"/>
        <v>0.43033175355450237</v>
      </c>
      <c r="G118" s="12">
        <f t="shared" si="6"/>
        <v>-0.13851992409867173</v>
      </c>
      <c r="H118" s="17">
        <f t="shared" si="7"/>
        <v>-6.2931034482758622E-2</v>
      </c>
    </row>
    <row r="119" spans="2:8" ht="15" x14ac:dyDescent="0.2">
      <c r="B119" s="5" t="s">
        <v>253</v>
      </c>
      <c r="C119" s="8">
        <v>7</v>
      </c>
      <c r="D119" s="8">
        <v>4</v>
      </c>
      <c r="E119" s="13">
        <f t="shared" si="4"/>
        <v>6.0344827586206896E-3</v>
      </c>
      <c r="F119" s="13">
        <f t="shared" si="5"/>
        <v>3.7914691943127963E-3</v>
      </c>
      <c r="G119" s="12">
        <f t="shared" si="6"/>
        <v>-0.42857142857142855</v>
      </c>
      <c r="H119" s="17">
        <f t="shared" si="7"/>
        <v>-2.5862068965517241E-3</v>
      </c>
    </row>
    <row r="120" spans="2:8" ht="15" x14ac:dyDescent="0.2">
      <c r="B120" s="5" t="s">
        <v>254</v>
      </c>
      <c r="C120" s="8">
        <v>11</v>
      </c>
      <c r="D120" s="8">
        <v>0</v>
      </c>
      <c r="E120" s="13">
        <f t="shared" si="4"/>
        <v>9.482758620689655E-3</v>
      </c>
      <c r="F120" s="13" t="str">
        <f t="shared" si="5"/>
        <v/>
      </c>
      <c r="G120" s="12" t="str">
        <f t="shared" si="6"/>
        <v>0</v>
      </c>
      <c r="H120" s="17">
        <f t="shared" si="7"/>
        <v>0</v>
      </c>
    </row>
    <row r="121" spans="2:8" ht="15" x14ac:dyDescent="0.2">
      <c r="B121" s="5" t="s">
        <v>36</v>
      </c>
      <c r="C121" s="8">
        <v>11</v>
      </c>
      <c r="D121" s="8">
        <v>0</v>
      </c>
      <c r="E121" s="13">
        <f t="shared" si="4"/>
        <v>9.482758620689655E-3</v>
      </c>
      <c r="F121" s="13" t="str">
        <f t="shared" si="5"/>
        <v/>
      </c>
      <c r="G121" s="12" t="str">
        <f t="shared" si="6"/>
        <v>0</v>
      </c>
      <c r="H121" s="17">
        <f t="shared" si="7"/>
        <v>0</v>
      </c>
    </row>
    <row r="122" spans="2:8" ht="15" x14ac:dyDescent="0.2">
      <c r="B122" s="5" t="s">
        <v>40</v>
      </c>
      <c r="C122" s="8">
        <v>26</v>
      </c>
      <c r="D122" s="8">
        <v>0</v>
      </c>
      <c r="E122" s="13">
        <f t="shared" si="4"/>
        <v>2.2413793103448276E-2</v>
      </c>
      <c r="F122" s="13" t="str">
        <f t="shared" si="5"/>
        <v/>
      </c>
      <c r="G122" s="12" t="str">
        <f t="shared" si="6"/>
        <v>0</v>
      </c>
      <c r="H122" s="17">
        <f t="shared" si="7"/>
        <v>0</v>
      </c>
    </row>
    <row r="123" spans="2:8" ht="15" x14ac:dyDescent="0.2">
      <c r="B123" s="5" t="s">
        <v>38</v>
      </c>
      <c r="C123" s="8">
        <v>14</v>
      </c>
      <c r="D123" s="8">
        <v>24</v>
      </c>
      <c r="E123" s="13">
        <f t="shared" si="4"/>
        <v>1.2068965517241379E-2</v>
      </c>
      <c r="F123" s="13">
        <f t="shared" si="5"/>
        <v>2.2748815165876776E-2</v>
      </c>
      <c r="G123" s="12">
        <f t="shared" si="6"/>
        <v>0.7142857142857143</v>
      </c>
      <c r="H123" s="17">
        <f t="shared" si="7"/>
        <v>8.6206896551724137E-3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5</v>
      </c>
      <c r="D125" s="8">
        <v>0</v>
      </c>
      <c r="E125" s="13">
        <f t="shared" si="4"/>
        <v>4.3103448275862068E-3</v>
      </c>
      <c r="F125" s="13" t="str">
        <f t="shared" si="5"/>
        <v/>
      </c>
      <c r="G125" s="12" t="str">
        <f t="shared" si="6"/>
        <v>0</v>
      </c>
      <c r="H125" s="17">
        <f t="shared" si="7"/>
        <v>0</v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0</v>
      </c>
      <c r="D127" s="8">
        <v>0</v>
      </c>
      <c r="E127" s="13" t="str">
        <f t="shared" si="4"/>
        <v/>
      </c>
      <c r="F127" s="13" t="str">
        <f t="shared" si="5"/>
        <v/>
      </c>
      <c r="G127" s="12" t="str">
        <f t="shared" si="6"/>
        <v>0</v>
      </c>
      <c r="H127" s="17" t="str">
        <f t="shared" si="7"/>
        <v/>
      </c>
    </row>
    <row r="128" spans="2:8" ht="15" x14ac:dyDescent="0.2">
      <c r="B128" s="5" t="s">
        <v>258</v>
      </c>
      <c r="C128" s="8">
        <v>1</v>
      </c>
      <c r="D128" s="8">
        <v>1</v>
      </c>
      <c r="E128" s="13">
        <f t="shared" si="4"/>
        <v>8.6206896551724137E-4</v>
      </c>
      <c r="F128" s="13">
        <f t="shared" si="5"/>
        <v>9.4786729857819908E-4</v>
      </c>
      <c r="G128" s="12">
        <f t="shared" si="6"/>
        <v>0</v>
      </c>
      <c r="H128" s="17">
        <f t="shared" si="7"/>
        <v>0</v>
      </c>
    </row>
    <row r="129" spans="2:8" ht="30" x14ac:dyDescent="0.2">
      <c r="B129" s="5" t="s">
        <v>259</v>
      </c>
      <c r="C129" s="8">
        <v>9</v>
      </c>
      <c r="D129" s="8">
        <v>1</v>
      </c>
      <c r="E129" s="13">
        <f t="shared" si="4"/>
        <v>7.7586206896551723E-3</v>
      </c>
      <c r="F129" s="13">
        <f t="shared" si="5"/>
        <v>9.4786729857819908E-4</v>
      </c>
      <c r="G129" s="12">
        <f t="shared" si="6"/>
        <v>-0.88888888888888884</v>
      </c>
      <c r="H129" s="17">
        <f t="shared" si="7"/>
        <v>-6.8965517241379309E-3</v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6</v>
      </c>
      <c r="D131" s="8">
        <v>6</v>
      </c>
      <c r="E131" s="13">
        <f t="shared" si="4"/>
        <v>5.1724137931034482E-3</v>
      </c>
      <c r="F131" s="13">
        <f t="shared" si="5"/>
        <v>5.6872037914691941E-3</v>
      </c>
      <c r="G131" s="12">
        <f t="shared" si="6"/>
        <v>0</v>
      </c>
      <c r="H131" s="17">
        <f t="shared" si="7"/>
        <v>0</v>
      </c>
    </row>
    <row r="132" spans="2:8" ht="15" x14ac:dyDescent="0.2">
      <c r="B132" s="5" t="s">
        <v>51</v>
      </c>
      <c r="C132" s="8">
        <v>0</v>
      </c>
      <c r="D132" s="8">
        <v>1</v>
      </c>
      <c r="E132" s="13" t="str">
        <f t="shared" si="4"/>
        <v/>
      </c>
      <c r="F132" s="13">
        <f t="shared" si="5"/>
        <v>9.4786729857819908E-4</v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21</v>
      </c>
      <c r="D134" s="8">
        <v>2</v>
      </c>
      <c r="E134" s="13">
        <f t="shared" si="4"/>
        <v>1.810344827586207E-2</v>
      </c>
      <c r="F134" s="13">
        <f t="shared" si="5"/>
        <v>1.8957345971563982E-3</v>
      </c>
      <c r="G134" s="12">
        <f t="shared" si="6"/>
        <v>-0.90476190476190477</v>
      </c>
      <c r="H134" s="17">
        <f t="shared" si="7"/>
        <v>-1.6379310344827588E-2</v>
      </c>
    </row>
    <row r="135" spans="2:8" ht="15" x14ac:dyDescent="0.2">
      <c r="B135" s="5" t="s">
        <v>44</v>
      </c>
      <c r="C135" s="8">
        <v>1</v>
      </c>
      <c r="D135" s="8">
        <v>2</v>
      </c>
      <c r="E135" s="13">
        <f t="shared" si="4"/>
        <v>8.6206896551724137E-4</v>
      </c>
      <c r="F135" s="13">
        <f t="shared" si="5"/>
        <v>1.8957345971563982E-3</v>
      </c>
      <c r="G135" s="12">
        <f t="shared" si="6"/>
        <v>1</v>
      </c>
      <c r="H135" s="17">
        <f t="shared" si="7"/>
        <v>8.6206896551724137E-4</v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6</v>
      </c>
      <c r="D137" s="8">
        <v>3</v>
      </c>
      <c r="E137" s="13">
        <f t="shared" si="8"/>
        <v>5.1724137931034482E-3</v>
      </c>
      <c r="F137" s="13">
        <f t="shared" si="9"/>
        <v>2.843601895734597E-3</v>
      </c>
      <c r="G137" s="12">
        <f t="shared" si="10"/>
        <v>-0.5</v>
      </c>
      <c r="H137" s="17">
        <f t="shared" si="11"/>
        <v>-2.5862068965517241E-3</v>
      </c>
    </row>
    <row r="138" spans="2:8" ht="15" x14ac:dyDescent="0.2">
      <c r="B138" s="5" t="s">
        <v>262</v>
      </c>
      <c r="C138" s="8">
        <v>1</v>
      </c>
      <c r="D138" s="8">
        <v>5</v>
      </c>
      <c r="E138" s="13">
        <f t="shared" si="8"/>
        <v>8.6206896551724137E-4</v>
      </c>
      <c r="F138" s="13">
        <f t="shared" si="9"/>
        <v>4.7393364928909956E-3</v>
      </c>
      <c r="G138" s="12">
        <f t="shared" si="10"/>
        <v>4</v>
      </c>
      <c r="H138" s="17">
        <f t="shared" si="11"/>
        <v>3.4482758620689655E-3</v>
      </c>
    </row>
    <row r="139" spans="2:8" ht="30" x14ac:dyDescent="0.2">
      <c r="B139" s="5" t="s">
        <v>263</v>
      </c>
      <c r="C139" s="8">
        <v>6</v>
      </c>
      <c r="D139" s="8">
        <v>2</v>
      </c>
      <c r="E139" s="13">
        <f t="shared" si="8"/>
        <v>5.1724137931034482E-3</v>
      </c>
      <c r="F139" s="13">
        <f t="shared" si="9"/>
        <v>1.8957345971563982E-3</v>
      </c>
      <c r="G139" s="12">
        <f t="shared" si="10"/>
        <v>-0.66666666666666663</v>
      </c>
      <c r="H139" s="17">
        <f t="shared" si="11"/>
        <v>-3.4482758620689655E-3</v>
      </c>
    </row>
    <row r="140" spans="2:8" ht="30" x14ac:dyDescent="0.2">
      <c r="B140" s="5" t="s">
        <v>264</v>
      </c>
      <c r="C140" s="8">
        <v>4</v>
      </c>
      <c r="D140" s="8">
        <v>4</v>
      </c>
      <c r="E140" s="13">
        <f t="shared" si="8"/>
        <v>3.4482758620689655E-3</v>
      </c>
      <c r="F140" s="13">
        <f t="shared" si="9"/>
        <v>3.7914691943127963E-3</v>
      </c>
      <c r="G140" s="12">
        <f t="shared" si="10"/>
        <v>0</v>
      </c>
      <c r="H140" s="17">
        <f t="shared" si="11"/>
        <v>0</v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2</v>
      </c>
      <c r="D142" s="8">
        <v>1</v>
      </c>
      <c r="E142" s="13">
        <f t="shared" si="8"/>
        <v>1.7241379310344827E-3</v>
      </c>
      <c r="F142" s="13">
        <f t="shared" si="9"/>
        <v>9.4786729857819908E-4</v>
      </c>
      <c r="G142" s="12">
        <f t="shared" si="10"/>
        <v>-0.5</v>
      </c>
      <c r="H142" s="17">
        <f t="shared" si="11"/>
        <v>-8.6206896551724137E-4</v>
      </c>
    </row>
    <row r="143" spans="2:8" ht="15" x14ac:dyDescent="0.2">
      <c r="B143" s="5" t="s">
        <v>50</v>
      </c>
      <c r="C143" s="8">
        <v>2</v>
      </c>
      <c r="D143" s="8">
        <v>1</v>
      </c>
      <c r="E143" s="13">
        <f t="shared" si="8"/>
        <v>1.7241379310344827E-3</v>
      </c>
      <c r="F143" s="13">
        <f t="shared" si="9"/>
        <v>9.4786729857819908E-4</v>
      </c>
      <c r="G143" s="12">
        <f t="shared" si="10"/>
        <v>-0.5</v>
      </c>
      <c r="H143" s="17">
        <f t="shared" si="11"/>
        <v>-8.6206896551724137E-4</v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1</v>
      </c>
      <c r="D145" s="8">
        <v>0</v>
      </c>
      <c r="E145" s="13">
        <f t="shared" si="8"/>
        <v>8.6206896551724137E-4</v>
      </c>
      <c r="F145" s="13" t="str">
        <f t="shared" si="9"/>
        <v/>
      </c>
      <c r="G145" s="12" t="str">
        <f t="shared" si="10"/>
        <v>0</v>
      </c>
      <c r="H145" s="17">
        <f t="shared" si="11"/>
        <v>0</v>
      </c>
    </row>
    <row r="146" spans="2:8" x14ac:dyDescent="0.2">
      <c r="B146" s="2"/>
      <c r="C146" s="9"/>
      <c r="D146" s="9"/>
    </row>
    <row r="147" spans="2:8" x14ac:dyDescent="0.2">
      <c r="B147" s="2"/>
      <c r="C147" s="9"/>
      <c r="D147" s="9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1265</v>
      </c>
      <c r="D151" s="40">
        <f>SUM(D152:D288)</f>
        <v>1409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0.11383399209486166</v>
      </c>
      <c r="H151" s="39">
        <f>+IF(OR(AND(E151=""),(G151="")),"",E151*G151)</f>
        <v>0.11383399209486166</v>
      </c>
    </row>
    <row r="152" spans="2:8" ht="15" x14ac:dyDescent="0.2">
      <c r="B152" s="7" t="s">
        <v>55</v>
      </c>
      <c r="C152" s="8">
        <v>10</v>
      </c>
      <c r="D152" s="8">
        <v>5</v>
      </c>
      <c r="E152" s="13">
        <f>+IF(C152=0,"",C152/C$151)</f>
        <v>7.9051383399209481E-3</v>
      </c>
      <c r="F152" s="13">
        <f>+IF(D152=0,"",D152/D$151)</f>
        <v>3.5486160397444995E-3</v>
      </c>
      <c r="G152" s="12">
        <f>+IF(OR(AND(D152=0),(C152=0)),"0",((D152-C152)/C152))</f>
        <v>-0.5</v>
      </c>
      <c r="H152" s="17">
        <f>+IF(OR(AND(E152=""),(G152="")),"",E152*G152)</f>
        <v>-3.952569169960474E-3</v>
      </c>
    </row>
    <row r="153" spans="2:8" ht="15" x14ac:dyDescent="0.2">
      <c r="B153" s="7" t="s">
        <v>59</v>
      </c>
      <c r="C153" s="8">
        <v>3</v>
      </c>
      <c r="D153" s="8">
        <v>9</v>
      </c>
      <c r="E153" s="13">
        <f t="shared" ref="E153:E216" si="12">+IF(C153=0,"",C153/C$151)</f>
        <v>2.3715415019762848E-3</v>
      </c>
      <c r="F153" s="13">
        <f t="shared" ref="F153:F216" si="13">+IF(D153=0,"",D153/D$151)</f>
        <v>6.3875088715400997E-3</v>
      </c>
      <c r="G153" s="12">
        <f t="shared" ref="G153:G216" si="14">+IF(OR(AND(D153=0),(C153=0)),"0",((D153-C153)/C153))</f>
        <v>2</v>
      </c>
      <c r="H153" s="17">
        <f t="shared" ref="H153:H216" si="15">+IF(OR(AND(E153=""),(G153="")),"",E153*G153)</f>
        <v>4.7430830039525695E-3</v>
      </c>
    </row>
    <row r="154" spans="2:8" ht="15" x14ac:dyDescent="0.2">
      <c r="B154" s="7" t="s">
        <v>266</v>
      </c>
      <c r="C154" s="8">
        <v>7</v>
      </c>
      <c r="D154" s="8">
        <v>4</v>
      </c>
      <c r="E154" s="13">
        <f t="shared" si="12"/>
        <v>5.5335968379446642E-3</v>
      </c>
      <c r="F154" s="13">
        <f t="shared" si="13"/>
        <v>2.8388928317955998E-3</v>
      </c>
      <c r="G154" s="12">
        <f t="shared" si="14"/>
        <v>-0.42857142857142855</v>
      </c>
      <c r="H154" s="17">
        <f t="shared" si="15"/>
        <v>-2.3715415019762843E-3</v>
      </c>
    </row>
    <row r="155" spans="2:8" ht="15" x14ac:dyDescent="0.2">
      <c r="B155" s="7" t="s">
        <v>267</v>
      </c>
      <c r="C155" s="8">
        <v>1</v>
      </c>
      <c r="D155" s="8">
        <v>0</v>
      </c>
      <c r="E155" s="13">
        <f t="shared" si="12"/>
        <v>7.9051383399209485E-4</v>
      </c>
      <c r="F155" s="13" t="str">
        <f t="shared" si="13"/>
        <v/>
      </c>
      <c r="G155" s="12" t="str">
        <f t="shared" si="14"/>
        <v>0</v>
      </c>
      <c r="H155" s="17">
        <f t="shared" si="15"/>
        <v>0</v>
      </c>
    </row>
    <row r="156" spans="2:8" ht="30" x14ac:dyDescent="0.2">
      <c r="B156" s="7" t="s">
        <v>268</v>
      </c>
      <c r="C156" s="8">
        <v>96</v>
      </c>
      <c r="D156" s="8">
        <v>23</v>
      </c>
      <c r="E156" s="13">
        <f t="shared" si="12"/>
        <v>7.5889328063241113E-2</v>
      </c>
      <c r="F156" s="13">
        <f t="shared" si="13"/>
        <v>1.6323633782824698E-2</v>
      </c>
      <c r="G156" s="12">
        <f t="shared" si="14"/>
        <v>-0.76041666666666663</v>
      </c>
      <c r="H156" s="17">
        <f t="shared" si="15"/>
        <v>-5.7707509881422925E-2</v>
      </c>
    </row>
    <row r="157" spans="2:8" ht="15" x14ac:dyDescent="0.2">
      <c r="B157" s="7" t="s">
        <v>54</v>
      </c>
      <c r="C157" s="8">
        <v>74</v>
      </c>
      <c r="D157" s="8">
        <v>59</v>
      </c>
      <c r="E157" s="13">
        <f t="shared" si="12"/>
        <v>5.8498023715415022E-2</v>
      </c>
      <c r="F157" s="13">
        <f t="shared" si="13"/>
        <v>4.1873669268985093E-2</v>
      </c>
      <c r="G157" s="12">
        <f t="shared" si="14"/>
        <v>-0.20270270270270271</v>
      </c>
      <c r="H157" s="17">
        <f t="shared" si="15"/>
        <v>-1.1857707509881424E-2</v>
      </c>
    </row>
    <row r="158" spans="2:8" ht="15" x14ac:dyDescent="0.2">
      <c r="B158" s="7" t="s">
        <v>60</v>
      </c>
      <c r="C158" s="8">
        <v>4</v>
      </c>
      <c r="D158" s="8">
        <v>3</v>
      </c>
      <c r="E158" s="13">
        <f t="shared" si="12"/>
        <v>3.1620553359683794E-3</v>
      </c>
      <c r="F158" s="13">
        <f t="shared" si="13"/>
        <v>2.1291696238466998E-3</v>
      </c>
      <c r="G158" s="12">
        <f t="shared" si="14"/>
        <v>-0.25</v>
      </c>
      <c r="H158" s="17">
        <f t="shared" si="15"/>
        <v>-7.9051383399209485E-4</v>
      </c>
    </row>
    <row r="159" spans="2:8" ht="15" x14ac:dyDescent="0.2">
      <c r="B159" s="7" t="s">
        <v>269</v>
      </c>
      <c r="C159" s="8">
        <v>6</v>
      </c>
      <c r="D159" s="8">
        <v>7</v>
      </c>
      <c r="E159" s="13">
        <f t="shared" si="12"/>
        <v>4.7430830039525695E-3</v>
      </c>
      <c r="F159" s="13">
        <f t="shared" si="13"/>
        <v>4.9680624556422996E-3</v>
      </c>
      <c r="G159" s="12">
        <f t="shared" si="14"/>
        <v>0.16666666666666666</v>
      </c>
      <c r="H159" s="17">
        <f t="shared" si="15"/>
        <v>7.9051383399209485E-4</v>
      </c>
    </row>
    <row r="160" spans="2:8" ht="15" x14ac:dyDescent="0.2">
      <c r="B160" s="7" t="s">
        <v>56</v>
      </c>
      <c r="C160" s="8">
        <v>9</v>
      </c>
      <c r="D160" s="8">
        <v>4</v>
      </c>
      <c r="E160" s="13">
        <f t="shared" si="12"/>
        <v>7.1146245059288534E-3</v>
      </c>
      <c r="F160" s="13">
        <f t="shared" si="13"/>
        <v>2.8388928317955998E-3</v>
      </c>
      <c r="G160" s="12">
        <f t="shared" si="14"/>
        <v>-0.55555555555555558</v>
      </c>
      <c r="H160" s="17">
        <f t="shared" si="15"/>
        <v>-3.952569169960474E-3</v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1</v>
      </c>
      <c r="D162" s="8">
        <v>0</v>
      </c>
      <c r="E162" s="13">
        <f t="shared" si="12"/>
        <v>7.9051383399209485E-4</v>
      </c>
      <c r="F162" s="13" t="str">
        <f t="shared" si="13"/>
        <v/>
      </c>
      <c r="G162" s="12" t="str">
        <f t="shared" si="14"/>
        <v>0</v>
      </c>
      <c r="H162" s="17">
        <f t="shared" si="15"/>
        <v>0</v>
      </c>
    </row>
    <row r="163" spans="2:8" ht="15" x14ac:dyDescent="0.2">
      <c r="B163" s="7" t="s">
        <v>62</v>
      </c>
      <c r="C163" s="8">
        <v>10</v>
      </c>
      <c r="D163" s="8">
        <v>10</v>
      </c>
      <c r="E163" s="13">
        <f t="shared" si="12"/>
        <v>7.9051383399209481E-3</v>
      </c>
      <c r="F163" s="13">
        <f t="shared" si="13"/>
        <v>7.0972320794889989E-3</v>
      </c>
      <c r="G163" s="12">
        <f t="shared" si="14"/>
        <v>0</v>
      </c>
      <c r="H163" s="17">
        <f t="shared" si="15"/>
        <v>0</v>
      </c>
    </row>
    <row r="164" spans="2:8" ht="15" x14ac:dyDescent="0.2">
      <c r="B164" s="7" t="s">
        <v>57</v>
      </c>
      <c r="C164" s="8">
        <v>3</v>
      </c>
      <c r="D164" s="8">
        <v>4</v>
      </c>
      <c r="E164" s="13">
        <f t="shared" si="12"/>
        <v>2.3715415019762848E-3</v>
      </c>
      <c r="F164" s="13">
        <f t="shared" si="13"/>
        <v>2.8388928317955998E-3</v>
      </c>
      <c r="G164" s="12">
        <f t="shared" si="14"/>
        <v>0.33333333333333331</v>
      </c>
      <c r="H164" s="17">
        <f t="shared" si="15"/>
        <v>7.9051383399209485E-4</v>
      </c>
    </row>
    <row r="165" spans="2:8" ht="15" x14ac:dyDescent="0.2">
      <c r="B165" s="7" t="s">
        <v>58</v>
      </c>
      <c r="C165" s="8">
        <v>24</v>
      </c>
      <c r="D165" s="8">
        <v>31</v>
      </c>
      <c r="E165" s="13">
        <f t="shared" si="12"/>
        <v>1.8972332015810278E-2</v>
      </c>
      <c r="F165" s="13">
        <f t="shared" si="13"/>
        <v>2.2001419446415899E-2</v>
      </c>
      <c r="G165" s="12">
        <f t="shared" si="14"/>
        <v>0.29166666666666669</v>
      </c>
      <c r="H165" s="17">
        <f t="shared" si="15"/>
        <v>5.533596837944665E-3</v>
      </c>
    </row>
    <row r="166" spans="2:8" ht="15" x14ac:dyDescent="0.2">
      <c r="B166" s="7" t="s">
        <v>271</v>
      </c>
      <c r="C166" s="8">
        <v>5</v>
      </c>
      <c r="D166" s="8">
        <v>3</v>
      </c>
      <c r="E166" s="13">
        <f t="shared" si="12"/>
        <v>3.952569169960474E-3</v>
      </c>
      <c r="F166" s="13">
        <f t="shared" si="13"/>
        <v>2.1291696238466998E-3</v>
      </c>
      <c r="G166" s="12">
        <f t="shared" si="14"/>
        <v>-0.4</v>
      </c>
      <c r="H166" s="17">
        <f t="shared" si="15"/>
        <v>-1.5810276679841897E-3</v>
      </c>
    </row>
    <row r="167" spans="2:8" ht="15" x14ac:dyDescent="0.2">
      <c r="B167" s="7" t="s">
        <v>53</v>
      </c>
      <c r="C167" s="8">
        <v>3</v>
      </c>
      <c r="D167" s="8">
        <v>2</v>
      </c>
      <c r="E167" s="13">
        <f t="shared" si="12"/>
        <v>2.3715415019762848E-3</v>
      </c>
      <c r="F167" s="13">
        <f t="shared" si="13"/>
        <v>1.4194464158977999E-3</v>
      </c>
      <c r="G167" s="12">
        <f t="shared" si="14"/>
        <v>-0.33333333333333331</v>
      </c>
      <c r="H167" s="17">
        <f t="shared" si="15"/>
        <v>-7.9051383399209485E-4</v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23</v>
      </c>
      <c r="D169" s="8">
        <v>29</v>
      </c>
      <c r="E169" s="13">
        <f t="shared" si="12"/>
        <v>1.8181818181818181E-2</v>
      </c>
      <c r="F169" s="13">
        <f t="shared" si="13"/>
        <v>2.0581973030518098E-2</v>
      </c>
      <c r="G169" s="12">
        <f t="shared" si="14"/>
        <v>0.2608695652173913</v>
      </c>
      <c r="H169" s="17">
        <f t="shared" si="15"/>
        <v>4.7430830039525687E-3</v>
      </c>
    </row>
    <row r="170" spans="2:8" ht="15" x14ac:dyDescent="0.2">
      <c r="B170" s="7" t="s">
        <v>273</v>
      </c>
      <c r="C170" s="8">
        <v>0</v>
      </c>
      <c r="D170" s="8">
        <v>1</v>
      </c>
      <c r="E170" s="13" t="str">
        <f t="shared" si="12"/>
        <v/>
      </c>
      <c r="F170" s="13">
        <f t="shared" si="13"/>
        <v>7.0972320794889996E-4</v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1</v>
      </c>
      <c r="E172" s="13" t="str">
        <f t="shared" si="12"/>
        <v/>
      </c>
      <c r="F172" s="13">
        <f t="shared" si="13"/>
        <v>7.0972320794889996E-4</v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14</v>
      </c>
      <c r="D173" s="8">
        <v>14</v>
      </c>
      <c r="E173" s="13">
        <f t="shared" si="12"/>
        <v>1.1067193675889328E-2</v>
      </c>
      <c r="F173" s="13">
        <f t="shared" si="13"/>
        <v>9.9361249112845992E-3</v>
      </c>
      <c r="G173" s="12">
        <f t="shared" si="14"/>
        <v>0</v>
      </c>
      <c r="H173" s="17">
        <f t="shared" si="15"/>
        <v>0</v>
      </c>
    </row>
    <row r="174" spans="2:8" ht="15" x14ac:dyDescent="0.2">
      <c r="B174" s="7" t="s">
        <v>277</v>
      </c>
      <c r="C174" s="8">
        <v>31</v>
      </c>
      <c r="D174" s="8">
        <v>64</v>
      </c>
      <c r="E174" s="13">
        <f t="shared" si="12"/>
        <v>2.4505928853754941E-2</v>
      </c>
      <c r="F174" s="13">
        <f t="shared" si="13"/>
        <v>4.5422285308729597E-2</v>
      </c>
      <c r="G174" s="12">
        <f t="shared" si="14"/>
        <v>1.064516129032258</v>
      </c>
      <c r="H174" s="17">
        <f t="shared" si="15"/>
        <v>2.6086956521739129E-2</v>
      </c>
    </row>
    <row r="175" spans="2:8" ht="15" x14ac:dyDescent="0.2">
      <c r="B175" s="7" t="s">
        <v>278</v>
      </c>
      <c r="C175" s="8">
        <v>32</v>
      </c>
      <c r="D175" s="8">
        <v>22</v>
      </c>
      <c r="E175" s="13">
        <f t="shared" si="12"/>
        <v>2.5296442687747035E-2</v>
      </c>
      <c r="F175" s="13">
        <f t="shared" si="13"/>
        <v>1.5613910574875798E-2</v>
      </c>
      <c r="G175" s="12">
        <f t="shared" si="14"/>
        <v>-0.3125</v>
      </c>
      <c r="H175" s="17">
        <f t="shared" si="15"/>
        <v>-7.9051383399209481E-3</v>
      </c>
    </row>
    <row r="176" spans="2:8" ht="15" x14ac:dyDescent="0.2">
      <c r="B176" s="7" t="s">
        <v>279</v>
      </c>
      <c r="C176" s="8">
        <v>58</v>
      </c>
      <c r="D176" s="8">
        <v>28</v>
      </c>
      <c r="E176" s="13">
        <f t="shared" si="12"/>
        <v>4.5849802371541501E-2</v>
      </c>
      <c r="F176" s="13">
        <f t="shared" si="13"/>
        <v>1.9872249822569198E-2</v>
      </c>
      <c r="G176" s="12">
        <f t="shared" si="14"/>
        <v>-0.51724137931034486</v>
      </c>
      <c r="H176" s="17">
        <f t="shared" si="15"/>
        <v>-2.3715415019762848E-2</v>
      </c>
    </row>
    <row r="177" spans="2:8" ht="15" x14ac:dyDescent="0.2">
      <c r="B177" s="7" t="s">
        <v>280</v>
      </c>
      <c r="C177" s="8">
        <v>52</v>
      </c>
      <c r="D177" s="8">
        <v>37</v>
      </c>
      <c r="E177" s="13">
        <f t="shared" si="12"/>
        <v>4.1106719367588931E-2</v>
      </c>
      <c r="F177" s="13">
        <f t="shared" si="13"/>
        <v>2.6259758694109299E-2</v>
      </c>
      <c r="G177" s="12">
        <f t="shared" si="14"/>
        <v>-0.28846153846153844</v>
      </c>
      <c r="H177" s="17">
        <f t="shared" si="15"/>
        <v>-1.1857707509881422E-2</v>
      </c>
    </row>
    <row r="178" spans="2:8" ht="15" x14ac:dyDescent="0.2">
      <c r="B178" s="7" t="s">
        <v>281</v>
      </c>
      <c r="C178" s="8">
        <v>44</v>
      </c>
      <c r="D178" s="8">
        <v>52</v>
      </c>
      <c r="E178" s="13">
        <f t="shared" si="12"/>
        <v>3.4782608695652174E-2</v>
      </c>
      <c r="F178" s="13">
        <f t="shared" si="13"/>
        <v>3.6905606813342796E-2</v>
      </c>
      <c r="G178" s="12">
        <f t="shared" si="14"/>
        <v>0.18181818181818182</v>
      </c>
      <c r="H178" s="17">
        <f t="shared" si="15"/>
        <v>6.3241106719367588E-3</v>
      </c>
    </row>
    <row r="179" spans="2:8" ht="15" x14ac:dyDescent="0.2">
      <c r="B179" s="7" t="s">
        <v>282</v>
      </c>
      <c r="C179" s="8">
        <v>4</v>
      </c>
      <c r="D179" s="8">
        <v>2</v>
      </c>
      <c r="E179" s="13">
        <f t="shared" si="12"/>
        <v>3.1620553359683794E-3</v>
      </c>
      <c r="F179" s="13">
        <f t="shared" si="13"/>
        <v>1.4194464158977999E-3</v>
      </c>
      <c r="G179" s="12">
        <f t="shared" si="14"/>
        <v>-0.5</v>
      </c>
      <c r="H179" s="17">
        <f t="shared" si="15"/>
        <v>-1.5810276679841897E-3</v>
      </c>
    </row>
    <row r="180" spans="2:8" ht="15" x14ac:dyDescent="0.2">
      <c r="B180" s="7" t="s">
        <v>283</v>
      </c>
      <c r="C180" s="8">
        <v>1</v>
      </c>
      <c r="D180" s="8">
        <v>0</v>
      </c>
      <c r="E180" s="13">
        <f t="shared" si="12"/>
        <v>7.9051383399209485E-4</v>
      </c>
      <c r="F180" s="13" t="str">
        <f t="shared" si="13"/>
        <v/>
      </c>
      <c r="G180" s="12" t="str">
        <f t="shared" si="14"/>
        <v>0</v>
      </c>
      <c r="H180" s="17">
        <f t="shared" si="15"/>
        <v>0</v>
      </c>
    </row>
    <row r="181" spans="2:8" ht="15" x14ac:dyDescent="0.2">
      <c r="B181" s="7" t="s">
        <v>284</v>
      </c>
      <c r="C181" s="8">
        <v>11</v>
      </c>
      <c r="D181" s="8">
        <v>9</v>
      </c>
      <c r="E181" s="13">
        <f t="shared" si="12"/>
        <v>8.6956521739130436E-3</v>
      </c>
      <c r="F181" s="13">
        <f t="shared" si="13"/>
        <v>6.3875088715400997E-3</v>
      </c>
      <c r="G181" s="12">
        <f t="shared" si="14"/>
        <v>-0.18181818181818182</v>
      </c>
      <c r="H181" s="17">
        <f t="shared" si="15"/>
        <v>-1.5810276679841897E-3</v>
      </c>
    </row>
    <row r="182" spans="2:8" ht="15" x14ac:dyDescent="0.2">
      <c r="B182" s="7" t="s">
        <v>285</v>
      </c>
      <c r="C182" s="8">
        <v>22</v>
      </c>
      <c r="D182" s="8">
        <v>15</v>
      </c>
      <c r="E182" s="13">
        <f t="shared" si="12"/>
        <v>1.7391304347826087E-2</v>
      </c>
      <c r="F182" s="13">
        <f t="shared" si="13"/>
        <v>1.0645848119233499E-2</v>
      </c>
      <c r="G182" s="12">
        <f t="shared" si="14"/>
        <v>-0.31818181818181818</v>
      </c>
      <c r="H182" s="17">
        <f t="shared" si="15"/>
        <v>-5.5335968379446642E-3</v>
      </c>
    </row>
    <row r="183" spans="2:8" ht="15" x14ac:dyDescent="0.2">
      <c r="B183" s="7" t="s">
        <v>286</v>
      </c>
      <c r="C183" s="8">
        <v>7</v>
      </c>
      <c r="D183" s="8">
        <v>16</v>
      </c>
      <c r="E183" s="13">
        <f t="shared" si="12"/>
        <v>5.5335968379446642E-3</v>
      </c>
      <c r="F183" s="13">
        <f t="shared" si="13"/>
        <v>1.1355571327182399E-2</v>
      </c>
      <c r="G183" s="12">
        <f t="shared" si="14"/>
        <v>1.2857142857142858</v>
      </c>
      <c r="H183" s="17">
        <f t="shared" si="15"/>
        <v>7.1146245059288543E-3</v>
      </c>
    </row>
    <row r="184" spans="2:8" ht="15" x14ac:dyDescent="0.2">
      <c r="B184" s="7" t="s">
        <v>287</v>
      </c>
      <c r="C184" s="8">
        <v>0</v>
      </c>
      <c r="D184" s="8">
        <v>1</v>
      </c>
      <c r="E184" s="13" t="str">
        <f t="shared" si="12"/>
        <v/>
      </c>
      <c r="F184" s="13">
        <f t="shared" si="13"/>
        <v>7.0972320794889996E-4</v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3</v>
      </c>
      <c r="D185" s="8">
        <v>1</v>
      </c>
      <c r="E185" s="13">
        <f t="shared" si="12"/>
        <v>2.3715415019762848E-3</v>
      </c>
      <c r="F185" s="13">
        <f t="shared" si="13"/>
        <v>7.0972320794889996E-4</v>
      </c>
      <c r="G185" s="12">
        <f t="shared" si="14"/>
        <v>-0.66666666666666663</v>
      </c>
      <c r="H185" s="17">
        <f t="shared" si="15"/>
        <v>-1.5810276679841897E-3</v>
      </c>
    </row>
    <row r="186" spans="2:8" ht="15" x14ac:dyDescent="0.2">
      <c r="B186" s="7" t="s">
        <v>64</v>
      </c>
      <c r="C186" s="8">
        <v>70</v>
      </c>
      <c r="D186" s="8">
        <v>69</v>
      </c>
      <c r="E186" s="13">
        <f t="shared" si="12"/>
        <v>5.533596837944664E-2</v>
      </c>
      <c r="F186" s="13">
        <f t="shared" si="13"/>
        <v>4.8970901348474094E-2</v>
      </c>
      <c r="G186" s="12">
        <f t="shared" si="14"/>
        <v>-1.4285714285714285E-2</v>
      </c>
      <c r="H186" s="17">
        <f t="shared" si="15"/>
        <v>-7.9051383399209485E-4</v>
      </c>
    </row>
    <row r="187" spans="2:8" ht="15" x14ac:dyDescent="0.2">
      <c r="B187" s="7" t="s">
        <v>288</v>
      </c>
      <c r="C187" s="8">
        <v>0</v>
      </c>
      <c r="D187" s="8">
        <v>4</v>
      </c>
      <c r="E187" s="13" t="str">
        <f t="shared" si="12"/>
        <v/>
      </c>
      <c r="F187" s="13">
        <f t="shared" si="13"/>
        <v>2.8388928317955998E-3</v>
      </c>
      <c r="G187" s="12" t="str">
        <f t="shared" si="14"/>
        <v>0</v>
      </c>
      <c r="H187" s="17" t="str">
        <f t="shared" si="15"/>
        <v/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1</v>
      </c>
      <c r="D195" s="8">
        <v>0</v>
      </c>
      <c r="E195" s="13">
        <f t="shared" si="12"/>
        <v>7.9051383399209485E-4</v>
      </c>
      <c r="F195" s="13" t="str">
        <f t="shared" si="13"/>
        <v/>
      </c>
      <c r="G195" s="12" t="str">
        <f t="shared" si="14"/>
        <v>0</v>
      </c>
      <c r="H195" s="17">
        <f t="shared" si="15"/>
        <v>0</v>
      </c>
    </row>
    <row r="196" spans="2:8" ht="15" x14ac:dyDescent="0.2">
      <c r="B196" s="7" t="s">
        <v>294</v>
      </c>
      <c r="C196" s="8">
        <v>78</v>
      </c>
      <c r="D196" s="8">
        <v>61</v>
      </c>
      <c r="E196" s="13">
        <f t="shared" si="12"/>
        <v>6.1660079051383397E-2</v>
      </c>
      <c r="F196" s="13">
        <f t="shared" si="13"/>
        <v>4.3293115684882894E-2</v>
      </c>
      <c r="G196" s="12">
        <f t="shared" si="14"/>
        <v>-0.21794871794871795</v>
      </c>
      <c r="H196" s="17">
        <f t="shared" si="15"/>
        <v>-1.3438735177865613E-2</v>
      </c>
    </row>
    <row r="197" spans="2:8" ht="15" x14ac:dyDescent="0.2">
      <c r="B197" s="7" t="s">
        <v>295</v>
      </c>
      <c r="C197" s="8">
        <v>0</v>
      </c>
      <c r="D197" s="8">
        <v>1</v>
      </c>
      <c r="E197" s="13" t="str">
        <f t="shared" si="12"/>
        <v/>
      </c>
      <c r="F197" s="13">
        <f t="shared" si="13"/>
        <v>7.0972320794889996E-4</v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1</v>
      </c>
      <c r="D198" s="8">
        <v>3</v>
      </c>
      <c r="E198" s="13">
        <f t="shared" si="12"/>
        <v>7.9051383399209485E-4</v>
      </c>
      <c r="F198" s="13">
        <f t="shared" si="13"/>
        <v>2.1291696238466998E-3</v>
      </c>
      <c r="G198" s="12">
        <f t="shared" si="14"/>
        <v>2</v>
      </c>
      <c r="H198" s="17">
        <f t="shared" si="15"/>
        <v>1.5810276679841897E-3</v>
      </c>
    </row>
    <row r="199" spans="2:8" ht="15" x14ac:dyDescent="0.2">
      <c r="B199" s="7" t="s">
        <v>297</v>
      </c>
      <c r="C199" s="8">
        <v>4</v>
      </c>
      <c r="D199" s="8">
        <v>8</v>
      </c>
      <c r="E199" s="13">
        <f t="shared" si="12"/>
        <v>3.1620553359683794E-3</v>
      </c>
      <c r="F199" s="13">
        <f t="shared" si="13"/>
        <v>5.6777856635911996E-3</v>
      </c>
      <c r="G199" s="12">
        <f t="shared" si="14"/>
        <v>1</v>
      </c>
      <c r="H199" s="17">
        <f t="shared" si="15"/>
        <v>3.1620553359683794E-3</v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0</v>
      </c>
      <c r="D201" s="8">
        <v>1</v>
      </c>
      <c r="E201" s="13" t="str">
        <f t="shared" si="12"/>
        <v/>
      </c>
      <c r="F201" s="13">
        <f t="shared" si="13"/>
        <v>7.0972320794889996E-4</v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2</v>
      </c>
      <c r="D203" s="8">
        <v>4</v>
      </c>
      <c r="E203" s="13">
        <f t="shared" si="12"/>
        <v>1.5810276679841897E-3</v>
      </c>
      <c r="F203" s="13">
        <f t="shared" si="13"/>
        <v>2.8388928317955998E-3</v>
      </c>
      <c r="G203" s="12">
        <f t="shared" si="14"/>
        <v>1</v>
      </c>
      <c r="H203" s="17">
        <f t="shared" si="15"/>
        <v>1.5810276679841897E-3</v>
      </c>
    </row>
    <row r="204" spans="2:8" ht="15" x14ac:dyDescent="0.2">
      <c r="B204" s="7" t="s">
        <v>301</v>
      </c>
      <c r="C204" s="8">
        <v>1</v>
      </c>
      <c r="D204" s="8">
        <v>0</v>
      </c>
      <c r="E204" s="13">
        <f t="shared" si="12"/>
        <v>7.9051383399209485E-4</v>
      </c>
      <c r="F204" s="13" t="str">
        <f t="shared" si="13"/>
        <v/>
      </c>
      <c r="G204" s="12" t="str">
        <f t="shared" si="14"/>
        <v>0</v>
      </c>
      <c r="H204" s="17">
        <f t="shared" si="15"/>
        <v>0</v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1</v>
      </c>
      <c r="D206" s="8">
        <v>4</v>
      </c>
      <c r="E206" s="13">
        <f t="shared" si="12"/>
        <v>7.9051383399209485E-4</v>
      </c>
      <c r="F206" s="13">
        <f t="shared" si="13"/>
        <v>2.8388928317955998E-3</v>
      </c>
      <c r="G206" s="12">
        <f t="shared" si="14"/>
        <v>3</v>
      </c>
      <c r="H206" s="17">
        <f t="shared" si="15"/>
        <v>2.3715415019762848E-3</v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23</v>
      </c>
      <c r="D208" s="8">
        <v>5</v>
      </c>
      <c r="E208" s="13">
        <f t="shared" si="12"/>
        <v>1.8181818181818181E-2</v>
      </c>
      <c r="F208" s="13">
        <f t="shared" si="13"/>
        <v>3.5486160397444995E-3</v>
      </c>
      <c r="G208" s="12">
        <f t="shared" si="14"/>
        <v>-0.78260869565217395</v>
      </c>
      <c r="H208" s="17">
        <f t="shared" si="15"/>
        <v>-1.4229249011857707E-2</v>
      </c>
    </row>
    <row r="209" spans="2:8" ht="15" x14ac:dyDescent="0.2">
      <c r="B209" s="7" t="s">
        <v>72</v>
      </c>
      <c r="C209" s="8">
        <v>3</v>
      </c>
      <c r="D209" s="8">
        <v>1</v>
      </c>
      <c r="E209" s="13">
        <f t="shared" si="12"/>
        <v>2.3715415019762848E-3</v>
      </c>
      <c r="F209" s="13">
        <f t="shared" si="13"/>
        <v>7.0972320794889996E-4</v>
      </c>
      <c r="G209" s="12">
        <f t="shared" si="14"/>
        <v>-0.66666666666666663</v>
      </c>
      <c r="H209" s="17">
        <f t="shared" si="15"/>
        <v>-1.5810276679841897E-3</v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2</v>
      </c>
      <c r="D211" s="8">
        <v>2</v>
      </c>
      <c r="E211" s="13">
        <f t="shared" si="12"/>
        <v>1.5810276679841897E-3</v>
      </c>
      <c r="F211" s="13">
        <f t="shared" si="13"/>
        <v>1.4194464158977999E-3</v>
      </c>
      <c r="G211" s="12">
        <f t="shared" si="14"/>
        <v>0</v>
      </c>
      <c r="H211" s="17">
        <f t="shared" si="15"/>
        <v>0</v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1</v>
      </c>
      <c r="E213" s="13" t="str">
        <f t="shared" si="12"/>
        <v/>
      </c>
      <c r="F213" s="13">
        <f t="shared" si="13"/>
        <v>7.0972320794889996E-4</v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1</v>
      </c>
      <c r="D214" s="8">
        <v>4</v>
      </c>
      <c r="E214" s="13">
        <f t="shared" si="12"/>
        <v>7.9051383399209485E-4</v>
      </c>
      <c r="F214" s="13">
        <f t="shared" si="13"/>
        <v>2.8388928317955998E-3</v>
      </c>
      <c r="G214" s="12">
        <f t="shared" si="14"/>
        <v>3</v>
      </c>
      <c r="H214" s="17">
        <f t="shared" si="15"/>
        <v>2.3715415019762848E-3</v>
      </c>
    </row>
    <row r="215" spans="2:8" ht="15" x14ac:dyDescent="0.2">
      <c r="B215" s="7" t="s">
        <v>304</v>
      </c>
      <c r="C215" s="8">
        <v>0</v>
      </c>
      <c r="D215" s="8">
        <v>1</v>
      </c>
      <c r="E215" s="13" t="str">
        <f t="shared" si="12"/>
        <v/>
      </c>
      <c r="F215" s="13">
        <f t="shared" si="13"/>
        <v>7.0972320794889996E-4</v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6</v>
      </c>
      <c r="D216" s="8">
        <v>3</v>
      </c>
      <c r="E216" s="13">
        <f t="shared" si="12"/>
        <v>4.7430830039525695E-3</v>
      </c>
      <c r="F216" s="13">
        <f t="shared" si="13"/>
        <v>2.1291696238466998E-3</v>
      </c>
      <c r="G216" s="12">
        <f t="shared" si="14"/>
        <v>-0.5</v>
      </c>
      <c r="H216" s="17">
        <f t="shared" si="15"/>
        <v>-2.3715415019762848E-3</v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2</v>
      </c>
      <c r="E218" s="13" t="str">
        <f t="shared" si="16"/>
        <v/>
      </c>
      <c r="F218" s="13">
        <f t="shared" si="17"/>
        <v>1.4194464158977999E-3</v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3</v>
      </c>
      <c r="D219" s="8">
        <v>5</v>
      </c>
      <c r="E219" s="13">
        <f t="shared" si="16"/>
        <v>2.3715415019762848E-3</v>
      </c>
      <c r="F219" s="13">
        <f t="shared" si="17"/>
        <v>3.5486160397444995E-3</v>
      </c>
      <c r="G219" s="12">
        <f t="shared" si="18"/>
        <v>0.66666666666666663</v>
      </c>
      <c r="H219" s="17">
        <f t="shared" si="19"/>
        <v>1.5810276679841897E-3</v>
      </c>
    </row>
    <row r="220" spans="2:8" ht="15" x14ac:dyDescent="0.2">
      <c r="B220" s="7" t="s">
        <v>308</v>
      </c>
      <c r="C220" s="8">
        <v>3</v>
      </c>
      <c r="D220" s="8">
        <v>0</v>
      </c>
      <c r="E220" s="13">
        <f t="shared" si="16"/>
        <v>2.3715415019762848E-3</v>
      </c>
      <c r="F220" s="13" t="str">
        <f t="shared" si="17"/>
        <v/>
      </c>
      <c r="G220" s="12" t="str">
        <f t="shared" si="18"/>
        <v>0</v>
      </c>
      <c r="H220" s="17">
        <f t="shared" si="19"/>
        <v>0</v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5</v>
      </c>
      <c r="D222" s="8">
        <v>1</v>
      </c>
      <c r="E222" s="13">
        <f t="shared" si="16"/>
        <v>3.952569169960474E-3</v>
      </c>
      <c r="F222" s="13">
        <f t="shared" si="17"/>
        <v>7.0972320794889996E-4</v>
      </c>
      <c r="G222" s="12">
        <f t="shared" si="18"/>
        <v>-0.8</v>
      </c>
      <c r="H222" s="17">
        <f t="shared" si="19"/>
        <v>-3.1620553359683794E-3</v>
      </c>
    </row>
    <row r="223" spans="2:8" ht="15" x14ac:dyDescent="0.2">
      <c r="B223" s="7" t="s">
        <v>474</v>
      </c>
      <c r="C223" s="8">
        <v>1</v>
      </c>
      <c r="D223" s="8">
        <v>2</v>
      </c>
      <c r="E223" s="13">
        <f t="shared" si="16"/>
        <v>7.9051383399209485E-4</v>
      </c>
      <c r="F223" s="13">
        <f t="shared" si="17"/>
        <v>1.4194464158977999E-3</v>
      </c>
      <c r="G223" s="12">
        <f t="shared" si="18"/>
        <v>1</v>
      </c>
      <c r="H223" s="17">
        <f t="shared" si="19"/>
        <v>7.9051383399209485E-4</v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45</v>
      </c>
      <c r="D229" s="8">
        <v>45</v>
      </c>
      <c r="E229" s="13">
        <f t="shared" si="16"/>
        <v>3.5573122529644272E-2</v>
      </c>
      <c r="F229" s="13">
        <f t="shared" si="17"/>
        <v>3.1937544357700499E-2</v>
      </c>
      <c r="G229" s="12">
        <f t="shared" si="18"/>
        <v>0</v>
      </c>
      <c r="H229" s="17">
        <f t="shared" si="19"/>
        <v>0</v>
      </c>
    </row>
    <row r="230" spans="2:8" ht="15" x14ac:dyDescent="0.2">
      <c r="B230" s="7" t="s">
        <v>313</v>
      </c>
      <c r="C230" s="8">
        <v>2</v>
      </c>
      <c r="D230" s="8">
        <v>2</v>
      </c>
      <c r="E230" s="13">
        <f t="shared" si="16"/>
        <v>1.5810276679841897E-3</v>
      </c>
      <c r="F230" s="13">
        <f t="shared" si="17"/>
        <v>1.4194464158977999E-3</v>
      </c>
      <c r="G230" s="12">
        <f t="shared" si="18"/>
        <v>0</v>
      </c>
      <c r="H230" s="17">
        <f t="shared" si="19"/>
        <v>0</v>
      </c>
    </row>
    <row r="231" spans="2:8" ht="30" x14ac:dyDescent="0.2">
      <c r="B231" s="7" t="s">
        <v>314</v>
      </c>
      <c r="C231" s="8">
        <v>26</v>
      </c>
      <c r="D231" s="8">
        <v>20</v>
      </c>
      <c r="E231" s="13">
        <f t="shared" si="16"/>
        <v>2.0553359683794466E-2</v>
      </c>
      <c r="F231" s="13">
        <f t="shared" si="17"/>
        <v>1.4194464158977998E-2</v>
      </c>
      <c r="G231" s="12">
        <f t="shared" si="18"/>
        <v>-0.23076923076923078</v>
      </c>
      <c r="H231" s="17">
        <f t="shared" si="19"/>
        <v>-4.7430830039525695E-3</v>
      </c>
    </row>
    <row r="232" spans="2:8" ht="15" x14ac:dyDescent="0.2">
      <c r="B232" s="7" t="s">
        <v>78</v>
      </c>
      <c r="C232" s="8">
        <v>11</v>
      </c>
      <c r="D232" s="8">
        <v>11</v>
      </c>
      <c r="E232" s="13">
        <f t="shared" si="16"/>
        <v>8.6956521739130436E-3</v>
      </c>
      <c r="F232" s="13">
        <f t="shared" si="17"/>
        <v>7.806955287437899E-3</v>
      </c>
      <c r="G232" s="12">
        <f t="shared" si="18"/>
        <v>0</v>
      </c>
      <c r="H232" s="17">
        <f t="shared" si="19"/>
        <v>0</v>
      </c>
    </row>
    <row r="233" spans="2:8" ht="15" x14ac:dyDescent="0.2">
      <c r="B233" s="7" t="s">
        <v>75</v>
      </c>
      <c r="C233" s="8">
        <v>18</v>
      </c>
      <c r="D233" s="8">
        <v>33</v>
      </c>
      <c r="E233" s="13">
        <f t="shared" si="16"/>
        <v>1.4229249011857707E-2</v>
      </c>
      <c r="F233" s="13">
        <f t="shared" si="17"/>
        <v>2.3420865862313699E-2</v>
      </c>
      <c r="G233" s="12">
        <f t="shared" si="18"/>
        <v>0.83333333333333337</v>
      </c>
      <c r="H233" s="17">
        <f t="shared" si="19"/>
        <v>1.1857707509881422E-2</v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23</v>
      </c>
      <c r="D235" s="8">
        <v>34</v>
      </c>
      <c r="E235" s="13">
        <f t="shared" si="16"/>
        <v>1.8181818181818181E-2</v>
      </c>
      <c r="F235" s="13">
        <f t="shared" si="17"/>
        <v>2.4130589070262599E-2</v>
      </c>
      <c r="G235" s="12">
        <f t="shared" si="18"/>
        <v>0.47826086956521741</v>
      </c>
      <c r="H235" s="17">
        <f t="shared" si="19"/>
        <v>8.6956521739130436E-3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33</v>
      </c>
      <c r="D237" s="8">
        <v>23</v>
      </c>
      <c r="E237" s="13">
        <f t="shared" si="16"/>
        <v>2.6086956521739129E-2</v>
      </c>
      <c r="F237" s="13">
        <f t="shared" si="17"/>
        <v>1.6323633782824698E-2</v>
      </c>
      <c r="G237" s="12">
        <f t="shared" si="18"/>
        <v>-0.30303030303030304</v>
      </c>
      <c r="H237" s="17">
        <f t="shared" si="19"/>
        <v>-7.9051383399209481E-3</v>
      </c>
    </row>
    <row r="238" spans="2:8" ht="15" x14ac:dyDescent="0.2">
      <c r="B238" s="7" t="s">
        <v>86</v>
      </c>
      <c r="C238" s="8">
        <v>60</v>
      </c>
      <c r="D238" s="8">
        <v>55</v>
      </c>
      <c r="E238" s="13">
        <f t="shared" si="16"/>
        <v>4.7430830039525688E-2</v>
      </c>
      <c r="F238" s="13">
        <f t="shared" si="17"/>
        <v>3.9034776437189493E-2</v>
      </c>
      <c r="G238" s="12">
        <f t="shared" si="18"/>
        <v>-8.3333333333333329E-2</v>
      </c>
      <c r="H238" s="17">
        <f t="shared" si="19"/>
        <v>-3.952569169960474E-3</v>
      </c>
    </row>
    <row r="239" spans="2:8" ht="15" x14ac:dyDescent="0.2">
      <c r="B239" s="7" t="s">
        <v>82</v>
      </c>
      <c r="C239" s="8">
        <v>16</v>
      </c>
      <c r="D239" s="8">
        <v>17</v>
      </c>
      <c r="E239" s="13">
        <f t="shared" si="16"/>
        <v>1.2648221343873518E-2</v>
      </c>
      <c r="F239" s="13">
        <f t="shared" si="17"/>
        <v>1.2065294535131299E-2</v>
      </c>
      <c r="G239" s="12">
        <f t="shared" si="18"/>
        <v>6.25E-2</v>
      </c>
      <c r="H239" s="17">
        <f t="shared" si="19"/>
        <v>7.9051383399209485E-4</v>
      </c>
    </row>
    <row r="240" spans="2:8" ht="15" x14ac:dyDescent="0.2">
      <c r="B240" s="7" t="s">
        <v>317</v>
      </c>
      <c r="C240" s="8">
        <v>6</v>
      </c>
      <c r="D240" s="8">
        <v>15</v>
      </c>
      <c r="E240" s="13">
        <f t="shared" si="16"/>
        <v>4.7430830039525695E-3</v>
      </c>
      <c r="F240" s="13">
        <f t="shared" si="17"/>
        <v>1.0645848119233499E-2</v>
      </c>
      <c r="G240" s="12">
        <f t="shared" si="18"/>
        <v>1.5</v>
      </c>
      <c r="H240" s="17">
        <f t="shared" si="19"/>
        <v>7.1146245059288543E-3</v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3</v>
      </c>
      <c r="D244" s="8">
        <v>6</v>
      </c>
      <c r="E244" s="13">
        <f t="shared" si="16"/>
        <v>2.3715415019762848E-3</v>
      </c>
      <c r="F244" s="13">
        <f t="shared" si="17"/>
        <v>4.2583392476933995E-3</v>
      </c>
      <c r="G244" s="12">
        <f t="shared" si="18"/>
        <v>1</v>
      </c>
      <c r="H244" s="17">
        <f t="shared" si="19"/>
        <v>2.3715415019762848E-3</v>
      </c>
    </row>
    <row r="245" spans="2:8" ht="15" x14ac:dyDescent="0.2">
      <c r="B245" s="7" t="s">
        <v>85</v>
      </c>
      <c r="C245" s="8">
        <v>5</v>
      </c>
      <c r="D245" s="8">
        <v>9</v>
      </c>
      <c r="E245" s="13">
        <f t="shared" si="16"/>
        <v>3.952569169960474E-3</v>
      </c>
      <c r="F245" s="13">
        <f t="shared" si="17"/>
        <v>6.3875088715400997E-3</v>
      </c>
      <c r="G245" s="12">
        <f t="shared" si="18"/>
        <v>0.8</v>
      </c>
      <c r="H245" s="17">
        <f t="shared" si="19"/>
        <v>3.1620553359683794E-3</v>
      </c>
    </row>
    <row r="246" spans="2:8" ht="15" x14ac:dyDescent="0.2">
      <c r="B246" s="7" t="s">
        <v>319</v>
      </c>
      <c r="C246" s="8">
        <v>5</v>
      </c>
      <c r="D246" s="8">
        <v>222</v>
      </c>
      <c r="E246" s="13">
        <f t="shared" si="16"/>
        <v>3.952569169960474E-3</v>
      </c>
      <c r="F246" s="13">
        <f t="shared" si="17"/>
        <v>0.15755855216465578</v>
      </c>
      <c r="G246" s="12">
        <f t="shared" si="18"/>
        <v>43.4</v>
      </c>
      <c r="H246" s="17">
        <f t="shared" si="19"/>
        <v>0.17154150197628457</v>
      </c>
    </row>
    <row r="247" spans="2:8" ht="15" x14ac:dyDescent="0.2">
      <c r="B247" s="7" t="s">
        <v>320</v>
      </c>
      <c r="C247" s="8">
        <v>47</v>
      </c>
      <c r="D247" s="8">
        <v>63</v>
      </c>
      <c r="E247" s="13">
        <f t="shared" si="16"/>
        <v>3.7154150197628459E-2</v>
      </c>
      <c r="F247" s="13">
        <f t="shared" si="17"/>
        <v>4.4712562100780694E-2</v>
      </c>
      <c r="G247" s="12">
        <f t="shared" si="18"/>
        <v>0.34042553191489361</v>
      </c>
      <c r="H247" s="17">
        <f t="shared" si="19"/>
        <v>1.2648221343873518E-2</v>
      </c>
    </row>
    <row r="248" spans="2:8" ht="15" x14ac:dyDescent="0.2">
      <c r="B248" s="7" t="s">
        <v>87</v>
      </c>
      <c r="C248" s="8">
        <v>0</v>
      </c>
      <c r="D248" s="8">
        <v>3</v>
      </c>
      <c r="E248" s="13" t="str">
        <f t="shared" si="16"/>
        <v/>
      </c>
      <c r="F248" s="13">
        <f t="shared" si="17"/>
        <v>2.1291696238466998E-3</v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37</v>
      </c>
      <c r="D249" s="8">
        <v>60</v>
      </c>
      <c r="E249" s="13">
        <f t="shared" si="16"/>
        <v>2.9249011857707511E-2</v>
      </c>
      <c r="F249" s="13">
        <f t="shared" si="17"/>
        <v>4.2583392476933997E-2</v>
      </c>
      <c r="G249" s="12">
        <f t="shared" si="18"/>
        <v>0.6216216216216216</v>
      </c>
      <c r="H249" s="17">
        <f t="shared" si="19"/>
        <v>1.8181818181818181E-2</v>
      </c>
    </row>
    <row r="250" spans="2:8" ht="15" x14ac:dyDescent="0.2">
      <c r="B250" s="7" t="s">
        <v>83</v>
      </c>
      <c r="C250" s="8">
        <v>2</v>
      </c>
      <c r="D250" s="8">
        <v>0</v>
      </c>
      <c r="E250" s="13">
        <f t="shared" si="16"/>
        <v>1.5810276679841897E-3</v>
      </c>
      <c r="F250" s="13" t="str">
        <f t="shared" si="17"/>
        <v/>
      </c>
      <c r="G250" s="12" t="str">
        <f t="shared" si="18"/>
        <v>0</v>
      </c>
      <c r="H250" s="17">
        <f t="shared" si="19"/>
        <v>0</v>
      </c>
    </row>
    <row r="251" spans="2:8" ht="15" x14ac:dyDescent="0.2">
      <c r="B251" s="7" t="s">
        <v>321</v>
      </c>
      <c r="C251" s="8">
        <v>1</v>
      </c>
      <c r="D251" s="8">
        <v>1</v>
      </c>
      <c r="E251" s="13">
        <f t="shared" si="16"/>
        <v>7.9051383399209485E-4</v>
      </c>
      <c r="F251" s="13">
        <f t="shared" si="17"/>
        <v>7.0972320794889996E-4</v>
      </c>
      <c r="G251" s="12">
        <f t="shared" si="18"/>
        <v>0</v>
      </c>
      <c r="H251" s="17">
        <f t="shared" si="19"/>
        <v>0</v>
      </c>
    </row>
    <row r="252" spans="2:8" ht="15" x14ac:dyDescent="0.2">
      <c r="B252" s="7" t="s">
        <v>322</v>
      </c>
      <c r="C252" s="8">
        <v>2</v>
      </c>
      <c r="D252" s="8">
        <v>1</v>
      </c>
      <c r="E252" s="13">
        <f t="shared" si="16"/>
        <v>1.5810276679841897E-3</v>
      </c>
      <c r="F252" s="13">
        <f t="shared" si="17"/>
        <v>7.0972320794889996E-4</v>
      </c>
      <c r="G252" s="12">
        <f t="shared" si="18"/>
        <v>-0.5</v>
      </c>
      <c r="H252" s="17">
        <f t="shared" si="19"/>
        <v>-7.9051383399209485E-4</v>
      </c>
    </row>
    <row r="253" spans="2:8" ht="15" x14ac:dyDescent="0.2">
      <c r="B253" s="7" t="s">
        <v>323</v>
      </c>
      <c r="C253" s="8">
        <v>8</v>
      </c>
      <c r="D253" s="8">
        <v>13</v>
      </c>
      <c r="E253" s="13">
        <f t="shared" si="16"/>
        <v>6.3241106719367588E-3</v>
      </c>
      <c r="F253" s="13">
        <f t="shared" si="17"/>
        <v>9.2264017033356991E-3</v>
      </c>
      <c r="G253" s="12">
        <f t="shared" si="18"/>
        <v>0.625</v>
      </c>
      <c r="H253" s="17">
        <f t="shared" si="19"/>
        <v>3.952569169960474E-3</v>
      </c>
    </row>
    <row r="254" spans="2:8" ht="15" x14ac:dyDescent="0.2">
      <c r="B254" s="7" t="s">
        <v>324</v>
      </c>
      <c r="C254" s="8">
        <v>0</v>
      </c>
      <c r="D254" s="8">
        <v>1</v>
      </c>
      <c r="E254" s="13" t="str">
        <f t="shared" si="16"/>
        <v/>
      </c>
      <c r="F254" s="13">
        <f t="shared" si="17"/>
        <v>7.0972320794889996E-4</v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3</v>
      </c>
      <c r="E255" s="13" t="str">
        <f t="shared" si="16"/>
        <v/>
      </c>
      <c r="F255" s="13">
        <f t="shared" si="17"/>
        <v>2.1291696238466998E-3</v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14</v>
      </c>
      <c r="D256" s="8">
        <v>9</v>
      </c>
      <c r="E256" s="13">
        <f t="shared" si="16"/>
        <v>1.1067193675889328E-2</v>
      </c>
      <c r="F256" s="13">
        <f t="shared" si="17"/>
        <v>6.3875088715400997E-3</v>
      </c>
      <c r="G256" s="12">
        <f t="shared" si="18"/>
        <v>-0.35714285714285715</v>
      </c>
      <c r="H256" s="17">
        <f t="shared" si="19"/>
        <v>-3.9525691699604749E-3</v>
      </c>
    </row>
    <row r="257" spans="2:8" ht="15" x14ac:dyDescent="0.2">
      <c r="B257" s="7" t="s">
        <v>326</v>
      </c>
      <c r="C257" s="8">
        <v>1</v>
      </c>
      <c r="D257" s="8">
        <v>0</v>
      </c>
      <c r="E257" s="13">
        <f t="shared" si="16"/>
        <v>7.9051383399209485E-4</v>
      </c>
      <c r="F257" s="13" t="str">
        <f t="shared" si="17"/>
        <v/>
      </c>
      <c r="G257" s="12" t="str">
        <f t="shared" si="18"/>
        <v>0</v>
      </c>
      <c r="H257" s="17">
        <f t="shared" si="19"/>
        <v>0</v>
      </c>
    </row>
    <row r="258" spans="2:8" ht="30" x14ac:dyDescent="0.2">
      <c r="B258" s="7" t="s">
        <v>327</v>
      </c>
      <c r="C258" s="8">
        <v>1</v>
      </c>
      <c r="D258" s="8">
        <v>1</v>
      </c>
      <c r="E258" s="13">
        <f t="shared" si="16"/>
        <v>7.9051383399209485E-4</v>
      </c>
      <c r="F258" s="13">
        <f t="shared" si="17"/>
        <v>7.0972320794889996E-4</v>
      </c>
      <c r="G258" s="12">
        <f t="shared" si="18"/>
        <v>0</v>
      </c>
      <c r="H258" s="17">
        <f t="shared" si="19"/>
        <v>0</v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3</v>
      </c>
      <c r="D262" s="8">
        <v>8</v>
      </c>
      <c r="E262" s="13">
        <f t="shared" si="16"/>
        <v>2.3715415019762848E-3</v>
      </c>
      <c r="F262" s="13">
        <f t="shared" si="17"/>
        <v>5.6777856635911996E-3</v>
      </c>
      <c r="G262" s="12">
        <f t="shared" si="18"/>
        <v>1.6666666666666667</v>
      </c>
      <c r="H262" s="17">
        <f t="shared" si="19"/>
        <v>3.9525691699604749E-3</v>
      </c>
    </row>
    <row r="263" spans="2:8" ht="15" x14ac:dyDescent="0.2">
      <c r="B263" s="7" t="s">
        <v>330</v>
      </c>
      <c r="C263" s="8">
        <v>1</v>
      </c>
      <c r="D263" s="8">
        <v>0</v>
      </c>
      <c r="E263" s="13">
        <f t="shared" si="16"/>
        <v>7.9051383399209485E-4</v>
      </c>
      <c r="F263" s="13" t="str">
        <f t="shared" si="17"/>
        <v/>
      </c>
      <c r="G263" s="12" t="str">
        <f t="shared" si="18"/>
        <v>0</v>
      </c>
      <c r="H263" s="17">
        <f t="shared" si="19"/>
        <v>0</v>
      </c>
    </row>
    <row r="264" spans="2:8" ht="30" x14ac:dyDescent="0.2">
      <c r="B264" s="7" t="s">
        <v>331</v>
      </c>
      <c r="C264" s="8">
        <v>1</v>
      </c>
      <c r="D264" s="8">
        <v>0</v>
      </c>
      <c r="E264" s="13">
        <f t="shared" si="16"/>
        <v>7.9051383399209485E-4</v>
      </c>
      <c r="F264" s="13" t="str">
        <f t="shared" si="17"/>
        <v/>
      </c>
      <c r="G264" s="12" t="str">
        <f t="shared" si="18"/>
        <v>0</v>
      </c>
      <c r="H264" s="17">
        <f t="shared" si="19"/>
        <v>0</v>
      </c>
    </row>
    <row r="265" spans="2:8" ht="15" x14ac:dyDescent="0.2">
      <c r="B265" s="7" t="s">
        <v>332</v>
      </c>
      <c r="C265" s="8">
        <v>1</v>
      </c>
      <c r="D265" s="8">
        <v>1</v>
      </c>
      <c r="E265" s="13">
        <f t="shared" si="16"/>
        <v>7.9051383399209485E-4</v>
      </c>
      <c r="F265" s="13">
        <f t="shared" si="17"/>
        <v>7.0972320794889996E-4</v>
      </c>
      <c r="G265" s="12">
        <f t="shared" si="18"/>
        <v>0</v>
      </c>
      <c r="H265" s="17">
        <f t="shared" si="19"/>
        <v>0</v>
      </c>
    </row>
    <row r="266" spans="2:8" ht="15" x14ac:dyDescent="0.2">
      <c r="B266" s="7" t="s">
        <v>333</v>
      </c>
      <c r="C266" s="8">
        <v>28</v>
      </c>
      <c r="D266" s="8">
        <v>11</v>
      </c>
      <c r="E266" s="13">
        <f t="shared" si="16"/>
        <v>2.2134387351778657E-2</v>
      </c>
      <c r="F266" s="13">
        <f t="shared" si="17"/>
        <v>7.806955287437899E-3</v>
      </c>
      <c r="G266" s="12">
        <f t="shared" si="18"/>
        <v>-0.6071428571428571</v>
      </c>
      <c r="H266" s="17">
        <f t="shared" si="19"/>
        <v>-1.3438735177865611E-2</v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12</v>
      </c>
      <c r="D268" s="8">
        <v>14</v>
      </c>
      <c r="E268" s="13">
        <f t="shared" si="16"/>
        <v>9.4861660079051391E-3</v>
      </c>
      <c r="F268" s="13">
        <f t="shared" si="17"/>
        <v>9.9361249112845992E-3</v>
      </c>
      <c r="G268" s="12">
        <f t="shared" si="18"/>
        <v>0.16666666666666666</v>
      </c>
      <c r="H268" s="17">
        <f t="shared" si="19"/>
        <v>1.5810276679841897E-3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2</v>
      </c>
      <c r="D270" s="8">
        <v>5</v>
      </c>
      <c r="E270" s="13">
        <f t="shared" si="16"/>
        <v>1.5810276679841897E-3</v>
      </c>
      <c r="F270" s="13">
        <f t="shared" si="17"/>
        <v>3.5486160397444995E-3</v>
      </c>
      <c r="G270" s="12">
        <f t="shared" si="18"/>
        <v>1.5</v>
      </c>
      <c r="H270" s="17">
        <f t="shared" si="19"/>
        <v>2.3715415019762848E-3</v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1</v>
      </c>
      <c r="D272" s="8">
        <v>5</v>
      </c>
      <c r="E272" s="13">
        <f t="shared" si="16"/>
        <v>7.9051383399209485E-4</v>
      </c>
      <c r="F272" s="13">
        <f t="shared" si="17"/>
        <v>3.5486160397444995E-3</v>
      </c>
      <c r="G272" s="12">
        <f t="shared" si="18"/>
        <v>4</v>
      </c>
      <c r="H272" s="17">
        <f t="shared" si="19"/>
        <v>3.1620553359683794E-3</v>
      </c>
    </row>
    <row r="273" spans="2:8" ht="15" x14ac:dyDescent="0.2">
      <c r="B273" s="7" t="s">
        <v>92</v>
      </c>
      <c r="C273" s="8">
        <v>13</v>
      </c>
      <c r="D273" s="8">
        <v>14</v>
      </c>
      <c r="E273" s="13">
        <f t="shared" si="16"/>
        <v>1.0276679841897233E-2</v>
      </c>
      <c r="F273" s="13">
        <f t="shared" si="17"/>
        <v>9.9361249112845992E-3</v>
      </c>
      <c r="G273" s="12">
        <f t="shared" si="18"/>
        <v>7.6923076923076927E-2</v>
      </c>
      <c r="H273" s="17">
        <f t="shared" si="19"/>
        <v>7.9051383399209485E-4</v>
      </c>
    </row>
    <row r="274" spans="2:8" ht="15" x14ac:dyDescent="0.2">
      <c r="B274" s="7" t="s">
        <v>339</v>
      </c>
      <c r="C274" s="8">
        <v>2</v>
      </c>
      <c r="D274" s="8">
        <v>4</v>
      </c>
      <c r="E274" s="13">
        <f t="shared" si="16"/>
        <v>1.5810276679841897E-3</v>
      </c>
      <c r="F274" s="13">
        <f t="shared" si="17"/>
        <v>2.8388928317955998E-3</v>
      </c>
      <c r="G274" s="12">
        <f t="shared" si="18"/>
        <v>1</v>
      </c>
      <c r="H274" s="17">
        <f t="shared" si="19"/>
        <v>1.5810276679841897E-3</v>
      </c>
    </row>
    <row r="275" spans="2:8" ht="30" x14ac:dyDescent="0.2">
      <c r="B275" s="7" t="s">
        <v>340</v>
      </c>
      <c r="C275" s="8">
        <v>3</v>
      </c>
      <c r="D275" s="8">
        <v>0</v>
      </c>
      <c r="E275" s="13">
        <f t="shared" si="16"/>
        <v>2.3715415019762848E-3</v>
      </c>
      <c r="F275" s="13" t="str">
        <f t="shared" si="17"/>
        <v/>
      </c>
      <c r="G275" s="12" t="str">
        <f t="shared" si="18"/>
        <v>0</v>
      </c>
      <c r="H275" s="17">
        <f t="shared" si="19"/>
        <v>0</v>
      </c>
    </row>
    <row r="276" spans="2:8" ht="15" x14ac:dyDescent="0.2">
      <c r="B276" s="7" t="s">
        <v>93</v>
      </c>
      <c r="C276" s="8">
        <v>16</v>
      </c>
      <c r="D276" s="8">
        <v>15</v>
      </c>
      <c r="E276" s="13">
        <f t="shared" si="16"/>
        <v>1.2648221343873518E-2</v>
      </c>
      <c r="F276" s="13">
        <f t="shared" si="17"/>
        <v>1.0645848119233499E-2</v>
      </c>
      <c r="G276" s="12">
        <f t="shared" si="18"/>
        <v>-6.25E-2</v>
      </c>
      <c r="H276" s="17">
        <f t="shared" si="19"/>
        <v>-7.9051383399209485E-4</v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3</v>
      </c>
      <c r="D280" s="8">
        <v>4</v>
      </c>
      <c r="E280" s="13">
        <f t="shared" si="16"/>
        <v>2.3715415019762848E-3</v>
      </c>
      <c r="F280" s="13">
        <f t="shared" si="17"/>
        <v>2.8388928317955998E-3</v>
      </c>
      <c r="G280" s="12">
        <f t="shared" si="18"/>
        <v>0.33333333333333331</v>
      </c>
      <c r="H280" s="17">
        <f t="shared" si="19"/>
        <v>7.9051383399209485E-4</v>
      </c>
    </row>
    <row r="281" spans="2:8" ht="15" x14ac:dyDescent="0.2">
      <c r="B281" s="7" t="s">
        <v>345</v>
      </c>
      <c r="C281" s="8">
        <v>42</v>
      </c>
      <c r="D281" s="8">
        <v>33</v>
      </c>
      <c r="E281" s="13">
        <f t="shared" ref="E281:E288" si="20">+IF(C281=0,"",C281/C$151)</f>
        <v>3.3201581027667987E-2</v>
      </c>
      <c r="F281" s="13">
        <f t="shared" ref="F281:F288" si="21">+IF(D281=0,"",D281/D$151)</f>
        <v>2.3420865862313699E-2</v>
      </c>
      <c r="G281" s="12">
        <f t="shared" ref="G281:G288" si="22">+IF(OR(AND(D281=0),(C281=0)),"0",((D281-C281)/C281))</f>
        <v>-0.21428571428571427</v>
      </c>
      <c r="H281" s="17">
        <f t="shared" ref="H281:H288" si="23">+IF(OR(AND(E281=""),(G281="")),"",E281*G281)</f>
        <v>-7.1146245059288543E-3</v>
      </c>
    </row>
    <row r="282" spans="2:8" ht="15" x14ac:dyDescent="0.2">
      <c r="B282" s="7" t="s">
        <v>346</v>
      </c>
      <c r="C282" s="8">
        <v>2</v>
      </c>
      <c r="D282" s="8">
        <v>4</v>
      </c>
      <c r="E282" s="13">
        <f t="shared" si="20"/>
        <v>1.5810276679841897E-3</v>
      </c>
      <c r="F282" s="13">
        <f t="shared" si="21"/>
        <v>2.8388928317955998E-3</v>
      </c>
      <c r="G282" s="12">
        <f t="shared" si="22"/>
        <v>1</v>
      </c>
      <c r="H282" s="17">
        <f t="shared" si="23"/>
        <v>1.5810276679841897E-3</v>
      </c>
    </row>
    <row r="283" spans="2:8" ht="30" x14ac:dyDescent="0.2">
      <c r="B283" s="7" t="s">
        <v>347</v>
      </c>
      <c r="C283" s="8">
        <v>6</v>
      </c>
      <c r="D283" s="8">
        <v>6</v>
      </c>
      <c r="E283" s="13">
        <f t="shared" si="20"/>
        <v>4.7430830039525695E-3</v>
      </c>
      <c r="F283" s="13">
        <f t="shared" si="21"/>
        <v>4.2583392476933995E-3</v>
      </c>
      <c r="G283" s="12">
        <f t="shared" si="22"/>
        <v>0</v>
      </c>
      <c r="H283" s="17">
        <f t="shared" si="23"/>
        <v>0</v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31"/>
      <c r="D289" s="31"/>
      <c r="E289" s="30"/>
      <c r="F289" s="30"/>
      <c r="G289" s="27"/>
      <c r="H289" s="28"/>
    </row>
    <row r="290" spans="2:8" ht="15" x14ac:dyDescent="0.2">
      <c r="B290" s="26"/>
      <c r="C290" s="31"/>
      <c r="D290" s="31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7752</v>
      </c>
      <c r="D294" s="40">
        <f>SUM(D295:D499)</f>
        <v>9406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0.21336429308565533</v>
      </c>
      <c r="H294" s="39">
        <f>+IF(OR(AND(E294=""),(G294="")),"",E294*G294)</f>
        <v>0.21336429308565533</v>
      </c>
    </row>
    <row r="295" spans="2:8" ht="15" x14ac:dyDescent="0.2">
      <c r="B295" s="5" t="s">
        <v>101</v>
      </c>
      <c r="C295" s="8">
        <v>259</v>
      </c>
      <c r="D295" s="8">
        <v>285</v>
      </c>
      <c r="E295" s="13">
        <f>+IF(C295=0,"",C295/C$294)</f>
        <v>3.3410732714138289E-2</v>
      </c>
      <c r="F295" s="13">
        <f>+IF(D295=0,"",D295/D$294)</f>
        <v>3.0299808632787584E-2</v>
      </c>
      <c r="G295" s="12">
        <f>+IF(OR(AND(D295=0),(C295=0)),"0",((D295-C295)/C295))</f>
        <v>0.10038610038610038</v>
      </c>
      <c r="H295" s="17">
        <f>+IF(OR(AND(E295=""),(G295="")),"",E295*G295)</f>
        <v>3.3539731682146541E-3</v>
      </c>
    </row>
    <row r="296" spans="2:8" ht="15" x14ac:dyDescent="0.2">
      <c r="B296" s="5" t="s">
        <v>114</v>
      </c>
      <c r="C296" s="8">
        <v>57</v>
      </c>
      <c r="D296" s="8">
        <v>23</v>
      </c>
      <c r="E296" s="13">
        <f t="shared" ref="E296:E359" si="24">+IF(C296=0,"",C296/C$294)</f>
        <v>7.3529411764705881E-3</v>
      </c>
      <c r="F296" s="13">
        <f t="shared" ref="F296:F359" si="25">+IF(D296=0,"",D296/D$294)</f>
        <v>2.4452477142249628E-3</v>
      </c>
      <c r="G296" s="12">
        <f t="shared" ref="G296:G359" si="26">+IF(OR(AND(D296=0),(C296=0)),"0",((D296-C296)/C296))</f>
        <v>-0.59649122807017541</v>
      </c>
      <c r="H296" s="17">
        <f t="shared" ref="H296:H359" si="27">+IF(OR(AND(E296=""),(G296="")),"",E296*G296)</f>
        <v>-4.3859649122807015E-3</v>
      </c>
    </row>
    <row r="297" spans="2:8" ht="15" x14ac:dyDescent="0.2">
      <c r="B297" s="5" t="s">
        <v>105</v>
      </c>
      <c r="C297" s="8">
        <v>73</v>
      </c>
      <c r="D297" s="8">
        <v>47</v>
      </c>
      <c r="E297" s="13">
        <f t="shared" si="24"/>
        <v>9.4169246646026838E-3</v>
      </c>
      <c r="F297" s="13">
        <f t="shared" si="25"/>
        <v>4.9968105464597064E-3</v>
      </c>
      <c r="G297" s="12">
        <f t="shared" si="26"/>
        <v>-0.35616438356164382</v>
      </c>
      <c r="H297" s="17">
        <f t="shared" si="27"/>
        <v>-3.3539731682146541E-3</v>
      </c>
    </row>
    <row r="298" spans="2:8" ht="15" x14ac:dyDescent="0.2">
      <c r="B298" s="5" t="s">
        <v>96</v>
      </c>
      <c r="C298" s="8">
        <v>56</v>
      </c>
      <c r="D298" s="8">
        <v>17</v>
      </c>
      <c r="E298" s="13">
        <f t="shared" si="24"/>
        <v>7.2239422084623322E-3</v>
      </c>
      <c r="F298" s="13">
        <f t="shared" si="25"/>
        <v>1.8073570061662768E-3</v>
      </c>
      <c r="G298" s="12">
        <f t="shared" si="26"/>
        <v>-0.6964285714285714</v>
      </c>
      <c r="H298" s="17">
        <f t="shared" si="27"/>
        <v>-5.0309597523219814E-3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2</v>
      </c>
      <c r="D300" s="8">
        <v>1</v>
      </c>
      <c r="E300" s="13">
        <f t="shared" si="24"/>
        <v>2.5799793601651185E-4</v>
      </c>
      <c r="F300" s="13">
        <f t="shared" si="25"/>
        <v>1.0631511800978098E-4</v>
      </c>
      <c r="G300" s="12">
        <f t="shared" si="26"/>
        <v>-0.5</v>
      </c>
      <c r="H300" s="17">
        <f t="shared" si="27"/>
        <v>-1.2899896800825592E-4</v>
      </c>
    </row>
    <row r="301" spans="2:8" ht="15" x14ac:dyDescent="0.2">
      <c r="B301" s="5" t="s">
        <v>106</v>
      </c>
      <c r="C301" s="8">
        <v>169</v>
      </c>
      <c r="D301" s="8">
        <v>216</v>
      </c>
      <c r="E301" s="13">
        <f t="shared" si="24"/>
        <v>2.1800825593395252E-2</v>
      </c>
      <c r="F301" s="13">
        <f t="shared" si="25"/>
        <v>2.2964065490112696E-2</v>
      </c>
      <c r="G301" s="12">
        <f t="shared" si="26"/>
        <v>0.27810650887573962</v>
      </c>
      <c r="H301" s="17">
        <f t="shared" si="27"/>
        <v>6.0629514963880284E-3</v>
      </c>
    </row>
    <row r="302" spans="2:8" ht="15" x14ac:dyDescent="0.2">
      <c r="B302" s="5" t="s">
        <v>110</v>
      </c>
      <c r="C302" s="8">
        <v>0</v>
      </c>
      <c r="D302" s="8">
        <v>3</v>
      </c>
      <c r="E302" s="13" t="str">
        <f t="shared" si="24"/>
        <v/>
      </c>
      <c r="F302" s="13">
        <f t="shared" si="25"/>
        <v>3.1894535402934295E-4</v>
      </c>
      <c r="G302" s="12" t="str">
        <f t="shared" si="26"/>
        <v>0</v>
      </c>
      <c r="H302" s="17" t="str">
        <f t="shared" si="27"/>
        <v/>
      </c>
    </row>
    <row r="303" spans="2:8" ht="15" x14ac:dyDescent="0.2">
      <c r="B303" s="5" t="s">
        <v>109</v>
      </c>
      <c r="C303" s="8">
        <v>8</v>
      </c>
      <c r="D303" s="8">
        <v>6</v>
      </c>
      <c r="E303" s="13">
        <f t="shared" si="24"/>
        <v>1.0319917440660474E-3</v>
      </c>
      <c r="F303" s="13">
        <f t="shared" si="25"/>
        <v>6.3789070805868591E-4</v>
      </c>
      <c r="G303" s="12">
        <f t="shared" si="26"/>
        <v>-0.25</v>
      </c>
      <c r="H303" s="17">
        <f t="shared" si="27"/>
        <v>-2.5799793601651185E-4</v>
      </c>
    </row>
    <row r="304" spans="2:8" ht="15" x14ac:dyDescent="0.2">
      <c r="B304" s="5" t="s">
        <v>108</v>
      </c>
      <c r="C304" s="8">
        <v>85</v>
      </c>
      <c r="D304" s="8">
        <v>62</v>
      </c>
      <c r="E304" s="13">
        <f t="shared" si="24"/>
        <v>1.0964912280701754E-2</v>
      </c>
      <c r="F304" s="13">
        <f t="shared" si="25"/>
        <v>6.5915373166064214E-3</v>
      </c>
      <c r="G304" s="12">
        <f t="shared" si="26"/>
        <v>-0.27058823529411763</v>
      </c>
      <c r="H304" s="17">
        <f t="shared" si="27"/>
        <v>-2.9669762641898862E-3</v>
      </c>
    </row>
    <row r="305" spans="2:8" ht="15" x14ac:dyDescent="0.2">
      <c r="B305" s="5" t="s">
        <v>352</v>
      </c>
      <c r="C305" s="8">
        <v>10</v>
      </c>
      <c r="D305" s="8">
        <v>19</v>
      </c>
      <c r="E305" s="13">
        <f t="shared" si="24"/>
        <v>1.2899896800825593E-3</v>
      </c>
      <c r="F305" s="13">
        <f t="shared" si="25"/>
        <v>2.0199872421858387E-3</v>
      </c>
      <c r="G305" s="12">
        <f t="shared" si="26"/>
        <v>0.9</v>
      </c>
      <c r="H305" s="17">
        <f t="shared" si="27"/>
        <v>1.1609907120743034E-3</v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139</v>
      </c>
      <c r="D307" s="8">
        <v>108</v>
      </c>
      <c r="E307" s="13">
        <f t="shared" si="24"/>
        <v>1.7930856553147575E-2</v>
      </c>
      <c r="F307" s="13">
        <f t="shared" si="25"/>
        <v>1.1482032745056348E-2</v>
      </c>
      <c r="G307" s="12">
        <f t="shared" si="26"/>
        <v>-0.22302158273381295</v>
      </c>
      <c r="H307" s="17">
        <f t="shared" si="27"/>
        <v>-3.9989680082559336E-3</v>
      </c>
    </row>
    <row r="308" spans="2:8" ht="15" x14ac:dyDescent="0.2">
      <c r="B308" s="5" t="s">
        <v>100</v>
      </c>
      <c r="C308" s="8">
        <v>8</v>
      </c>
      <c r="D308" s="8">
        <v>10</v>
      </c>
      <c r="E308" s="13">
        <f t="shared" si="24"/>
        <v>1.0319917440660474E-3</v>
      </c>
      <c r="F308" s="13">
        <f t="shared" si="25"/>
        <v>1.06315118009781E-3</v>
      </c>
      <c r="G308" s="12">
        <f t="shared" si="26"/>
        <v>0.25</v>
      </c>
      <c r="H308" s="17">
        <f t="shared" si="27"/>
        <v>2.5799793601651185E-4</v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72</v>
      </c>
      <c r="D310" s="8">
        <v>51</v>
      </c>
      <c r="E310" s="13">
        <f t="shared" si="24"/>
        <v>9.2879256965944269E-3</v>
      </c>
      <c r="F310" s="13">
        <f t="shared" si="25"/>
        <v>5.4220710184988306E-3</v>
      </c>
      <c r="G310" s="12">
        <f t="shared" si="26"/>
        <v>-0.29166666666666669</v>
      </c>
      <c r="H310" s="17">
        <f t="shared" si="27"/>
        <v>-2.7089783281733747E-3</v>
      </c>
    </row>
    <row r="311" spans="2:8" ht="15" x14ac:dyDescent="0.2">
      <c r="B311" s="5" t="s">
        <v>103</v>
      </c>
      <c r="C311" s="8">
        <v>10</v>
      </c>
      <c r="D311" s="8">
        <v>22</v>
      </c>
      <c r="E311" s="13">
        <f t="shared" si="24"/>
        <v>1.2899896800825593E-3</v>
      </c>
      <c r="F311" s="13">
        <f t="shared" si="25"/>
        <v>2.338932596215182E-3</v>
      </c>
      <c r="G311" s="12">
        <f t="shared" si="26"/>
        <v>1.2</v>
      </c>
      <c r="H311" s="17">
        <f t="shared" si="27"/>
        <v>1.5479876160990711E-3</v>
      </c>
    </row>
    <row r="312" spans="2:8" ht="15" x14ac:dyDescent="0.2">
      <c r="B312" s="5" t="s">
        <v>98</v>
      </c>
      <c r="C312" s="8">
        <v>1</v>
      </c>
      <c r="D312" s="8">
        <v>0</v>
      </c>
      <c r="E312" s="13">
        <f t="shared" si="24"/>
        <v>1.2899896800825592E-4</v>
      </c>
      <c r="F312" s="13" t="str">
        <f t="shared" si="25"/>
        <v/>
      </c>
      <c r="G312" s="12" t="str">
        <f t="shared" si="26"/>
        <v>0</v>
      </c>
      <c r="H312" s="17">
        <f t="shared" si="27"/>
        <v>0</v>
      </c>
    </row>
    <row r="313" spans="2:8" ht="15" x14ac:dyDescent="0.2">
      <c r="B313" s="5" t="s">
        <v>353</v>
      </c>
      <c r="C313" s="8">
        <v>0</v>
      </c>
      <c r="D313" s="8">
        <v>1</v>
      </c>
      <c r="E313" s="13" t="str">
        <f t="shared" si="24"/>
        <v/>
      </c>
      <c r="F313" s="13">
        <f t="shared" si="25"/>
        <v>1.0631511800978098E-4</v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156</v>
      </c>
      <c r="D314" s="8">
        <v>408</v>
      </c>
      <c r="E314" s="13">
        <f t="shared" si="24"/>
        <v>2.0123839009287926E-2</v>
      </c>
      <c r="F314" s="13">
        <f t="shared" si="25"/>
        <v>4.3376568147990645E-2</v>
      </c>
      <c r="G314" s="12">
        <f t="shared" si="26"/>
        <v>1.6153846153846154</v>
      </c>
      <c r="H314" s="17">
        <f t="shared" si="27"/>
        <v>3.2507739938080496E-2</v>
      </c>
    </row>
    <row r="315" spans="2:8" ht="15" x14ac:dyDescent="0.2">
      <c r="B315" s="5" t="s">
        <v>355</v>
      </c>
      <c r="C315" s="8">
        <v>13</v>
      </c>
      <c r="D315" s="8">
        <v>53</v>
      </c>
      <c r="E315" s="13">
        <f t="shared" si="24"/>
        <v>1.6769865841073271E-3</v>
      </c>
      <c r="F315" s="13">
        <f t="shared" si="25"/>
        <v>5.6347012545183922E-3</v>
      </c>
      <c r="G315" s="12">
        <f t="shared" si="26"/>
        <v>3.0769230769230771</v>
      </c>
      <c r="H315" s="17">
        <f t="shared" si="27"/>
        <v>5.1599587203302374E-3</v>
      </c>
    </row>
    <row r="316" spans="2:8" ht="15" x14ac:dyDescent="0.2">
      <c r="B316" s="5" t="s">
        <v>102</v>
      </c>
      <c r="C316" s="8">
        <v>1</v>
      </c>
      <c r="D316" s="8">
        <v>3</v>
      </c>
      <c r="E316" s="13">
        <f t="shared" si="24"/>
        <v>1.2899896800825592E-4</v>
      </c>
      <c r="F316" s="13">
        <f t="shared" si="25"/>
        <v>3.1894535402934295E-4</v>
      </c>
      <c r="G316" s="12">
        <f t="shared" si="26"/>
        <v>2</v>
      </c>
      <c r="H316" s="17">
        <f t="shared" si="27"/>
        <v>2.5799793601651185E-4</v>
      </c>
    </row>
    <row r="317" spans="2:8" ht="15" x14ac:dyDescent="0.2">
      <c r="B317" s="5" t="s">
        <v>104</v>
      </c>
      <c r="C317" s="8">
        <v>188</v>
      </c>
      <c r="D317" s="8">
        <v>151</v>
      </c>
      <c r="E317" s="13">
        <f t="shared" si="24"/>
        <v>2.4251805985552117E-2</v>
      </c>
      <c r="F317" s="13">
        <f t="shared" si="25"/>
        <v>1.6053582819476931E-2</v>
      </c>
      <c r="G317" s="12">
        <f t="shared" si="26"/>
        <v>-0.19680851063829788</v>
      </c>
      <c r="H317" s="17">
        <f t="shared" si="27"/>
        <v>-4.7729618163054703E-3</v>
      </c>
    </row>
    <row r="318" spans="2:8" ht="15" x14ac:dyDescent="0.2">
      <c r="B318" s="5" t="s">
        <v>356</v>
      </c>
      <c r="C318" s="8">
        <v>517</v>
      </c>
      <c r="D318" s="8">
        <v>443</v>
      </c>
      <c r="E318" s="13">
        <f t="shared" si="24"/>
        <v>6.6692466460268315E-2</v>
      </c>
      <c r="F318" s="13">
        <f t="shared" si="25"/>
        <v>4.709759727833298E-2</v>
      </c>
      <c r="G318" s="12">
        <f t="shared" si="26"/>
        <v>-0.14313346228239845</v>
      </c>
      <c r="H318" s="17">
        <f t="shared" si="27"/>
        <v>-9.5459236326109389E-3</v>
      </c>
    </row>
    <row r="319" spans="2:8" ht="15" x14ac:dyDescent="0.2">
      <c r="B319" s="5" t="s">
        <v>116</v>
      </c>
      <c r="C319" s="8">
        <v>97</v>
      </c>
      <c r="D319" s="8">
        <v>25</v>
      </c>
      <c r="E319" s="13">
        <f t="shared" si="24"/>
        <v>1.2512899896800826E-2</v>
      </c>
      <c r="F319" s="13">
        <f t="shared" si="25"/>
        <v>2.6578779502445249E-3</v>
      </c>
      <c r="G319" s="12">
        <f t="shared" si="26"/>
        <v>-0.74226804123711343</v>
      </c>
      <c r="H319" s="17">
        <f t="shared" si="27"/>
        <v>-9.2879256965944269E-3</v>
      </c>
    </row>
    <row r="320" spans="2:8" ht="15" x14ac:dyDescent="0.2">
      <c r="B320" s="5" t="s">
        <v>115</v>
      </c>
      <c r="C320" s="8">
        <v>3</v>
      </c>
      <c r="D320" s="8">
        <v>1</v>
      </c>
      <c r="E320" s="13">
        <f t="shared" si="24"/>
        <v>3.8699690402476783E-4</v>
      </c>
      <c r="F320" s="13">
        <f t="shared" si="25"/>
        <v>1.0631511800978098E-4</v>
      </c>
      <c r="G320" s="12">
        <f t="shared" si="26"/>
        <v>-0.66666666666666663</v>
      </c>
      <c r="H320" s="17">
        <f t="shared" si="27"/>
        <v>-2.5799793601651185E-4</v>
      </c>
    </row>
    <row r="321" spans="2:8" ht="15" x14ac:dyDescent="0.2">
      <c r="B321" s="5" t="s">
        <v>99</v>
      </c>
      <c r="C321" s="8">
        <v>6</v>
      </c>
      <c r="D321" s="8">
        <v>5</v>
      </c>
      <c r="E321" s="13">
        <f t="shared" si="24"/>
        <v>7.7399380804953565E-4</v>
      </c>
      <c r="F321" s="13">
        <f t="shared" si="25"/>
        <v>5.3157559004890498E-4</v>
      </c>
      <c r="G321" s="12">
        <f t="shared" si="26"/>
        <v>-0.16666666666666666</v>
      </c>
      <c r="H321" s="17">
        <f t="shared" si="27"/>
        <v>-1.2899896800825592E-4</v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5</v>
      </c>
      <c r="D323" s="8">
        <v>3</v>
      </c>
      <c r="E323" s="13">
        <f t="shared" si="24"/>
        <v>6.4499484004127967E-4</v>
      </c>
      <c r="F323" s="13">
        <f t="shared" si="25"/>
        <v>3.1894535402934295E-4</v>
      </c>
      <c r="G323" s="12">
        <f t="shared" si="26"/>
        <v>-0.4</v>
      </c>
      <c r="H323" s="17">
        <f t="shared" si="27"/>
        <v>-2.579979360165119E-4</v>
      </c>
    </row>
    <row r="324" spans="2:8" ht="15" x14ac:dyDescent="0.2">
      <c r="B324" s="5" t="s">
        <v>479</v>
      </c>
      <c r="C324" s="8">
        <v>6</v>
      </c>
      <c r="D324" s="8">
        <v>4</v>
      </c>
      <c r="E324" s="13">
        <f t="shared" si="24"/>
        <v>7.7399380804953565E-4</v>
      </c>
      <c r="F324" s="13">
        <f t="shared" si="25"/>
        <v>4.2526047203912394E-4</v>
      </c>
      <c r="G324" s="12">
        <f t="shared" si="26"/>
        <v>-0.33333333333333331</v>
      </c>
      <c r="H324" s="17">
        <f t="shared" si="27"/>
        <v>-2.5799793601651185E-4</v>
      </c>
    </row>
    <row r="325" spans="2:8" ht="15" x14ac:dyDescent="0.2">
      <c r="B325" s="5" t="s">
        <v>480</v>
      </c>
      <c r="C325" s="8">
        <v>1</v>
      </c>
      <c r="D325" s="8">
        <v>1</v>
      </c>
      <c r="E325" s="13">
        <f t="shared" si="24"/>
        <v>1.2899896800825592E-4</v>
      </c>
      <c r="F325" s="13">
        <f t="shared" si="25"/>
        <v>1.0631511800978098E-4</v>
      </c>
      <c r="G325" s="12">
        <f t="shared" si="26"/>
        <v>0</v>
      </c>
      <c r="H325" s="17">
        <f t="shared" si="27"/>
        <v>0</v>
      </c>
    </row>
    <row r="326" spans="2:8" ht="15" x14ac:dyDescent="0.2">
      <c r="B326" s="5" t="s">
        <v>358</v>
      </c>
      <c r="C326" s="8">
        <v>26</v>
      </c>
      <c r="D326" s="8">
        <v>37</v>
      </c>
      <c r="E326" s="13">
        <f t="shared" si="24"/>
        <v>3.3539731682146541E-3</v>
      </c>
      <c r="F326" s="13">
        <f t="shared" si="25"/>
        <v>3.9336593663618965E-3</v>
      </c>
      <c r="G326" s="12">
        <f t="shared" si="26"/>
        <v>0.42307692307692307</v>
      </c>
      <c r="H326" s="17">
        <f t="shared" si="27"/>
        <v>1.4189886480908151E-3</v>
      </c>
    </row>
    <row r="327" spans="2:8" ht="15" x14ac:dyDescent="0.2">
      <c r="B327" s="5" t="s">
        <v>359</v>
      </c>
      <c r="C327" s="8">
        <v>4</v>
      </c>
      <c r="D327" s="8">
        <v>10</v>
      </c>
      <c r="E327" s="13">
        <f t="shared" si="24"/>
        <v>5.1599587203302369E-4</v>
      </c>
      <c r="F327" s="13">
        <f t="shared" si="25"/>
        <v>1.06315118009781E-3</v>
      </c>
      <c r="G327" s="12">
        <f t="shared" si="26"/>
        <v>1.5</v>
      </c>
      <c r="H327" s="17">
        <f t="shared" si="27"/>
        <v>7.7399380804953554E-4</v>
      </c>
    </row>
    <row r="328" spans="2:8" ht="15" x14ac:dyDescent="0.2">
      <c r="B328" s="5" t="s">
        <v>117</v>
      </c>
      <c r="C328" s="8">
        <v>1</v>
      </c>
      <c r="D328" s="8">
        <v>0</v>
      </c>
      <c r="E328" s="13">
        <f t="shared" si="24"/>
        <v>1.2899896800825592E-4</v>
      </c>
      <c r="F328" s="13" t="str">
        <f t="shared" si="25"/>
        <v/>
      </c>
      <c r="G328" s="12" t="str">
        <f t="shared" si="26"/>
        <v>0</v>
      </c>
      <c r="H328" s="17">
        <f t="shared" si="27"/>
        <v>0</v>
      </c>
    </row>
    <row r="329" spans="2:8" ht="15" x14ac:dyDescent="0.2">
      <c r="B329" s="5" t="s">
        <v>360</v>
      </c>
      <c r="C329" s="8">
        <v>3</v>
      </c>
      <c r="D329" s="8">
        <v>6</v>
      </c>
      <c r="E329" s="13">
        <f t="shared" si="24"/>
        <v>3.8699690402476783E-4</v>
      </c>
      <c r="F329" s="13">
        <f t="shared" si="25"/>
        <v>6.3789070805868591E-4</v>
      </c>
      <c r="G329" s="12">
        <f t="shared" si="26"/>
        <v>1</v>
      </c>
      <c r="H329" s="17">
        <f t="shared" si="27"/>
        <v>3.8699690402476783E-4</v>
      </c>
    </row>
    <row r="330" spans="2:8" ht="15" x14ac:dyDescent="0.2">
      <c r="B330" s="5" t="s">
        <v>361</v>
      </c>
      <c r="C330" s="8">
        <v>45</v>
      </c>
      <c r="D330" s="8">
        <v>30</v>
      </c>
      <c r="E330" s="13">
        <f t="shared" si="24"/>
        <v>5.8049535603715173E-3</v>
      </c>
      <c r="F330" s="13">
        <f t="shared" si="25"/>
        <v>3.1894535402934299E-3</v>
      </c>
      <c r="G330" s="12">
        <f t="shared" si="26"/>
        <v>-0.33333333333333331</v>
      </c>
      <c r="H330" s="17">
        <f t="shared" si="27"/>
        <v>-1.934984520123839E-3</v>
      </c>
    </row>
    <row r="331" spans="2:8" ht="15" x14ac:dyDescent="0.2">
      <c r="B331" s="5" t="s">
        <v>118</v>
      </c>
      <c r="C331" s="8">
        <v>1</v>
      </c>
      <c r="D331" s="8">
        <v>0</v>
      </c>
      <c r="E331" s="13">
        <f t="shared" si="24"/>
        <v>1.2899896800825592E-4</v>
      </c>
      <c r="F331" s="13" t="str">
        <f t="shared" si="25"/>
        <v/>
      </c>
      <c r="G331" s="12" t="str">
        <f t="shared" si="26"/>
        <v>0</v>
      </c>
      <c r="H331" s="17">
        <f t="shared" si="27"/>
        <v>0</v>
      </c>
    </row>
    <row r="332" spans="2:8" ht="15" x14ac:dyDescent="0.2">
      <c r="B332" s="5" t="s">
        <v>362</v>
      </c>
      <c r="C332" s="8">
        <v>977</v>
      </c>
      <c r="D332" s="8">
        <v>2577</v>
      </c>
      <c r="E332" s="13">
        <f t="shared" si="24"/>
        <v>0.12603199174406604</v>
      </c>
      <c r="F332" s="13">
        <f t="shared" si="25"/>
        <v>0.27397405911120559</v>
      </c>
      <c r="G332" s="12">
        <f t="shared" si="26"/>
        <v>1.6376663254861823</v>
      </c>
      <c r="H332" s="17">
        <f t="shared" si="27"/>
        <v>0.20639834881320951</v>
      </c>
    </row>
    <row r="333" spans="2:8" ht="15" x14ac:dyDescent="0.2">
      <c r="B333" s="5" t="s">
        <v>131</v>
      </c>
      <c r="C333" s="8">
        <v>209</v>
      </c>
      <c r="D333" s="8">
        <v>627</v>
      </c>
      <c r="E333" s="13">
        <f t="shared" si="24"/>
        <v>2.6960784313725492E-2</v>
      </c>
      <c r="F333" s="13">
        <f t="shared" si="25"/>
        <v>6.6659578992132679E-2</v>
      </c>
      <c r="G333" s="12">
        <f t="shared" si="26"/>
        <v>2</v>
      </c>
      <c r="H333" s="17">
        <f t="shared" si="27"/>
        <v>5.3921568627450983E-2</v>
      </c>
    </row>
    <row r="334" spans="2:8" ht="15" x14ac:dyDescent="0.2">
      <c r="B334" s="5" t="s">
        <v>120</v>
      </c>
      <c r="C334" s="8">
        <v>310</v>
      </c>
      <c r="D334" s="8">
        <v>756</v>
      </c>
      <c r="E334" s="13">
        <f t="shared" si="24"/>
        <v>3.9989680082559341E-2</v>
      </c>
      <c r="F334" s="13">
        <f t="shared" si="25"/>
        <v>8.037422921539443E-2</v>
      </c>
      <c r="G334" s="12">
        <f t="shared" si="26"/>
        <v>1.4387096774193548</v>
      </c>
      <c r="H334" s="17">
        <f t="shared" si="27"/>
        <v>5.7533539731682147E-2</v>
      </c>
    </row>
    <row r="335" spans="2:8" ht="15" x14ac:dyDescent="0.2">
      <c r="B335" s="5" t="s">
        <v>129</v>
      </c>
      <c r="C335" s="8">
        <v>101</v>
      </c>
      <c r="D335" s="8">
        <v>124</v>
      </c>
      <c r="E335" s="13">
        <f t="shared" si="24"/>
        <v>1.3028895768833849E-2</v>
      </c>
      <c r="F335" s="13">
        <f t="shared" si="25"/>
        <v>1.3183074633212843E-2</v>
      </c>
      <c r="G335" s="12">
        <f t="shared" si="26"/>
        <v>0.22772277227722773</v>
      </c>
      <c r="H335" s="17">
        <f t="shared" si="27"/>
        <v>2.9669762641898866E-3</v>
      </c>
    </row>
    <row r="336" spans="2:8" ht="15" x14ac:dyDescent="0.2">
      <c r="B336" s="5" t="s">
        <v>133</v>
      </c>
      <c r="C336" s="8">
        <v>1</v>
      </c>
      <c r="D336" s="8">
        <v>0</v>
      </c>
      <c r="E336" s="13">
        <f t="shared" si="24"/>
        <v>1.2899896800825592E-4</v>
      </c>
      <c r="F336" s="13" t="str">
        <f t="shared" si="25"/>
        <v/>
      </c>
      <c r="G336" s="12" t="str">
        <f t="shared" si="26"/>
        <v>0</v>
      </c>
      <c r="H336" s="17">
        <f t="shared" si="27"/>
        <v>0</v>
      </c>
    </row>
    <row r="337" spans="2:8" ht="15" x14ac:dyDescent="0.2">
      <c r="B337" s="5" t="s">
        <v>134</v>
      </c>
      <c r="C337" s="8">
        <v>5</v>
      </c>
      <c r="D337" s="8">
        <v>5</v>
      </c>
      <c r="E337" s="13">
        <f t="shared" si="24"/>
        <v>6.4499484004127967E-4</v>
      </c>
      <c r="F337" s="13">
        <f t="shared" si="25"/>
        <v>5.3157559004890498E-4</v>
      </c>
      <c r="G337" s="12">
        <f t="shared" si="26"/>
        <v>0</v>
      </c>
      <c r="H337" s="17">
        <f t="shared" si="27"/>
        <v>0</v>
      </c>
    </row>
    <row r="338" spans="2:8" ht="30" x14ac:dyDescent="0.2">
      <c r="B338" s="5" t="s">
        <v>363</v>
      </c>
      <c r="C338" s="8">
        <v>1</v>
      </c>
      <c r="D338" s="8">
        <v>3</v>
      </c>
      <c r="E338" s="13">
        <f t="shared" si="24"/>
        <v>1.2899896800825592E-4</v>
      </c>
      <c r="F338" s="13">
        <f t="shared" si="25"/>
        <v>3.1894535402934295E-4</v>
      </c>
      <c r="G338" s="12">
        <f t="shared" si="26"/>
        <v>2</v>
      </c>
      <c r="H338" s="17">
        <f t="shared" si="27"/>
        <v>2.5799793601651185E-4</v>
      </c>
    </row>
    <row r="339" spans="2:8" ht="15" x14ac:dyDescent="0.2">
      <c r="B339" s="5" t="s">
        <v>364</v>
      </c>
      <c r="C339" s="8">
        <v>22</v>
      </c>
      <c r="D339" s="8">
        <v>18</v>
      </c>
      <c r="E339" s="13">
        <f t="shared" si="24"/>
        <v>2.8379772961816306E-3</v>
      </c>
      <c r="F339" s="13">
        <f t="shared" si="25"/>
        <v>1.9136721241760578E-3</v>
      </c>
      <c r="G339" s="12">
        <f t="shared" si="26"/>
        <v>-0.18181818181818182</v>
      </c>
      <c r="H339" s="17">
        <f t="shared" si="27"/>
        <v>-5.159958720330238E-4</v>
      </c>
    </row>
    <row r="340" spans="2:8" ht="15" x14ac:dyDescent="0.2">
      <c r="B340" s="5" t="s">
        <v>365</v>
      </c>
      <c r="C340" s="8">
        <v>1</v>
      </c>
      <c r="D340" s="8">
        <v>7</v>
      </c>
      <c r="E340" s="13">
        <f t="shared" si="24"/>
        <v>1.2899896800825592E-4</v>
      </c>
      <c r="F340" s="13">
        <f t="shared" si="25"/>
        <v>7.4420582606846695E-4</v>
      </c>
      <c r="G340" s="12">
        <f t="shared" si="26"/>
        <v>6</v>
      </c>
      <c r="H340" s="17">
        <f t="shared" si="27"/>
        <v>7.7399380804953554E-4</v>
      </c>
    </row>
    <row r="341" spans="2:8" ht="15" x14ac:dyDescent="0.2">
      <c r="B341" s="5" t="s">
        <v>119</v>
      </c>
      <c r="C341" s="8">
        <v>8</v>
      </c>
      <c r="D341" s="8">
        <v>7</v>
      </c>
      <c r="E341" s="13">
        <f t="shared" si="24"/>
        <v>1.0319917440660474E-3</v>
      </c>
      <c r="F341" s="13">
        <f t="shared" si="25"/>
        <v>7.4420582606846695E-4</v>
      </c>
      <c r="G341" s="12">
        <f t="shared" si="26"/>
        <v>-0.125</v>
      </c>
      <c r="H341" s="17">
        <f t="shared" si="27"/>
        <v>-1.2899896800825592E-4</v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26</v>
      </c>
      <c r="D343" s="8">
        <v>33</v>
      </c>
      <c r="E343" s="13">
        <f t="shared" si="24"/>
        <v>3.3539731682146541E-3</v>
      </c>
      <c r="F343" s="13">
        <f t="shared" si="25"/>
        <v>3.5083988943227728E-3</v>
      </c>
      <c r="G343" s="12">
        <f t="shared" si="26"/>
        <v>0.26923076923076922</v>
      </c>
      <c r="H343" s="17">
        <f t="shared" si="27"/>
        <v>9.0299277605779141E-4</v>
      </c>
    </row>
    <row r="344" spans="2:8" ht="15" x14ac:dyDescent="0.2">
      <c r="B344" s="5" t="s">
        <v>132</v>
      </c>
      <c r="C344" s="8">
        <v>85</v>
      </c>
      <c r="D344" s="8">
        <v>127</v>
      </c>
      <c r="E344" s="13">
        <f t="shared" si="24"/>
        <v>1.0964912280701754E-2</v>
      </c>
      <c r="F344" s="13">
        <f t="shared" si="25"/>
        <v>1.3502019987242186E-2</v>
      </c>
      <c r="G344" s="12">
        <f t="shared" si="26"/>
        <v>0.49411764705882355</v>
      </c>
      <c r="H344" s="17">
        <f t="shared" si="27"/>
        <v>5.4179566563467493E-3</v>
      </c>
    </row>
    <row r="345" spans="2:8" ht="15" x14ac:dyDescent="0.2">
      <c r="B345" s="5" t="s">
        <v>367</v>
      </c>
      <c r="C345" s="8">
        <v>176</v>
      </c>
      <c r="D345" s="8">
        <v>130</v>
      </c>
      <c r="E345" s="13">
        <f t="shared" si="24"/>
        <v>2.2703818369453045E-2</v>
      </c>
      <c r="F345" s="13">
        <f t="shared" si="25"/>
        <v>1.3820965341271529E-2</v>
      </c>
      <c r="G345" s="12">
        <f t="shared" si="26"/>
        <v>-0.26136363636363635</v>
      </c>
      <c r="H345" s="17">
        <f t="shared" si="27"/>
        <v>-5.9339525283797732E-3</v>
      </c>
    </row>
    <row r="346" spans="2:8" ht="15" x14ac:dyDescent="0.2">
      <c r="B346" s="5" t="s">
        <v>123</v>
      </c>
      <c r="C346" s="8">
        <v>19</v>
      </c>
      <c r="D346" s="8">
        <v>15</v>
      </c>
      <c r="E346" s="13">
        <f t="shared" si="24"/>
        <v>2.4509803921568627E-3</v>
      </c>
      <c r="F346" s="13">
        <f t="shared" si="25"/>
        <v>1.5947267701467149E-3</v>
      </c>
      <c r="G346" s="12">
        <f t="shared" si="26"/>
        <v>-0.21052631578947367</v>
      </c>
      <c r="H346" s="17">
        <f t="shared" si="27"/>
        <v>-5.1599587203302369E-4</v>
      </c>
    </row>
    <row r="347" spans="2:8" ht="15" x14ac:dyDescent="0.2">
      <c r="B347" s="5" t="s">
        <v>122</v>
      </c>
      <c r="C347" s="8">
        <v>97</v>
      </c>
      <c r="D347" s="8">
        <v>111</v>
      </c>
      <c r="E347" s="13">
        <f t="shared" si="24"/>
        <v>1.2512899896800826E-2</v>
      </c>
      <c r="F347" s="13">
        <f t="shared" si="25"/>
        <v>1.1800978099085689E-2</v>
      </c>
      <c r="G347" s="12">
        <f t="shared" si="26"/>
        <v>0.14432989690721648</v>
      </c>
      <c r="H347" s="17">
        <f t="shared" si="27"/>
        <v>1.8059855521155828E-3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3</v>
      </c>
      <c r="D350" s="8">
        <v>0</v>
      </c>
      <c r="E350" s="13">
        <f t="shared" si="24"/>
        <v>3.8699690402476783E-4</v>
      </c>
      <c r="F350" s="13" t="str">
        <f t="shared" si="25"/>
        <v/>
      </c>
      <c r="G350" s="12" t="str">
        <f t="shared" si="26"/>
        <v>0</v>
      </c>
      <c r="H350" s="17">
        <f t="shared" si="27"/>
        <v>0</v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52</v>
      </c>
      <c r="D354" s="8">
        <v>42</v>
      </c>
      <c r="E354" s="13">
        <f t="shared" si="24"/>
        <v>6.7079463364293082E-3</v>
      </c>
      <c r="F354" s="13">
        <f t="shared" si="25"/>
        <v>4.4652349564108015E-3</v>
      </c>
      <c r="G354" s="12">
        <f t="shared" si="26"/>
        <v>-0.19230769230769232</v>
      </c>
      <c r="H354" s="17">
        <f t="shared" si="27"/>
        <v>-1.2899896800825593E-3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4</v>
      </c>
      <c r="D356" s="8">
        <v>5</v>
      </c>
      <c r="E356" s="13">
        <f t="shared" si="24"/>
        <v>5.1599587203302369E-4</v>
      </c>
      <c r="F356" s="13">
        <f t="shared" si="25"/>
        <v>5.3157559004890498E-4</v>
      </c>
      <c r="G356" s="12">
        <f t="shared" si="26"/>
        <v>0.25</v>
      </c>
      <c r="H356" s="17">
        <f t="shared" si="27"/>
        <v>1.2899896800825592E-4</v>
      </c>
    </row>
    <row r="357" spans="2:8" ht="15" x14ac:dyDescent="0.2">
      <c r="B357" s="5" t="s">
        <v>373</v>
      </c>
      <c r="C357" s="8">
        <v>12</v>
      </c>
      <c r="D357" s="8">
        <v>14</v>
      </c>
      <c r="E357" s="13">
        <f t="shared" si="24"/>
        <v>1.5479876160990713E-3</v>
      </c>
      <c r="F357" s="13">
        <f t="shared" si="25"/>
        <v>1.4884116521369339E-3</v>
      </c>
      <c r="G357" s="12">
        <f t="shared" si="26"/>
        <v>0.16666666666666666</v>
      </c>
      <c r="H357" s="17">
        <f t="shared" si="27"/>
        <v>2.5799793601651185E-4</v>
      </c>
    </row>
    <row r="358" spans="2:8" ht="15" x14ac:dyDescent="0.2">
      <c r="B358" s="5" t="s">
        <v>128</v>
      </c>
      <c r="C358" s="8">
        <v>58</v>
      </c>
      <c r="D358" s="8">
        <v>89</v>
      </c>
      <c r="E358" s="13">
        <f t="shared" si="24"/>
        <v>7.4819401444788441E-3</v>
      </c>
      <c r="F358" s="13">
        <f t="shared" si="25"/>
        <v>9.4620455028705079E-3</v>
      </c>
      <c r="G358" s="12">
        <f t="shared" si="26"/>
        <v>0.53448275862068961</v>
      </c>
      <c r="H358" s="17">
        <f t="shared" si="27"/>
        <v>3.9989680082559336E-3</v>
      </c>
    </row>
    <row r="359" spans="2:8" ht="15" x14ac:dyDescent="0.2">
      <c r="B359" s="5" t="s">
        <v>124</v>
      </c>
      <c r="C359" s="8">
        <v>1</v>
      </c>
      <c r="D359" s="8">
        <v>2</v>
      </c>
      <c r="E359" s="13">
        <f t="shared" si="24"/>
        <v>1.2899896800825592E-4</v>
      </c>
      <c r="F359" s="13">
        <f t="shared" si="25"/>
        <v>2.1263023601956197E-4</v>
      </c>
      <c r="G359" s="12">
        <f t="shared" si="26"/>
        <v>1</v>
      </c>
      <c r="H359" s="17">
        <f t="shared" si="27"/>
        <v>1.2899896800825592E-4</v>
      </c>
    </row>
    <row r="360" spans="2:8" ht="15" x14ac:dyDescent="0.2">
      <c r="B360" s="5" t="s">
        <v>374</v>
      </c>
      <c r="C360" s="8">
        <v>1</v>
      </c>
      <c r="D360" s="8">
        <v>0</v>
      </c>
      <c r="E360" s="13">
        <f t="shared" ref="E360:E423" si="28">+IF(C360=0,"",C360/C$294)</f>
        <v>1.2899896800825592E-4</v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>
        <f t="shared" ref="H360:H423" si="31">+IF(OR(AND(E360=""),(G360="")),"",E360*G360)</f>
        <v>0</v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4</v>
      </c>
      <c r="D363" s="8">
        <v>4</v>
      </c>
      <c r="E363" s="13">
        <f t="shared" si="28"/>
        <v>5.1599587203302369E-4</v>
      </c>
      <c r="F363" s="13">
        <f t="shared" si="29"/>
        <v>4.2526047203912394E-4</v>
      </c>
      <c r="G363" s="12">
        <f t="shared" si="30"/>
        <v>0</v>
      </c>
      <c r="H363" s="17">
        <f t="shared" si="31"/>
        <v>0</v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1</v>
      </c>
      <c r="E367" s="13" t="str">
        <f t="shared" si="28"/>
        <v/>
      </c>
      <c r="F367" s="13">
        <f t="shared" si="29"/>
        <v>1.0631511800978098E-4</v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34</v>
      </c>
      <c r="D368" s="8">
        <v>0</v>
      </c>
      <c r="E368" s="13">
        <f t="shared" si="28"/>
        <v>4.3859649122807015E-3</v>
      </c>
      <c r="F368" s="13" t="str">
        <f t="shared" si="29"/>
        <v/>
      </c>
      <c r="G368" s="12" t="str">
        <f t="shared" si="30"/>
        <v>0</v>
      </c>
      <c r="H368" s="17">
        <f t="shared" si="31"/>
        <v>0</v>
      </c>
    </row>
    <row r="369" spans="2:8" ht="15" x14ac:dyDescent="0.2">
      <c r="B369" s="5" t="s">
        <v>382</v>
      </c>
      <c r="C369" s="8">
        <v>40</v>
      </c>
      <c r="D369" s="8">
        <v>24</v>
      </c>
      <c r="E369" s="13">
        <f t="shared" si="28"/>
        <v>5.1599587203302374E-3</v>
      </c>
      <c r="F369" s="13">
        <f t="shared" si="29"/>
        <v>2.5515628322347436E-3</v>
      </c>
      <c r="G369" s="12">
        <f t="shared" si="30"/>
        <v>-0.4</v>
      </c>
      <c r="H369" s="17">
        <f t="shared" si="31"/>
        <v>-2.0639834881320952E-3</v>
      </c>
    </row>
    <row r="370" spans="2:8" ht="15" x14ac:dyDescent="0.2">
      <c r="B370" s="5" t="s">
        <v>136</v>
      </c>
      <c r="C370" s="8">
        <v>4</v>
      </c>
      <c r="D370" s="8">
        <v>2</v>
      </c>
      <c r="E370" s="13">
        <f t="shared" si="28"/>
        <v>5.1599587203302369E-4</v>
      </c>
      <c r="F370" s="13">
        <f t="shared" si="29"/>
        <v>2.1263023601956197E-4</v>
      </c>
      <c r="G370" s="12">
        <f t="shared" si="30"/>
        <v>-0.5</v>
      </c>
      <c r="H370" s="17">
        <f t="shared" si="31"/>
        <v>-2.5799793601651185E-4</v>
      </c>
    </row>
    <row r="371" spans="2:8" ht="15" x14ac:dyDescent="0.2">
      <c r="B371" s="5" t="s">
        <v>137</v>
      </c>
      <c r="C371" s="8">
        <v>0</v>
      </c>
      <c r="D371" s="8">
        <v>2</v>
      </c>
      <c r="E371" s="13" t="str">
        <f t="shared" si="28"/>
        <v/>
      </c>
      <c r="F371" s="13">
        <f t="shared" si="29"/>
        <v>2.1263023601956197E-4</v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24</v>
      </c>
      <c r="D372" s="8">
        <v>17</v>
      </c>
      <c r="E372" s="13">
        <f t="shared" si="28"/>
        <v>3.0959752321981426E-3</v>
      </c>
      <c r="F372" s="13">
        <f t="shared" si="29"/>
        <v>1.8073570061662768E-3</v>
      </c>
      <c r="G372" s="12">
        <f t="shared" si="30"/>
        <v>-0.29166666666666669</v>
      </c>
      <c r="H372" s="17">
        <f t="shared" si="31"/>
        <v>-9.0299277605779163E-4</v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10</v>
      </c>
      <c r="D375" s="8">
        <v>12</v>
      </c>
      <c r="E375" s="13">
        <f t="shared" si="28"/>
        <v>1.2899896800825593E-3</v>
      </c>
      <c r="F375" s="13">
        <f t="shared" si="29"/>
        <v>1.2757814161173718E-3</v>
      </c>
      <c r="G375" s="12">
        <f t="shared" si="30"/>
        <v>0.2</v>
      </c>
      <c r="H375" s="17">
        <f t="shared" si="31"/>
        <v>2.579979360165119E-4</v>
      </c>
    </row>
    <row r="376" spans="2:8" ht="15" x14ac:dyDescent="0.2">
      <c r="B376" s="5" t="s">
        <v>142</v>
      </c>
      <c r="C376" s="8">
        <v>14</v>
      </c>
      <c r="D376" s="8">
        <v>7</v>
      </c>
      <c r="E376" s="13">
        <f t="shared" si="28"/>
        <v>1.805985552115583E-3</v>
      </c>
      <c r="F376" s="13">
        <f t="shared" si="29"/>
        <v>7.4420582606846695E-4</v>
      </c>
      <c r="G376" s="12">
        <f t="shared" si="30"/>
        <v>-0.5</v>
      </c>
      <c r="H376" s="17">
        <f t="shared" si="31"/>
        <v>-9.0299277605779152E-4</v>
      </c>
    </row>
    <row r="377" spans="2:8" ht="15" x14ac:dyDescent="0.2">
      <c r="B377" s="5" t="s">
        <v>151</v>
      </c>
      <c r="C377" s="8">
        <v>26</v>
      </c>
      <c r="D377" s="8">
        <v>50</v>
      </c>
      <c r="E377" s="13">
        <f t="shared" si="28"/>
        <v>3.3539731682146541E-3</v>
      </c>
      <c r="F377" s="13">
        <f t="shared" si="29"/>
        <v>5.3157559004890498E-3</v>
      </c>
      <c r="G377" s="12">
        <f t="shared" si="30"/>
        <v>0.92307692307692313</v>
      </c>
      <c r="H377" s="17">
        <f t="shared" si="31"/>
        <v>3.0959752321981426E-3</v>
      </c>
    </row>
    <row r="378" spans="2:8" ht="15" x14ac:dyDescent="0.2">
      <c r="B378" s="5" t="s">
        <v>150</v>
      </c>
      <c r="C378" s="8">
        <v>46</v>
      </c>
      <c r="D378" s="8">
        <v>78</v>
      </c>
      <c r="E378" s="13">
        <f t="shared" si="28"/>
        <v>5.9339525283797732E-3</v>
      </c>
      <c r="F378" s="13">
        <f t="shared" si="29"/>
        <v>8.292579204762918E-3</v>
      </c>
      <c r="G378" s="12">
        <f t="shared" si="30"/>
        <v>0.69565217391304346</v>
      </c>
      <c r="H378" s="17">
        <f t="shared" si="31"/>
        <v>4.1279669762641896E-3</v>
      </c>
    </row>
    <row r="379" spans="2:8" ht="15" x14ac:dyDescent="0.2">
      <c r="B379" s="5" t="s">
        <v>385</v>
      </c>
      <c r="C379" s="8">
        <v>4</v>
      </c>
      <c r="D379" s="8">
        <v>7</v>
      </c>
      <c r="E379" s="13">
        <f t="shared" si="28"/>
        <v>5.1599587203302369E-4</v>
      </c>
      <c r="F379" s="13">
        <f t="shared" si="29"/>
        <v>7.4420582606846695E-4</v>
      </c>
      <c r="G379" s="12">
        <f t="shared" si="30"/>
        <v>0.75</v>
      </c>
      <c r="H379" s="17">
        <f t="shared" si="31"/>
        <v>3.8699690402476777E-4</v>
      </c>
    </row>
    <row r="380" spans="2:8" ht="30" x14ac:dyDescent="0.2">
      <c r="B380" s="5" t="s">
        <v>386</v>
      </c>
      <c r="C380" s="8">
        <v>5</v>
      </c>
      <c r="D380" s="8">
        <v>3</v>
      </c>
      <c r="E380" s="13">
        <f t="shared" si="28"/>
        <v>6.4499484004127967E-4</v>
      </c>
      <c r="F380" s="13">
        <f t="shared" si="29"/>
        <v>3.1894535402934295E-4</v>
      </c>
      <c r="G380" s="12">
        <f t="shared" si="30"/>
        <v>-0.4</v>
      </c>
      <c r="H380" s="17">
        <f t="shared" si="31"/>
        <v>-2.579979360165119E-4</v>
      </c>
    </row>
    <row r="381" spans="2:8" ht="30" x14ac:dyDescent="0.2">
      <c r="B381" s="5" t="s">
        <v>387</v>
      </c>
      <c r="C381" s="8">
        <v>1</v>
      </c>
      <c r="D381" s="8">
        <v>0</v>
      </c>
      <c r="E381" s="13">
        <f t="shared" si="28"/>
        <v>1.2899896800825592E-4</v>
      </c>
      <c r="F381" s="13" t="str">
        <f t="shared" si="29"/>
        <v/>
      </c>
      <c r="G381" s="12" t="str">
        <f t="shared" si="30"/>
        <v>0</v>
      </c>
      <c r="H381" s="17">
        <f t="shared" si="31"/>
        <v>0</v>
      </c>
    </row>
    <row r="382" spans="2:8" ht="15" x14ac:dyDescent="0.2">
      <c r="B382" s="5" t="s">
        <v>388</v>
      </c>
      <c r="C382" s="8">
        <v>2</v>
      </c>
      <c r="D382" s="8">
        <v>0</v>
      </c>
      <c r="E382" s="13">
        <f t="shared" si="28"/>
        <v>2.5799793601651185E-4</v>
      </c>
      <c r="F382" s="13" t="str">
        <f t="shared" si="29"/>
        <v/>
      </c>
      <c r="G382" s="12" t="str">
        <f t="shared" si="30"/>
        <v>0</v>
      </c>
      <c r="H382" s="17">
        <f t="shared" si="31"/>
        <v>0</v>
      </c>
    </row>
    <row r="383" spans="2:8" ht="15" x14ac:dyDescent="0.2">
      <c r="B383" s="5" t="s">
        <v>146</v>
      </c>
      <c r="C383" s="8">
        <v>13</v>
      </c>
      <c r="D383" s="8">
        <v>20</v>
      </c>
      <c r="E383" s="13">
        <f t="shared" si="28"/>
        <v>1.6769865841073271E-3</v>
      </c>
      <c r="F383" s="13">
        <f t="shared" si="29"/>
        <v>2.1263023601956199E-3</v>
      </c>
      <c r="G383" s="12">
        <f t="shared" si="30"/>
        <v>0.53846153846153844</v>
      </c>
      <c r="H383" s="17">
        <f t="shared" si="31"/>
        <v>9.0299277605779141E-4</v>
      </c>
    </row>
    <row r="384" spans="2:8" ht="15" x14ac:dyDescent="0.2">
      <c r="B384" s="5" t="s">
        <v>389</v>
      </c>
      <c r="C384" s="8">
        <v>1</v>
      </c>
      <c r="D384" s="8">
        <v>1</v>
      </c>
      <c r="E384" s="13">
        <f t="shared" si="28"/>
        <v>1.2899896800825592E-4</v>
      </c>
      <c r="F384" s="13">
        <f t="shared" si="29"/>
        <v>1.0631511800978098E-4</v>
      </c>
      <c r="G384" s="12">
        <f t="shared" si="30"/>
        <v>0</v>
      </c>
      <c r="H384" s="17">
        <f t="shared" si="31"/>
        <v>0</v>
      </c>
    </row>
    <row r="385" spans="2:8" ht="15" x14ac:dyDescent="0.2">
      <c r="B385" s="5" t="s">
        <v>147</v>
      </c>
      <c r="C385" s="8">
        <v>15</v>
      </c>
      <c r="D385" s="8">
        <v>6</v>
      </c>
      <c r="E385" s="13">
        <f t="shared" si="28"/>
        <v>1.934984520123839E-3</v>
      </c>
      <c r="F385" s="13">
        <f t="shared" si="29"/>
        <v>6.3789070805868591E-4</v>
      </c>
      <c r="G385" s="12">
        <f t="shared" si="30"/>
        <v>-0.6</v>
      </c>
      <c r="H385" s="17">
        <f t="shared" si="31"/>
        <v>-1.1609907120743034E-3</v>
      </c>
    </row>
    <row r="386" spans="2:8" ht="15" x14ac:dyDescent="0.2">
      <c r="B386" s="5" t="s">
        <v>482</v>
      </c>
      <c r="C386" s="8">
        <v>15</v>
      </c>
      <c r="D386" s="8">
        <v>4</v>
      </c>
      <c r="E386" s="13">
        <f t="shared" si="28"/>
        <v>1.934984520123839E-3</v>
      </c>
      <c r="F386" s="13">
        <f t="shared" si="29"/>
        <v>4.2526047203912394E-4</v>
      </c>
      <c r="G386" s="12">
        <f t="shared" si="30"/>
        <v>-0.73333333333333328</v>
      </c>
      <c r="H386" s="17">
        <f t="shared" si="31"/>
        <v>-1.4189886480908151E-3</v>
      </c>
    </row>
    <row r="387" spans="2:8" ht="15" x14ac:dyDescent="0.2">
      <c r="B387" s="5" t="s">
        <v>145</v>
      </c>
      <c r="C387" s="8">
        <v>263</v>
      </c>
      <c r="D387" s="8">
        <v>161</v>
      </c>
      <c r="E387" s="13">
        <f t="shared" si="28"/>
        <v>3.3926728586171309E-2</v>
      </c>
      <c r="F387" s="13">
        <f t="shared" si="29"/>
        <v>1.7116733999574741E-2</v>
      </c>
      <c r="G387" s="12">
        <f t="shared" si="30"/>
        <v>-0.38783269961977185</v>
      </c>
      <c r="H387" s="17">
        <f t="shared" si="31"/>
        <v>-1.3157894736842105E-2</v>
      </c>
    </row>
    <row r="388" spans="2:8" ht="15" x14ac:dyDescent="0.2">
      <c r="B388" s="5" t="s">
        <v>390</v>
      </c>
      <c r="C388" s="8">
        <v>14</v>
      </c>
      <c r="D388" s="8">
        <v>10</v>
      </c>
      <c r="E388" s="13">
        <f t="shared" si="28"/>
        <v>1.805985552115583E-3</v>
      </c>
      <c r="F388" s="13">
        <f t="shared" si="29"/>
        <v>1.06315118009781E-3</v>
      </c>
      <c r="G388" s="12">
        <f t="shared" si="30"/>
        <v>-0.2857142857142857</v>
      </c>
      <c r="H388" s="17">
        <f t="shared" si="31"/>
        <v>-5.1599587203302369E-4</v>
      </c>
    </row>
    <row r="389" spans="2:8" ht="15" x14ac:dyDescent="0.2">
      <c r="B389" s="5" t="s">
        <v>144</v>
      </c>
      <c r="C389" s="8">
        <v>17</v>
      </c>
      <c r="D389" s="8">
        <v>18</v>
      </c>
      <c r="E389" s="13">
        <f t="shared" si="28"/>
        <v>2.1929824561403508E-3</v>
      </c>
      <c r="F389" s="13">
        <f t="shared" si="29"/>
        <v>1.9136721241760578E-3</v>
      </c>
      <c r="G389" s="12">
        <f t="shared" si="30"/>
        <v>5.8823529411764705E-2</v>
      </c>
      <c r="H389" s="17">
        <f t="shared" si="31"/>
        <v>1.2899896800825592E-4</v>
      </c>
    </row>
    <row r="390" spans="2:8" ht="15" x14ac:dyDescent="0.2">
      <c r="B390" s="5" t="s">
        <v>483</v>
      </c>
      <c r="C390" s="8">
        <v>0</v>
      </c>
      <c r="D390" s="8">
        <v>1</v>
      </c>
      <c r="E390" s="13" t="str">
        <f t="shared" si="28"/>
        <v/>
      </c>
      <c r="F390" s="13">
        <f t="shared" si="29"/>
        <v>1.0631511800978098E-4</v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46</v>
      </c>
      <c r="D391" s="8">
        <v>56</v>
      </c>
      <c r="E391" s="13">
        <f t="shared" si="28"/>
        <v>5.9339525283797732E-3</v>
      </c>
      <c r="F391" s="13">
        <f t="shared" si="29"/>
        <v>5.9536466085477356E-3</v>
      </c>
      <c r="G391" s="12">
        <f t="shared" si="30"/>
        <v>0.21739130434782608</v>
      </c>
      <c r="H391" s="17">
        <f t="shared" si="31"/>
        <v>1.2899896800825593E-3</v>
      </c>
    </row>
    <row r="392" spans="2:8" ht="15" x14ac:dyDescent="0.2">
      <c r="B392" s="5" t="s">
        <v>141</v>
      </c>
      <c r="C392" s="8">
        <v>35</v>
      </c>
      <c r="D392" s="8">
        <v>33</v>
      </c>
      <c r="E392" s="13">
        <f t="shared" si="28"/>
        <v>4.5149638802889575E-3</v>
      </c>
      <c r="F392" s="13">
        <f t="shared" si="29"/>
        <v>3.5083988943227728E-3</v>
      </c>
      <c r="G392" s="12">
        <f t="shared" si="30"/>
        <v>-5.7142857142857141E-2</v>
      </c>
      <c r="H392" s="17">
        <f t="shared" si="31"/>
        <v>-2.5799793601651185E-4</v>
      </c>
    </row>
    <row r="393" spans="2:8" ht="15" x14ac:dyDescent="0.2">
      <c r="B393" s="5" t="s">
        <v>391</v>
      </c>
      <c r="C393" s="8">
        <v>61</v>
      </c>
      <c r="D393" s="8">
        <v>57</v>
      </c>
      <c r="E393" s="13">
        <f t="shared" si="28"/>
        <v>7.868937048503612E-3</v>
      </c>
      <c r="F393" s="13">
        <f t="shared" si="29"/>
        <v>6.0599617265575164E-3</v>
      </c>
      <c r="G393" s="12">
        <f t="shared" si="30"/>
        <v>-6.5573770491803282E-2</v>
      </c>
      <c r="H393" s="17">
        <f t="shared" si="31"/>
        <v>-5.159958720330238E-4</v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2</v>
      </c>
      <c r="D395" s="8">
        <v>4</v>
      </c>
      <c r="E395" s="13">
        <f t="shared" si="28"/>
        <v>2.5799793601651185E-4</v>
      </c>
      <c r="F395" s="13">
        <f t="shared" si="29"/>
        <v>4.2526047203912394E-4</v>
      </c>
      <c r="G395" s="12">
        <f t="shared" si="30"/>
        <v>1</v>
      </c>
      <c r="H395" s="17">
        <f t="shared" si="31"/>
        <v>2.5799793601651185E-4</v>
      </c>
    </row>
    <row r="396" spans="2:8" ht="15" x14ac:dyDescent="0.2">
      <c r="B396" s="5" t="s">
        <v>152</v>
      </c>
      <c r="C396" s="8">
        <v>0</v>
      </c>
      <c r="D396" s="8">
        <v>1</v>
      </c>
      <c r="E396" s="13" t="str">
        <f t="shared" si="28"/>
        <v/>
      </c>
      <c r="F396" s="13">
        <f t="shared" si="29"/>
        <v>1.0631511800978098E-4</v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5</v>
      </c>
      <c r="D397" s="8">
        <v>1</v>
      </c>
      <c r="E397" s="13">
        <f t="shared" si="28"/>
        <v>6.4499484004127967E-4</v>
      </c>
      <c r="F397" s="13">
        <f t="shared" si="29"/>
        <v>1.0631511800978098E-4</v>
      </c>
      <c r="G397" s="12">
        <f t="shared" si="30"/>
        <v>-0.8</v>
      </c>
      <c r="H397" s="17">
        <f t="shared" si="31"/>
        <v>-5.159958720330238E-4</v>
      </c>
    </row>
    <row r="398" spans="2:8" ht="15" x14ac:dyDescent="0.2">
      <c r="B398" s="5" t="s">
        <v>143</v>
      </c>
      <c r="C398" s="8">
        <v>17</v>
      </c>
      <c r="D398" s="8">
        <v>11</v>
      </c>
      <c r="E398" s="13">
        <f t="shared" si="28"/>
        <v>2.1929824561403508E-3</v>
      </c>
      <c r="F398" s="13">
        <f t="shared" si="29"/>
        <v>1.169466298107591E-3</v>
      </c>
      <c r="G398" s="12">
        <f t="shared" si="30"/>
        <v>-0.35294117647058826</v>
      </c>
      <c r="H398" s="17">
        <f t="shared" si="31"/>
        <v>-7.7399380804953565E-4</v>
      </c>
    </row>
    <row r="399" spans="2:8" ht="15" x14ac:dyDescent="0.2">
      <c r="B399" s="5" t="s">
        <v>149</v>
      </c>
      <c r="C399" s="8">
        <v>1</v>
      </c>
      <c r="D399" s="8">
        <v>3</v>
      </c>
      <c r="E399" s="13">
        <f t="shared" si="28"/>
        <v>1.2899896800825592E-4</v>
      </c>
      <c r="F399" s="13">
        <f t="shared" si="29"/>
        <v>3.1894535402934295E-4</v>
      </c>
      <c r="G399" s="12">
        <f t="shared" si="30"/>
        <v>2</v>
      </c>
      <c r="H399" s="17">
        <f t="shared" si="31"/>
        <v>2.5799793601651185E-4</v>
      </c>
    </row>
    <row r="400" spans="2:8" ht="15" x14ac:dyDescent="0.2">
      <c r="B400" s="5" t="s">
        <v>153</v>
      </c>
      <c r="C400" s="8">
        <v>2</v>
      </c>
      <c r="D400" s="8">
        <v>4</v>
      </c>
      <c r="E400" s="13">
        <f t="shared" si="28"/>
        <v>2.5799793601651185E-4</v>
      </c>
      <c r="F400" s="13">
        <f t="shared" si="29"/>
        <v>4.2526047203912394E-4</v>
      </c>
      <c r="G400" s="12">
        <f t="shared" si="30"/>
        <v>1</v>
      </c>
      <c r="H400" s="17">
        <f t="shared" si="31"/>
        <v>2.5799793601651185E-4</v>
      </c>
    </row>
    <row r="401" spans="2:8" ht="15" x14ac:dyDescent="0.2">
      <c r="B401" s="5" t="s">
        <v>393</v>
      </c>
      <c r="C401" s="8">
        <v>131</v>
      </c>
      <c r="D401" s="8">
        <v>88</v>
      </c>
      <c r="E401" s="13">
        <f t="shared" si="28"/>
        <v>1.6898864809081527E-2</v>
      </c>
      <c r="F401" s="13">
        <f t="shared" si="29"/>
        <v>9.355730384860728E-3</v>
      </c>
      <c r="G401" s="12">
        <f t="shared" si="30"/>
        <v>-0.3282442748091603</v>
      </c>
      <c r="H401" s="17">
        <f t="shared" si="31"/>
        <v>-5.5469556243550053E-3</v>
      </c>
    </row>
    <row r="402" spans="2:8" ht="15" x14ac:dyDescent="0.2">
      <c r="B402" s="5" t="s">
        <v>394</v>
      </c>
      <c r="C402" s="8">
        <v>16</v>
      </c>
      <c r="D402" s="8">
        <v>2</v>
      </c>
      <c r="E402" s="13">
        <f t="shared" si="28"/>
        <v>2.0639834881320948E-3</v>
      </c>
      <c r="F402" s="13">
        <f t="shared" si="29"/>
        <v>2.1263023601956197E-4</v>
      </c>
      <c r="G402" s="12">
        <f t="shared" si="30"/>
        <v>-0.875</v>
      </c>
      <c r="H402" s="17">
        <f t="shared" si="31"/>
        <v>-1.8059855521155828E-3</v>
      </c>
    </row>
    <row r="403" spans="2:8" ht="15" x14ac:dyDescent="0.2">
      <c r="B403" s="5" t="s">
        <v>395</v>
      </c>
      <c r="C403" s="8">
        <v>20</v>
      </c>
      <c r="D403" s="8">
        <v>21</v>
      </c>
      <c r="E403" s="13">
        <f t="shared" si="28"/>
        <v>2.5799793601651187E-3</v>
      </c>
      <c r="F403" s="13">
        <f t="shared" si="29"/>
        <v>2.2326174782054007E-3</v>
      </c>
      <c r="G403" s="12">
        <f t="shared" si="30"/>
        <v>0.05</v>
      </c>
      <c r="H403" s="17">
        <f t="shared" si="31"/>
        <v>1.2899896800825595E-4</v>
      </c>
    </row>
    <row r="404" spans="2:8" ht="15" x14ac:dyDescent="0.2">
      <c r="B404" s="5" t="s">
        <v>396</v>
      </c>
      <c r="C404" s="8">
        <v>3</v>
      </c>
      <c r="D404" s="8">
        <v>1</v>
      </c>
      <c r="E404" s="13">
        <f t="shared" si="28"/>
        <v>3.8699690402476783E-4</v>
      </c>
      <c r="F404" s="13">
        <f t="shared" si="29"/>
        <v>1.0631511800978098E-4</v>
      </c>
      <c r="G404" s="12">
        <f t="shared" si="30"/>
        <v>-0.66666666666666663</v>
      </c>
      <c r="H404" s="17">
        <f t="shared" si="31"/>
        <v>-2.5799793601651185E-4</v>
      </c>
    </row>
    <row r="405" spans="2:8" ht="15" x14ac:dyDescent="0.2">
      <c r="B405" s="5" t="s">
        <v>397</v>
      </c>
      <c r="C405" s="8">
        <v>20</v>
      </c>
      <c r="D405" s="8">
        <v>22</v>
      </c>
      <c r="E405" s="13">
        <f t="shared" si="28"/>
        <v>2.5799793601651187E-3</v>
      </c>
      <c r="F405" s="13">
        <f t="shared" si="29"/>
        <v>2.338932596215182E-3</v>
      </c>
      <c r="G405" s="12">
        <f t="shared" si="30"/>
        <v>0.1</v>
      </c>
      <c r="H405" s="17">
        <f t="shared" si="31"/>
        <v>2.579979360165119E-4</v>
      </c>
    </row>
    <row r="406" spans="2:8" ht="15" x14ac:dyDescent="0.2">
      <c r="B406" s="5" t="s">
        <v>398</v>
      </c>
      <c r="C406" s="8">
        <v>67</v>
      </c>
      <c r="D406" s="8">
        <v>41</v>
      </c>
      <c r="E406" s="13">
        <f t="shared" si="28"/>
        <v>8.6429308565531479E-3</v>
      </c>
      <c r="F406" s="13">
        <f t="shared" si="29"/>
        <v>4.3589198384010206E-3</v>
      </c>
      <c r="G406" s="12">
        <f t="shared" si="30"/>
        <v>-0.38805970149253732</v>
      </c>
      <c r="H406" s="17">
        <f t="shared" si="31"/>
        <v>-3.3539731682146546E-3</v>
      </c>
    </row>
    <row r="407" spans="2:8" ht="15" x14ac:dyDescent="0.2">
      <c r="B407" s="5" t="s">
        <v>399</v>
      </c>
      <c r="C407" s="8">
        <v>3</v>
      </c>
      <c r="D407" s="8">
        <v>7</v>
      </c>
      <c r="E407" s="13">
        <f t="shared" si="28"/>
        <v>3.8699690402476783E-4</v>
      </c>
      <c r="F407" s="13">
        <f t="shared" si="29"/>
        <v>7.4420582606846695E-4</v>
      </c>
      <c r="G407" s="12">
        <f t="shared" si="30"/>
        <v>1.3333333333333333</v>
      </c>
      <c r="H407" s="17">
        <f t="shared" si="31"/>
        <v>5.1599587203302369E-4</v>
      </c>
    </row>
    <row r="408" spans="2:8" ht="15" x14ac:dyDescent="0.2">
      <c r="B408" s="5" t="s">
        <v>400</v>
      </c>
      <c r="C408" s="8">
        <v>24</v>
      </c>
      <c r="D408" s="8">
        <v>21</v>
      </c>
      <c r="E408" s="13">
        <f t="shared" si="28"/>
        <v>3.0959752321981426E-3</v>
      </c>
      <c r="F408" s="13">
        <f t="shared" si="29"/>
        <v>2.2326174782054007E-3</v>
      </c>
      <c r="G408" s="12">
        <f t="shared" si="30"/>
        <v>-0.125</v>
      </c>
      <c r="H408" s="17">
        <f t="shared" si="31"/>
        <v>-3.8699690402476783E-4</v>
      </c>
    </row>
    <row r="409" spans="2:8" ht="15" x14ac:dyDescent="0.2">
      <c r="B409" s="5" t="s">
        <v>140</v>
      </c>
      <c r="C409" s="8">
        <v>7</v>
      </c>
      <c r="D409" s="8">
        <v>8</v>
      </c>
      <c r="E409" s="13">
        <f t="shared" si="28"/>
        <v>9.0299277605779152E-4</v>
      </c>
      <c r="F409" s="13">
        <f t="shared" si="29"/>
        <v>8.5052094407824788E-4</v>
      </c>
      <c r="G409" s="12">
        <f t="shared" si="30"/>
        <v>0.14285714285714285</v>
      </c>
      <c r="H409" s="17">
        <f t="shared" si="31"/>
        <v>1.2899896800825592E-4</v>
      </c>
    </row>
    <row r="410" spans="2:8" ht="15" x14ac:dyDescent="0.2">
      <c r="B410" s="5" t="s">
        <v>401</v>
      </c>
      <c r="C410" s="8">
        <v>14</v>
      </c>
      <c r="D410" s="8">
        <v>8</v>
      </c>
      <c r="E410" s="13">
        <f t="shared" si="28"/>
        <v>1.805985552115583E-3</v>
      </c>
      <c r="F410" s="13">
        <f t="shared" si="29"/>
        <v>8.5052094407824788E-4</v>
      </c>
      <c r="G410" s="12">
        <f t="shared" si="30"/>
        <v>-0.42857142857142855</v>
      </c>
      <c r="H410" s="17">
        <f t="shared" si="31"/>
        <v>-7.7399380804953554E-4</v>
      </c>
    </row>
    <row r="411" spans="2:8" ht="15" x14ac:dyDescent="0.2">
      <c r="B411" s="5" t="s">
        <v>402</v>
      </c>
      <c r="C411" s="8">
        <v>75</v>
      </c>
      <c r="D411" s="8">
        <v>36</v>
      </c>
      <c r="E411" s="13">
        <f t="shared" si="28"/>
        <v>9.6749226006191957E-3</v>
      </c>
      <c r="F411" s="13">
        <f t="shared" si="29"/>
        <v>3.8273442483521157E-3</v>
      </c>
      <c r="G411" s="12">
        <f t="shared" si="30"/>
        <v>-0.52</v>
      </c>
      <c r="H411" s="17">
        <f t="shared" si="31"/>
        <v>-5.0309597523219823E-3</v>
      </c>
    </row>
    <row r="412" spans="2:8" ht="15" x14ac:dyDescent="0.2">
      <c r="B412" s="5" t="s">
        <v>403</v>
      </c>
      <c r="C412" s="8">
        <v>17</v>
      </c>
      <c r="D412" s="8">
        <v>12</v>
      </c>
      <c r="E412" s="13">
        <f t="shared" si="28"/>
        <v>2.1929824561403508E-3</v>
      </c>
      <c r="F412" s="13">
        <f t="shared" si="29"/>
        <v>1.2757814161173718E-3</v>
      </c>
      <c r="G412" s="12">
        <f t="shared" si="30"/>
        <v>-0.29411764705882354</v>
      </c>
      <c r="H412" s="17">
        <f t="shared" si="31"/>
        <v>-6.4499484004127967E-4</v>
      </c>
    </row>
    <row r="413" spans="2:8" ht="15" x14ac:dyDescent="0.2">
      <c r="B413" s="5" t="s">
        <v>404</v>
      </c>
      <c r="C413" s="8">
        <v>4</v>
      </c>
      <c r="D413" s="8">
        <v>4</v>
      </c>
      <c r="E413" s="13">
        <f t="shared" si="28"/>
        <v>5.1599587203302369E-4</v>
      </c>
      <c r="F413" s="13">
        <f t="shared" si="29"/>
        <v>4.2526047203912394E-4</v>
      </c>
      <c r="G413" s="12">
        <f t="shared" si="30"/>
        <v>0</v>
      </c>
      <c r="H413" s="17">
        <f t="shared" si="31"/>
        <v>0</v>
      </c>
    </row>
    <row r="414" spans="2:8" ht="15" x14ac:dyDescent="0.2">
      <c r="B414" s="5" t="s">
        <v>405</v>
      </c>
      <c r="C414" s="8">
        <v>0</v>
      </c>
      <c r="D414" s="8">
        <v>0</v>
      </c>
      <c r="E414" s="13" t="str">
        <f t="shared" si="28"/>
        <v/>
      </c>
      <c r="F414" s="13" t="str">
        <f t="shared" si="29"/>
        <v/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6</v>
      </c>
      <c r="D415" s="8">
        <v>12</v>
      </c>
      <c r="E415" s="13">
        <f t="shared" si="28"/>
        <v>7.7399380804953565E-4</v>
      </c>
      <c r="F415" s="13">
        <f t="shared" si="29"/>
        <v>1.2757814161173718E-3</v>
      </c>
      <c r="G415" s="12">
        <f t="shared" si="30"/>
        <v>1</v>
      </c>
      <c r="H415" s="17">
        <f t="shared" si="31"/>
        <v>7.7399380804953565E-4</v>
      </c>
    </row>
    <row r="416" spans="2:8" ht="15" x14ac:dyDescent="0.2">
      <c r="B416" s="5" t="s">
        <v>407</v>
      </c>
      <c r="C416" s="8">
        <v>1</v>
      </c>
      <c r="D416" s="8">
        <v>2</v>
      </c>
      <c r="E416" s="13">
        <f t="shared" si="28"/>
        <v>1.2899896800825592E-4</v>
      </c>
      <c r="F416" s="13">
        <f t="shared" si="29"/>
        <v>2.1263023601956197E-4</v>
      </c>
      <c r="G416" s="12">
        <f t="shared" si="30"/>
        <v>1</v>
      </c>
      <c r="H416" s="17">
        <f t="shared" si="31"/>
        <v>1.2899896800825592E-4</v>
      </c>
    </row>
    <row r="417" spans="2:8" ht="15" x14ac:dyDescent="0.2">
      <c r="B417" s="5" t="s">
        <v>166</v>
      </c>
      <c r="C417" s="8">
        <v>3</v>
      </c>
      <c r="D417" s="8">
        <v>1</v>
      </c>
      <c r="E417" s="13">
        <f t="shared" si="28"/>
        <v>3.8699690402476783E-4</v>
      </c>
      <c r="F417" s="13">
        <f t="shared" si="29"/>
        <v>1.0631511800978098E-4</v>
      </c>
      <c r="G417" s="12">
        <f t="shared" si="30"/>
        <v>-0.66666666666666663</v>
      </c>
      <c r="H417" s="17">
        <f t="shared" si="31"/>
        <v>-2.5799793601651185E-4</v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1</v>
      </c>
      <c r="D419" s="8">
        <v>0</v>
      </c>
      <c r="E419" s="13">
        <f t="shared" si="28"/>
        <v>1.2899896800825592E-4</v>
      </c>
      <c r="F419" s="13" t="str">
        <f t="shared" si="29"/>
        <v/>
      </c>
      <c r="G419" s="12" t="str">
        <f t="shared" si="30"/>
        <v>0</v>
      </c>
      <c r="H419" s="17">
        <f t="shared" si="31"/>
        <v>0</v>
      </c>
    </row>
    <row r="420" spans="2:8" ht="15" x14ac:dyDescent="0.2">
      <c r="B420" s="5" t="s">
        <v>409</v>
      </c>
      <c r="C420" s="8">
        <v>51</v>
      </c>
      <c r="D420" s="8">
        <v>40</v>
      </c>
      <c r="E420" s="13">
        <f t="shared" si="28"/>
        <v>6.5789473684210523E-3</v>
      </c>
      <c r="F420" s="13">
        <f t="shared" si="29"/>
        <v>4.2526047203912398E-3</v>
      </c>
      <c r="G420" s="12">
        <f t="shared" si="30"/>
        <v>-0.21568627450980393</v>
      </c>
      <c r="H420" s="17">
        <f t="shared" si="31"/>
        <v>-1.4189886480908153E-3</v>
      </c>
    </row>
    <row r="421" spans="2:8" ht="30" x14ac:dyDescent="0.2">
      <c r="B421" s="5" t="s">
        <v>410</v>
      </c>
      <c r="C421" s="8">
        <v>2</v>
      </c>
      <c r="D421" s="8">
        <v>4</v>
      </c>
      <c r="E421" s="13">
        <f t="shared" si="28"/>
        <v>2.5799793601651185E-4</v>
      </c>
      <c r="F421" s="13">
        <f t="shared" si="29"/>
        <v>4.2526047203912394E-4</v>
      </c>
      <c r="G421" s="12">
        <f t="shared" si="30"/>
        <v>1</v>
      </c>
      <c r="H421" s="17">
        <f t="shared" si="31"/>
        <v>2.5799793601651185E-4</v>
      </c>
    </row>
    <row r="422" spans="2:8" ht="15" x14ac:dyDescent="0.2">
      <c r="B422" s="5" t="s">
        <v>164</v>
      </c>
      <c r="C422" s="8">
        <v>7</v>
      </c>
      <c r="D422" s="8">
        <v>6</v>
      </c>
      <c r="E422" s="13">
        <f t="shared" si="28"/>
        <v>9.0299277605779152E-4</v>
      </c>
      <c r="F422" s="13">
        <f t="shared" si="29"/>
        <v>6.3789070805868591E-4</v>
      </c>
      <c r="G422" s="12">
        <f t="shared" si="30"/>
        <v>-0.14285714285714285</v>
      </c>
      <c r="H422" s="17">
        <f t="shared" si="31"/>
        <v>-1.2899896800825592E-4</v>
      </c>
    </row>
    <row r="423" spans="2:8" ht="15" x14ac:dyDescent="0.2">
      <c r="B423" s="5" t="s">
        <v>411</v>
      </c>
      <c r="C423" s="8">
        <v>3</v>
      </c>
      <c r="D423" s="8">
        <v>1</v>
      </c>
      <c r="E423" s="13">
        <f t="shared" si="28"/>
        <v>3.8699690402476783E-4</v>
      </c>
      <c r="F423" s="13">
        <f t="shared" si="29"/>
        <v>1.0631511800978098E-4</v>
      </c>
      <c r="G423" s="12">
        <f t="shared" si="30"/>
        <v>-0.66666666666666663</v>
      </c>
      <c r="H423" s="17">
        <f t="shared" si="31"/>
        <v>-2.5799793601651185E-4</v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4</v>
      </c>
      <c r="D426" s="8">
        <v>5</v>
      </c>
      <c r="E426" s="13">
        <f t="shared" si="32"/>
        <v>5.1599587203302369E-4</v>
      </c>
      <c r="F426" s="13">
        <f t="shared" si="33"/>
        <v>5.3157559004890498E-4</v>
      </c>
      <c r="G426" s="12">
        <f t="shared" si="34"/>
        <v>0.25</v>
      </c>
      <c r="H426" s="17">
        <f t="shared" si="35"/>
        <v>1.2899896800825592E-4</v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6</v>
      </c>
      <c r="D428" s="8">
        <v>4</v>
      </c>
      <c r="E428" s="13">
        <f t="shared" si="32"/>
        <v>7.7399380804953565E-4</v>
      </c>
      <c r="F428" s="13">
        <f t="shared" si="33"/>
        <v>4.2526047203912394E-4</v>
      </c>
      <c r="G428" s="12">
        <f t="shared" si="34"/>
        <v>-0.33333333333333331</v>
      </c>
      <c r="H428" s="17">
        <f t="shared" si="35"/>
        <v>-2.5799793601651185E-4</v>
      </c>
    </row>
    <row r="429" spans="2:8" ht="15" x14ac:dyDescent="0.2">
      <c r="B429" s="5" t="s">
        <v>416</v>
      </c>
      <c r="C429" s="8">
        <v>117</v>
      </c>
      <c r="D429" s="8">
        <v>136</v>
      </c>
      <c r="E429" s="13">
        <f t="shared" si="32"/>
        <v>1.5092879256965945E-2</v>
      </c>
      <c r="F429" s="13">
        <f t="shared" si="33"/>
        <v>1.4458856049330214E-2</v>
      </c>
      <c r="G429" s="12">
        <f t="shared" si="34"/>
        <v>0.1623931623931624</v>
      </c>
      <c r="H429" s="17">
        <f t="shared" si="35"/>
        <v>2.4509803921568631E-3</v>
      </c>
    </row>
    <row r="430" spans="2:8" ht="15" x14ac:dyDescent="0.2">
      <c r="B430" s="5" t="s">
        <v>417</v>
      </c>
      <c r="C430" s="8">
        <v>103</v>
      </c>
      <c r="D430" s="8">
        <v>51</v>
      </c>
      <c r="E430" s="13">
        <f t="shared" si="32"/>
        <v>1.3286893704850361E-2</v>
      </c>
      <c r="F430" s="13">
        <f t="shared" si="33"/>
        <v>5.4220710184988306E-3</v>
      </c>
      <c r="G430" s="12">
        <f t="shared" si="34"/>
        <v>-0.50485436893203883</v>
      </c>
      <c r="H430" s="17">
        <f t="shared" si="35"/>
        <v>-6.7079463364293082E-3</v>
      </c>
    </row>
    <row r="431" spans="2:8" ht="15" x14ac:dyDescent="0.2">
      <c r="B431" s="5" t="s">
        <v>170</v>
      </c>
      <c r="C431" s="8">
        <v>40</v>
      </c>
      <c r="D431" s="8">
        <v>21</v>
      </c>
      <c r="E431" s="13">
        <f t="shared" si="32"/>
        <v>5.1599587203302374E-3</v>
      </c>
      <c r="F431" s="13">
        <f t="shared" si="33"/>
        <v>2.2326174782054007E-3</v>
      </c>
      <c r="G431" s="12">
        <f t="shared" si="34"/>
        <v>-0.47499999999999998</v>
      </c>
      <c r="H431" s="17">
        <f t="shared" si="35"/>
        <v>-2.4509803921568627E-3</v>
      </c>
    </row>
    <row r="432" spans="2:8" ht="15" x14ac:dyDescent="0.2">
      <c r="B432" s="5" t="s">
        <v>418</v>
      </c>
      <c r="C432" s="8">
        <v>742</v>
      </c>
      <c r="D432" s="8">
        <v>504</v>
      </c>
      <c r="E432" s="13">
        <f t="shared" si="32"/>
        <v>9.5717234262125903E-2</v>
      </c>
      <c r="F432" s="13">
        <f t="shared" si="33"/>
        <v>5.3582819476929618E-2</v>
      </c>
      <c r="G432" s="12">
        <f t="shared" si="34"/>
        <v>-0.32075471698113206</v>
      </c>
      <c r="H432" s="17">
        <f t="shared" si="35"/>
        <v>-3.0701754385964911E-2</v>
      </c>
    </row>
    <row r="433" spans="2:8" ht="15" x14ac:dyDescent="0.2">
      <c r="B433" s="5" t="s">
        <v>163</v>
      </c>
      <c r="C433" s="8">
        <v>139</v>
      </c>
      <c r="D433" s="8">
        <v>108</v>
      </c>
      <c r="E433" s="13">
        <f t="shared" si="32"/>
        <v>1.7930856553147575E-2</v>
      </c>
      <c r="F433" s="13">
        <f t="shared" si="33"/>
        <v>1.1482032745056348E-2</v>
      </c>
      <c r="G433" s="12">
        <f t="shared" si="34"/>
        <v>-0.22302158273381295</v>
      </c>
      <c r="H433" s="17">
        <f t="shared" si="35"/>
        <v>-3.9989680082559336E-3</v>
      </c>
    </row>
    <row r="434" spans="2:8" ht="30" x14ac:dyDescent="0.2">
      <c r="B434" s="5" t="s">
        <v>419</v>
      </c>
      <c r="C434" s="8">
        <v>52</v>
      </c>
      <c r="D434" s="8">
        <v>62</v>
      </c>
      <c r="E434" s="13">
        <f t="shared" si="32"/>
        <v>6.7079463364293082E-3</v>
      </c>
      <c r="F434" s="13">
        <f t="shared" si="33"/>
        <v>6.5915373166064214E-3</v>
      </c>
      <c r="G434" s="12">
        <f t="shared" si="34"/>
        <v>0.19230769230769232</v>
      </c>
      <c r="H434" s="17">
        <f t="shared" si="35"/>
        <v>1.2899896800825593E-3</v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60</v>
      </c>
      <c r="D436" s="8">
        <v>22</v>
      </c>
      <c r="E436" s="13">
        <f t="shared" si="32"/>
        <v>7.7399380804953561E-3</v>
      </c>
      <c r="F436" s="13">
        <f t="shared" si="33"/>
        <v>2.338932596215182E-3</v>
      </c>
      <c r="G436" s="12">
        <f t="shared" si="34"/>
        <v>-0.6333333333333333</v>
      </c>
      <c r="H436" s="17">
        <f t="shared" si="35"/>
        <v>-4.9019607843137254E-3</v>
      </c>
    </row>
    <row r="437" spans="2:8" ht="30" x14ac:dyDescent="0.2">
      <c r="B437" s="5" t="s">
        <v>421</v>
      </c>
      <c r="C437" s="8">
        <v>20</v>
      </c>
      <c r="D437" s="8">
        <v>22</v>
      </c>
      <c r="E437" s="13">
        <f t="shared" si="32"/>
        <v>2.5799793601651187E-3</v>
      </c>
      <c r="F437" s="13">
        <f t="shared" si="33"/>
        <v>2.338932596215182E-3</v>
      </c>
      <c r="G437" s="12">
        <f t="shared" si="34"/>
        <v>0.1</v>
      </c>
      <c r="H437" s="17">
        <f t="shared" si="35"/>
        <v>2.579979360165119E-4</v>
      </c>
    </row>
    <row r="438" spans="2:8" ht="15" x14ac:dyDescent="0.2">
      <c r="B438" s="5" t="s">
        <v>156</v>
      </c>
      <c r="C438" s="8">
        <v>5</v>
      </c>
      <c r="D438" s="8">
        <v>8</v>
      </c>
      <c r="E438" s="13">
        <f t="shared" si="32"/>
        <v>6.4499484004127967E-4</v>
      </c>
      <c r="F438" s="13">
        <f t="shared" si="33"/>
        <v>8.5052094407824788E-4</v>
      </c>
      <c r="G438" s="12">
        <f t="shared" si="34"/>
        <v>0.6</v>
      </c>
      <c r="H438" s="17">
        <f t="shared" si="35"/>
        <v>3.8699690402476777E-4</v>
      </c>
    </row>
    <row r="439" spans="2:8" ht="15" x14ac:dyDescent="0.2">
      <c r="B439" s="5" t="s">
        <v>155</v>
      </c>
      <c r="C439" s="8">
        <v>0</v>
      </c>
      <c r="D439" s="8">
        <v>1</v>
      </c>
      <c r="E439" s="13" t="str">
        <f t="shared" si="32"/>
        <v/>
      </c>
      <c r="F439" s="13">
        <f t="shared" si="33"/>
        <v>1.0631511800978098E-4</v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2</v>
      </c>
      <c r="D441" s="8">
        <v>1</v>
      </c>
      <c r="E441" s="13">
        <f t="shared" si="32"/>
        <v>2.5799793601651185E-4</v>
      </c>
      <c r="F441" s="13">
        <f t="shared" si="33"/>
        <v>1.0631511800978098E-4</v>
      </c>
      <c r="G441" s="12">
        <f t="shared" si="34"/>
        <v>-0.5</v>
      </c>
      <c r="H441" s="17">
        <f t="shared" si="35"/>
        <v>-1.2899896800825592E-4</v>
      </c>
    </row>
    <row r="442" spans="2:8" ht="15" x14ac:dyDescent="0.2">
      <c r="B442" s="5" t="s">
        <v>423</v>
      </c>
      <c r="C442" s="8">
        <v>10</v>
      </c>
      <c r="D442" s="8">
        <v>16</v>
      </c>
      <c r="E442" s="13">
        <f t="shared" si="32"/>
        <v>1.2899896800825593E-3</v>
      </c>
      <c r="F442" s="13">
        <f t="shared" si="33"/>
        <v>1.7010418881564958E-3</v>
      </c>
      <c r="G442" s="12">
        <f t="shared" si="34"/>
        <v>0.6</v>
      </c>
      <c r="H442" s="17">
        <f t="shared" si="35"/>
        <v>7.7399380804953554E-4</v>
      </c>
    </row>
    <row r="443" spans="2:8" ht="15" x14ac:dyDescent="0.2">
      <c r="B443" s="5" t="s">
        <v>424</v>
      </c>
      <c r="C443" s="8">
        <v>1</v>
      </c>
      <c r="D443" s="8">
        <v>2</v>
      </c>
      <c r="E443" s="13">
        <f t="shared" si="32"/>
        <v>1.2899896800825592E-4</v>
      </c>
      <c r="F443" s="13">
        <f t="shared" si="33"/>
        <v>2.1263023601956197E-4</v>
      </c>
      <c r="G443" s="12">
        <f t="shared" si="34"/>
        <v>1</v>
      </c>
      <c r="H443" s="17">
        <f t="shared" si="35"/>
        <v>1.2899896800825592E-4</v>
      </c>
    </row>
    <row r="444" spans="2:8" ht="15" x14ac:dyDescent="0.2">
      <c r="B444" s="5" t="s">
        <v>425</v>
      </c>
      <c r="C444" s="8">
        <v>2</v>
      </c>
      <c r="D444" s="8">
        <v>7</v>
      </c>
      <c r="E444" s="13">
        <f t="shared" si="32"/>
        <v>2.5799793601651185E-4</v>
      </c>
      <c r="F444" s="13">
        <f t="shared" si="33"/>
        <v>7.4420582606846695E-4</v>
      </c>
      <c r="G444" s="12">
        <f t="shared" si="34"/>
        <v>2.5</v>
      </c>
      <c r="H444" s="17">
        <f t="shared" si="35"/>
        <v>6.4499484004127967E-4</v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5</v>
      </c>
      <c r="D446" s="8">
        <v>2</v>
      </c>
      <c r="E446" s="13">
        <f t="shared" si="32"/>
        <v>6.4499484004127967E-4</v>
      </c>
      <c r="F446" s="13">
        <f t="shared" si="33"/>
        <v>2.1263023601956197E-4</v>
      </c>
      <c r="G446" s="12">
        <f t="shared" si="34"/>
        <v>-0.6</v>
      </c>
      <c r="H446" s="17">
        <f t="shared" si="35"/>
        <v>-3.8699690402476777E-4</v>
      </c>
    </row>
    <row r="447" spans="2:8" ht="30" x14ac:dyDescent="0.2">
      <c r="B447" s="5" t="s">
        <v>428</v>
      </c>
      <c r="C447" s="8">
        <v>0</v>
      </c>
      <c r="D447" s="8">
        <v>1</v>
      </c>
      <c r="E447" s="13" t="str">
        <f t="shared" si="32"/>
        <v/>
      </c>
      <c r="F447" s="13">
        <f t="shared" si="33"/>
        <v>1.0631511800978098E-4</v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1</v>
      </c>
      <c r="D448" s="8">
        <v>2</v>
      </c>
      <c r="E448" s="13">
        <f t="shared" si="32"/>
        <v>1.2899896800825592E-4</v>
      </c>
      <c r="F448" s="13">
        <f t="shared" si="33"/>
        <v>2.1263023601956197E-4</v>
      </c>
      <c r="G448" s="12">
        <f t="shared" si="34"/>
        <v>1</v>
      </c>
      <c r="H448" s="17">
        <f t="shared" si="35"/>
        <v>1.2899896800825592E-4</v>
      </c>
    </row>
    <row r="449" spans="2:8" ht="30" x14ac:dyDescent="0.2">
      <c r="B449" s="5" t="s">
        <v>430</v>
      </c>
      <c r="C449" s="8">
        <v>1</v>
      </c>
      <c r="D449" s="8">
        <v>7</v>
      </c>
      <c r="E449" s="13">
        <f t="shared" si="32"/>
        <v>1.2899896800825592E-4</v>
      </c>
      <c r="F449" s="13">
        <f t="shared" si="33"/>
        <v>7.4420582606846695E-4</v>
      </c>
      <c r="G449" s="12">
        <f t="shared" si="34"/>
        <v>6</v>
      </c>
      <c r="H449" s="17">
        <f t="shared" si="35"/>
        <v>7.7399380804953554E-4</v>
      </c>
    </row>
    <row r="450" spans="2:8" ht="15" x14ac:dyDescent="0.2">
      <c r="B450" s="5" t="s">
        <v>431</v>
      </c>
      <c r="C450" s="8">
        <v>2</v>
      </c>
      <c r="D450" s="8">
        <v>5</v>
      </c>
      <c r="E450" s="13">
        <f t="shared" si="32"/>
        <v>2.5799793601651185E-4</v>
      </c>
      <c r="F450" s="13">
        <f t="shared" si="33"/>
        <v>5.3157559004890498E-4</v>
      </c>
      <c r="G450" s="12">
        <f t="shared" si="34"/>
        <v>1.5</v>
      </c>
      <c r="H450" s="17">
        <f t="shared" si="35"/>
        <v>3.8699690402476777E-4</v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1</v>
      </c>
      <c r="D452" s="8">
        <v>1</v>
      </c>
      <c r="E452" s="13">
        <f t="shared" si="32"/>
        <v>1.2899896800825592E-4</v>
      </c>
      <c r="F452" s="13">
        <f t="shared" si="33"/>
        <v>1.0631511800978098E-4</v>
      </c>
      <c r="G452" s="12">
        <f t="shared" si="34"/>
        <v>0</v>
      </c>
      <c r="H452" s="17">
        <f t="shared" si="35"/>
        <v>0</v>
      </c>
    </row>
    <row r="453" spans="2:8" ht="15" x14ac:dyDescent="0.2">
      <c r="B453" s="5" t="s">
        <v>168</v>
      </c>
      <c r="C453" s="8">
        <v>0</v>
      </c>
      <c r="D453" s="8">
        <v>1</v>
      </c>
      <c r="E453" s="13" t="str">
        <f t="shared" si="32"/>
        <v/>
      </c>
      <c r="F453" s="13">
        <f t="shared" si="33"/>
        <v>1.0631511800978098E-4</v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16</v>
      </c>
      <c r="D454" s="8">
        <v>5</v>
      </c>
      <c r="E454" s="13">
        <f t="shared" si="32"/>
        <v>2.0639834881320948E-3</v>
      </c>
      <c r="F454" s="13">
        <f t="shared" si="33"/>
        <v>5.3157559004890498E-4</v>
      </c>
      <c r="G454" s="12">
        <f t="shared" si="34"/>
        <v>-0.6875</v>
      </c>
      <c r="H454" s="17">
        <f t="shared" si="35"/>
        <v>-1.4189886480908151E-3</v>
      </c>
    </row>
    <row r="455" spans="2:8" ht="15" x14ac:dyDescent="0.2">
      <c r="B455" s="5" t="s">
        <v>159</v>
      </c>
      <c r="C455" s="8">
        <v>26</v>
      </c>
      <c r="D455" s="8">
        <v>30</v>
      </c>
      <c r="E455" s="13">
        <f t="shared" si="32"/>
        <v>3.3539731682146541E-3</v>
      </c>
      <c r="F455" s="13">
        <f t="shared" si="33"/>
        <v>3.1894535402934299E-3</v>
      </c>
      <c r="G455" s="12">
        <f t="shared" si="34"/>
        <v>0.15384615384615385</v>
      </c>
      <c r="H455" s="17">
        <f t="shared" si="35"/>
        <v>5.1599587203302369E-4</v>
      </c>
    </row>
    <row r="456" spans="2:8" ht="15" x14ac:dyDescent="0.2">
      <c r="B456" s="5" t="s">
        <v>433</v>
      </c>
      <c r="C456" s="8">
        <v>5</v>
      </c>
      <c r="D456" s="8">
        <v>11</v>
      </c>
      <c r="E456" s="13">
        <f t="shared" si="32"/>
        <v>6.4499484004127967E-4</v>
      </c>
      <c r="F456" s="13">
        <f t="shared" si="33"/>
        <v>1.169466298107591E-3</v>
      </c>
      <c r="G456" s="12">
        <f t="shared" si="34"/>
        <v>1.2</v>
      </c>
      <c r="H456" s="17">
        <f t="shared" si="35"/>
        <v>7.7399380804953554E-4</v>
      </c>
    </row>
    <row r="457" spans="2:8" ht="15" x14ac:dyDescent="0.2">
      <c r="B457" s="5" t="s">
        <v>434</v>
      </c>
      <c r="C457" s="8">
        <v>2</v>
      </c>
      <c r="D457" s="8">
        <v>2</v>
      </c>
      <c r="E457" s="13">
        <f t="shared" si="32"/>
        <v>2.5799793601651185E-4</v>
      </c>
      <c r="F457" s="13">
        <f t="shared" si="33"/>
        <v>2.1263023601956197E-4</v>
      </c>
      <c r="G457" s="12">
        <f t="shared" si="34"/>
        <v>0</v>
      </c>
      <c r="H457" s="17">
        <f t="shared" si="35"/>
        <v>0</v>
      </c>
    </row>
    <row r="458" spans="2:8" ht="15" x14ac:dyDescent="0.2">
      <c r="B458" s="5" t="s">
        <v>169</v>
      </c>
      <c r="C458" s="8">
        <v>13</v>
      </c>
      <c r="D458" s="8">
        <v>27</v>
      </c>
      <c r="E458" s="13">
        <f t="shared" si="32"/>
        <v>1.6769865841073271E-3</v>
      </c>
      <c r="F458" s="13">
        <f t="shared" si="33"/>
        <v>2.870508186264087E-3</v>
      </c>
      <c r="G458" s="12">
        <f t="shared" si="34"/>
        <v>1.0769230769230769</v>
      </c>
      <c r="H458" s="17">
        <f t="shared" si="35"/>
        <v>1.8059855521155828E-3</v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169</v>
      </c>
      <c r="D460" s="8">
        <v>123</v>
      </c>
      <c r="E460" s="13">
        <f t="shared" si="32"/>
        <v>2.1800825593395252E-2</v>
      </c>
      <c r="F460" s="13">
        <f t="shared" si="33"/>
        <v>1.3076759515203061E-2</v>
      </c>
      <c r="G460" s="12">
        <f t="shared" si="34"/>
        <v>-0.27218934911242604</v>
      </c>
      <c r="H460" s="17">
        <f t="shared" si="35"/>
        <v>-5.9339525283797732E-3</v>
      </c>
    </row>
    <row r="461" spans="2:8" ht="30" x14ac:dyDescent="0.2">
      <c r="B461" s="5" t="s">
        <v>174</v>
      </c>
      <c r="C461" s="8">
        <v>0</v>
      </c>
      <c r="D461" s="8">
        <v>3</v>
      </c>
      <c r="E461" s="13" t="str">
        <f t="shared" si="32"/>
        <v/>
      </c>
      <c r="F461" s="13">
        <f t="shared" si="33"/>
        <v>3.1894535402934295E-4</v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5</v>
      </c>
      <c r="E462" s="13" t="str">
        <f t="shared" si="32"/>
        <v/>
      </c>
      <c r="F462" s="13">
        <f t="shared" si="33"/>
        <v>5.3157559004890498E-4</v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41</v>
      </c>
      <c r="D463" s="8">
        <v>21</v>
      </c>
      <c r="E463" s="13">
        <f t="shared" si="32"/>
        <v>5.2889576883384934E-3</v>
      </c>
      <c r="F463" s="13">
        <f t="shared" si="33"/>
        <v>2.2326174782054007E-3</v>
      </c>
      <c r="G463" s="12">
        <f t="shared" si="34"/>
        <v>-0.48780487804878048</v>
      </c>
      <c r="H463" s="17">
        <f t="shared" si="35"/>
        <v>-2.5799793601651187E-3</v>
      </c>
    </row>
    <row r="464" spans="2:8" ht="15" x14ac:dyDescent="0.2">
      <c r="B464" s="5" t="s">
        <v>485</v>
      </c>
      <c r="C464" s="8">
        <v>61</v>
      </c>
      <c r="D464" s="8">
        <v>4</v>
      </c>
      <c r="E464" s="13">
        <f t="shared" si="32"/>
        <v>7.868937048503612E-3</v>
      </c>
      <c r="F464" s="13">
        <f t="shared" si="33"/>
        <v>4.2526047203912394E-4</v>
      </c>
      <c r="G464" s="12">
        <f t="shared" si="34"/>
        <v>-0.93442622950819676</v>
      </c>
      <c r="H464" s="17">
        <f t="shared" si="35"/>
        <v>-7.352941176470589E-3</v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24</v>
      </c>
      <c r="D466" s="8">
        <v>34</v>
      </c>
      <c r="E466" s="13">
        <f t="shared" si="32"/>
        <v>3.0959752321981426E-3</v>
      </c>
      <c r="F466" s="13">
        <f t="shared" si="33"/>
        <v>3.6147140123325536E-3</v>
      </c>
      <c r="G466" s="12">
        <f t="shared" si="34"/>
        <v>0.41666666666666669</v>
      </c>
      <c r="H466" s="17">
        <f t="shared" si="35"/>
        <v>1.2899896800825596E-3</v>
      </c>
    </row>
    <row r="467" spans="2:8" ht="15" x14ac:dyDescent="0.2">
      <c r="B467" s="5" t="s">
        <v>486</v>
      </c>
      <c r="C467" s="8">
        <v>4</v>
      </c>
      <c r="D467" s="8">
        <v>6</v>
      </c>
      <c r="E467" s="13">
        <f t="shared" si="32"/>
        <v>5.1599587203302369E-4</v>
      </c>
      <c r="F467" s="13">
        <f t="shared" si="33"/>
        <v>6.3789070805868591E-4</v>
      </c>
      <c r="G467" s="12">
        <f t="shared" si="34"/>
        <v>0.5</v>
      </c>
      <c r="H467" s="17">
        <f t="shared" si="35"/>
        <v>2.5799793601651185E-4</v>
      </c>
    </row>
    <row r="468" spans="2:8" ht="15" x14ac:dyDescent="0.2">
      <c r="B468" s="5" t="s">
        <v>183</v>
      </c>
      <c r="C468" s="8">
        <v>8</v>
      </c>
      <c r="D468" s="8">
        <v>5</v>
      </c>
      <c r="E468" s="13">
        <f t="shared" si="32"/>
        <v>1.0319917440660474E-3</v>
      </c>
      <c r="F468" s="13">
        <f t="shared" si="33"/>
        <v>5.3157559004890498E-4</v>
      </c>
      <c r="G468" s="12">
        <f t="shared" si="34"/>
        <v>-0.375</v>
      </c>
      <c r="H468" s="17">
        <f t="shared" si="35"/>
        <v>-3.8699690402476777E-4</v>
      </c>
    </row>
    <row r="469" spans="2:8" ht="15" x14ac:dyDescent="0.2">
      <c r="B469" s="5" t="s">
        <v>176</v>
      </c>
      <c r="C469" s="8">
        <v>1</v>
      </c>
      <c r="D469" s="8">
        <v>2</v>
      </c>
      <c r="E469" s="13">
        <f t="shared" si="32"/>
        <v>1.2899896800825592E-4</v>
      </c>
      <c r="F469" s="13">
        <f t="shared" si="33"/>
        <v>2.1263023601956197E-4</v>
      </c>
      <c r="G469" s="12">
        <f t="shared" si="34"/>
        <v>1</v>
      </c>
      <c r="H469" s="17">
        <f t="shared" si="35"/>
        <v>1.2899896800825592E-4</v>
      </c>
    </row>
    <row r="470" spans="2:8" ht="15" x14ac:dyDescent="0.2">
      <c r="B470" s="5" t="s">
        <v>435</v>
      </c>
      <c r="C470" s="8">
        <v>0</v>
      </c>
      <c r="D470" s="8">
        <v>1</v>
      </c>
      <c r="E470" s="13" t="str">
        <f t="shared" si="32"/>
        <v/>
      </c>
      <c r="F470" s="13">
        <f t="shared" si="33"/>
        <v>1.0631511800978098E-4</v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1</v>
      </c>
      <c r="D471" s="8">
        <v>2</v>
      </c>
      <c r="E471" s="13">
        <f t="shared" si="32"/>
        <v>1.2899896800825592E-4</v>
      </c>
      <c r="F471" s="13">
        <f t="shared" si="33"/>
        <v>2.1263023601956197E-4</v>
      </c>
      <c r="G471" s="12">
        <f t="shared" si="34"/>
        <v>1</v>
      </c>
      <c r="H471" s="17">
        <f t="shared" si="35"/>
        <v>1.2899896800825592E-4</v>
      </c>
    </row>
    <row r="472" spans="2:8" ht="15" x14ac:dyDescent="0.2">
      <c r="B472" s="5" t="s">
        <v>186</v>
      </c>
      <c r="C472" s="8">
        <v>1</v>
      </c>
      <c r="D472" s="8">
        <v>0</v>
      </c>
      <c r="E472" s="13">
        <f t="shared" si="32"/>
        <v>1.2899896800825592E-4</v>
      </c>
      <c r="F472" s="13" t="str">
        <f t="shared" si="33"/>
        <v/>
      </c>
      <c r="G472" s="12" t="str">
        <f t="shared" si="34"/>
        <v>0</v>
      </c>
      <c r="H472" s="17">
        <f t="shared" si="35"/>
        <v>0</v>
      </c>
    </row>
    <row r="473" spans="2:8" ht="15" x14ac:dyDescent="0.2">
      <c r="B473" s="5" t="s">
        <v>436</v>
      </c>
      <c r="C473" s="8">
        <v>17</v>
      </c>
      <c r="D473" s="8">
        <v>3</v>
      </c>
      <c r="E473" s="13">
        <f t="shared" si="32"/>
        <v>2.1929824561403508E-3</v>
      </c>
      <c r="F473" s="13">
        <f t="shared" si="33"/>
        <v>3.1894535402934295E-4</v>
      </c>
      <c r="G473" s="12">
        <f t="shared" si="34"/>
        <v>-0.82352941176470584</v>
      </c>
      <c r="H473" s="17">
        <f t="shared" si="35"/>
        <v>-1.8059855521155828E-3</v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3</v>
      </c>
      <c r="D475" s="8">
        <v>4</v>
      </c>
      <c r="E475" s="13">
        <f t="shared" si="32"/>
        <v>3.8699690402476783E-4</v>
      </c>
      <c r="F475" s="13">
        <f t="shared" si="33"/>
        <v>4.2526047203912394E-4</v>
      </c>
      <c r="G475" s="12">
        <f t="shared" si="34"/>
        <v>0.33333333333333331</v>
      </c>
      <c r="H475" s="17">
        <f t="shared" si="35"/>
        <v>1.2899896800825592E-4</v>
      </c>
    </row>
    <row r="476" spans="2:8" ht="30" x14ac:dyDescent="0.2">
      <c r="B476" s="5" t="s">
        <v>439</v>
      </c>
      <c r="C476" s="8">
        <v>1</v>
      </c>
      <c r="D476" s="8">
        <v>1</v>
      </c>
      <c r="E476" s="13">
        <f t="shared" si="32"/>
        <v>1.2899896800825592E-4</v>
      </c>
      <c r="F476" s="13">
        <f t="shared" si="33"/>
        <v>1.0631511800978098E-4</v>
      </c>
      <c r="G476" s="12">
        <f t="shared" si="34"/>
        <v>0</v>
      </c>
      <c r="H476" s="17">
        <f t="shared" si="35"/>
        <v>0</v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129</v>
      </c>
      <c r="D478" s="8">
        <v>15</v>
      </c>
      <c r="E478" s="13">
        <f t="shared" si="32"/>
        <v>1.6640866873065017E-2</v>
      </c>
      <c r="F478" s="13">
        <f t="shared" si="33"/>
        <v>1.5947267701467149E-3</v>
      </c>
      <c r="G478" s="12">
        <f t="shared" si="34"/>
        <v>-0.88372093023255816</v>
      </c>
      <c r="H478" s="17">
        <f t="shared" si="35"/>
        <v>-1.4705882352941178E-2</v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1</v>
      </c>
      <c r="D480" s="8">
        <v>1</v>
      </c>
      <c r="E480" s="13">
        <f t="shared" si="32"/>
        <v>1.2899896800825592E-4</v>
      </c>
      <c r="F480" s="13">
        <f t="shared" si="33"/>
        <v>1.0631511800978098E-4</v>
      </c>
      <c r="G480" s="12">
        <f t="shared" si="34"/>
        <v>0</v>
      </c>
      <c r="H480" s="17">
        <f t="shared" si="35"/>
        <v>0</v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56</v>
      </c>
      <c r="D483" s="8">
        <v>53</v>
      </c>
      <c r="E483" s="13">
        <f t="shared" si="32"/>
        <v>7.2239422084623322E-3</v>
      </c>
      <c r="F483" s="13">
        <f t="shared" si="33"/>
        <v>5.6347012545183922E-3</v>
      </c>
      <c r="G483" s="12">
        <f t="shared" si="34"/>
        <v>-5.3571428571428568E-2</v>
      </c>
      <c r="H483" s="17">
        <f t="shared" si="35"/>
        <v>-3.8699690402476777E-4</v>
      </c>
    </row>
    <row r="484" spans="2:8" ht="30" x14ac:dyDescent="0.2">
      <c r="B484" s="5" t="s">
        <v>185</v>
      </c>
      <c r="C484" s="8">
        <v>65</v>
      </c>
      <c r="D484" s="8">
        <v>10</v>
      </c>
      <c r="E484" s="13">
        <f t="shared" si="32"/>
        <v>8.384932920536636E-3</v>
      </c>
      <c r="F484" s="13">
        <f t="shared" si="33"/>
        <v>1.06315118009781E-3</v>
      </c>
      <c r="G484" s="12">
        <f t="shared" si="34"/>
        <v>-0.84615384615384615</v>
      </c>
      <c r="H484" s="17">
        <f t="shared" si="35"/>
        <v>-7.0949432404540762E-3</v>
      </c>
    </row>
    <row r="485" spans="2:8" ht="15" x14ac:dyDescent="0.2">
      <c r="B485" s="5" t="s">
        <v>444</v>
      </c>
      <c r="C485" s="8">
        <v>80</v>
      </c>
      <c r="D485" s="8">
        <v>105</v>
      </c>
      <c r="E485" s="13">
        <f t="shared" si="32"/>
        <v>1.0319917440660475E-2</v>
      </c>
      <c r="F485" s="13">
        <f t="shared" si="33"/>
        <v>1.1163087391027005E-2</v>
      </c>
      <c r="G485" s="12">
        <f t="shared" si="34"/>
        <v>0.3125</v>
      </c>
      <c r="H485" s="17">
        <f t="shared" si="35"/>
        <v>3.2249742002063986E-3</v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1</v>
      </c>
      <c r="D489" s="8">
        <v>0</v>
      </c>
      <c r="E489" s="13">
        <f t="shared" si="36"/>
        <v>1.2899896800825592E-4</v>
      </c>
      <c r="F489" s="13" t="str">
        <f t="shared" si="37"/>
        <v/>
      </c>
      <c r="G489" s="12" t="str">
        <f t="shared" si="38"/>
        <v>0</v>
      </c>
      <c r="H489" s="17">
        <f t="shared" si="39"/>
        <v>0</v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133</v>
      </c>
      <c r="D491" s="8">
        <v>149</v>
      </c>
      <c r="E491" s="13">
        <f t="shared" si="36"/>
        <v>1.7156862745098041E-2</v>
      </c>
      <c r="F491" s="13">
        <f t="shared" si="37"/>
        <v>1.5840952583457368E-2</v>
      </c>
      <c r="G491" s="12">
        <f t="shared" si="38"/>
        <v>0.12030075187969924</v>
      </c>
      <c r="H491" s="17">
        <f t="shared" si="39"/>
        <v>2.0639834881320952E-3</v>
      </c>
    </row>
    <row r="492" spans="2:8" ht="15" x14ac:dyDescent="0.2">
      <c r="B492" s="5" t="s">
        <v>487</v>
      </c>
      <c r="C492" s="8">
        <v>1</v>
      </c>
      <c r="D492" s="8">
        <v>1</v>
      </c>
      <c r="E492" s="13">
        <f t="shared" si="36"/>
        <v>1.2899896800825592E-4</v>
      </c>
      <c r="F492" s="13">
        <f t="shared" si="37"/>
        <v>1.0631511800978098E-4</v>
      </c>
      <c r="G492" s="12">
        <f t="shared" si="38"/>
        <v>0</v>
      </c>
      <c r="H492" s="17">
        <f t="shared" si="39"/>
        <v>0</v>
      </c>
    </row>
    <row r="493" spans="2:8" ht="15" x14ac:dyDescent="0.2">
      <c r="B493" s="5" t="s">
        <v>448</v>
      </c>
      <c r="C493" s="8">
        <v>99</v>
      </c>
      <c r="D493" s="8">
        <v>76</v>
      </c>
      <c r="E493" s="13">
        <f t="shared" si="36"/>
        <v>1.2770897832817337E-2</v>
      </c>
      <c r="F493" s="13">
        <f t="shared" si="37"/>
        <v>8.0799489687433546E-3</v>
      </c>
      <c r="G493" s="12">
        <f t="shared" si="38"/>
        <v>-0.23232323232323232</v>
      </c>
      <c r="H493" s="17">
        <f t="shared" si="39"/>
        <v>-2.9669762641898866E-3</v>
      </c>
    </row>
    <row r="494" spans="2:8" ht="15" x14ac:dyDescent="0.2">
      <c r="B494" s="5" t="s">
        <v>449</v>
      </c>
      <c r="C494" s="8">
        <v>7</v>
      </c>
      <c r="D494" s="8">
        <v>8</v>
      </c>
      <c r="E494" s="13">
        <f t="shared" si="36"/>
        <v>9.0299277605779152E-4</v>
      </c>
      <c r="F494" s="13">
        <f t="shared" si="37"/>
        <v>8.5052094407824788E-4</v>
      </c>
      <c r="G494" s="12">
        <f t="shared" si="38"/>
        <v>0.14285714285714285</v>
      </c>
      <c r="H494" s="17">
        <f t="shared" si="39"/>
        <v>1.2899896800825592E-4</v>
      </c>
    </row>
    <row r="495" spans="2:8" ht="13.5" customHeight="1" x14ac:dyDescent="0.2">
      <c r="B495" s="5" t="s">
        <v>450</v>
      </c>
      <c r="C495" s="8">
        <v>44</v>
      </c>
      <c r="D495" s="8">
        <v>24</v>
      </c>
      <c r="E495" s="13">
        <f t="shared" si="36"/>
        <v>5.6759545923632613E-3</v>
      </c>
      <c r="F495" s="13">
        <f t="shared" si="37"/>
        <v>2.5515628322347436E-3</v>
      </c>
      <c r="G495" s="12">
        <f t="shared" si="38"/>
        <v>-0.45454545454545453</v>
      </c>
      <c r="H495" s="17">
        <f t="shared" si="39"/>
        <v>-2.5799793601651187E-3</v>
      </c>
    </row>
    <row r="496" spans="2:8" s="4" customFormat="1" ht="26.25" customHeight="1" x14ac:dyDescent="0.2">
      <c r="B496" s="5" t="s">
        <v>451</v>
      </c>
      <c r="C496" s="8">
        <v>7</v>
      </c>
      <c r="D496" s="8">
        <v>2</v>
      </c>
      <c r="E496" s="13">
        <f t="shared" si="36"/>
        <v>9.0299277605779152E-4</v>
      </c>
      <c r="F496" s="13">
        <f t="shared" si="37"/>
        <v>2.1263023601956197E-4</v>
      </c>
      <c r="G496" s="12">
        <f t="shared" si="38"/>
        <v>-0.7142857142857143</v>
      </c>
      <c r="H496" s="17">
        <f t="shared" si="39"/>
        <v>-6.4499484004127967E-4</v>
      </c>
    </row>
    <row r="497" spans="2:8" ht="15" x14ac:dyDescent="0.2">
      <c r="B497" s="5" t="s">
        <v>452</v>
      </c>
      <c r="C497" s="8">
        <v>36</v>
      </c>
      <c r="D497" s="8">
        <v>5</v>
      </c>
      <c r="E497" s="13">
        <f t="shared" si="36"/>
        <v>4.6439628482972135E-3</v>
      </c>
      <c r="F497" s="13">
        <f t="shared" si="37"/>
        <v>5.3157559004890498E-4</v>
      </c>
      <c r="G497" s="12">
        <f t="shared" si="38"/>
        <v>-0.86111111111111116</v>
      </c>
      <c r="H497" s="17">
        <f t="shared" si="39"/>
        <v>-3.9989680082559344E-3</v>
      </c>
    </row>
    <row r="498" spans="2:8" ht="30" x14ac:dyDescent="0.2">
      <c r="B498" s="5" t="s">
        <v>453</v>
      </c>
      <c r="C498" s="8">
        <v>0</v>
      </c>
      <c r="D498" s="8">
        <v>1</v>
      </c>
      <c r="E498" s="13" t="str">
        <f t="shared" si="36"/>
        <v/>
      </c>
      <c r="F498" s="13">
        <f t="shared" si="37"/>
        <v>1.0631511800978098E-4</v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0" spans="2:8" x14ac:dyDescent="0.2">
      <c r="C500" s="10"/>
      <c r="D500" s="10"/>
    </row>
    <row r="501" spans="2:8" x14ac:dyDescent="0.2">
      <c r="C501" s="10"/>
      <c r="D501" s="10"/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3093</v>
      </c>
      <c r="D505" s="40">
        <f>SUM(D506:D530)</f>
        <v>1729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-0.44099579696087943</v>
      </c>
      <c r="H505" s="39">
        <f>+IF(OR(AND(E505=""),(G505="")),"",E505*G505)</f>
        <v>-0.44099579696087943</v>
      </c>
    </row>
    <row r="506" spans="2:8" ht="15" x14ac:dyDescent="0.2">
      <c r="B506" s="5" t="s">
        <v>455</v>
      </c>
      <c r="C506" s="8">
        <v>27</v>
      </c>
      <c r="D506" s="8">
        <v>9</v>
      </c>
      <c r="E506" s="13">
        <f>+IF(C506=0,"",C506/C$505)</f>
        <v>8.7293889427740058E-3</v>
      </c>
      <c r="F506" s="13">
        <f>+IF(D506=0,"",D506/D$505)</f>
        <v>5.2053209947946792E-3</v>
      </c>
      <c r="G506" s="12">
        <f>+IF(OR(AND(D506=0),(C506=0)),"0",((D506-C506)/C506))</f>
        <v>-0.66666666666666663</v>
      </c>
      <c r="H506" s="17">
        <f>+IF(OR(AND(E506=""),(G506="")),"",E506*G506)</f>
        <v>-5.8195926285160033E-3</v>
      </c>
    </row>
    <row r="507" spans="2:8" ht="15" x14ac:dyDescent="0.2">
      <c r="B507" s="5" t="s">
        <v>188</v>
      </c>
      <c r="C507" s="8">
        <v>85</v>
      </c>
      <c r="D507" s="8">
        <v>38</v>
      </c>
      <c r="E507" s="13">
        <f t="shared" ref="E507:E530" si="40">+IF(C507=0,"",C507/C$505)</f>
        <v>2.7481409634658907E-2</v>
      </c>
      <c r="F507" s="13">
        <f t="shared" ref="F507:F530" si="41">+IF(D507=0,"",D507/D$505)</f>
        <v>2.197802197802198E-2</v>
      </c>
      <c r="G507" s="12">
        <f t="shared" ref="G507:G530" si="42">+IF(OR(AND(D507=0),(C507=0)),"0",((D507-C507)/C507))</f>
        <v>-0.55294117647058827</v>
      </c>
      <c r="H507" s="17">
        <f t="shared" ref="H507:H530" si="43">+IF(OR(AND(E507=""),(G507="")),"",E507*G507)</f>
        <v>-1.5195602974458456E-2</v>
      </c>
    </row>
    <row r="508" spans="2:8" ht="15" x14ac:dyDescent="0.2">
      <c r="B508" s="5" t="s">
        <v>456</v>
      </c>
      <c r="C508" s="8">
        <v>179</v>
      </c>
      <c r="D508" s="8">
        <v>133</v>
      </c>
      <c r="E508" s="13">
        <f t="shared" si="40"/>
        <v>5.7872615583575815E-2</v>
      </c>
      <c r="F508" s="13">
        <f t="shared" si="41"/>
        <v>7.6923076923076927E-2</v>
      </c>
      <c r="G508" s="12">
        <f t="shared" si="42"/>
        <v>-0.25698324022346369</v>
      </c>
      <c r="H508" s="17">
        <f t="shared" si="43"/>
        <v>-1.4872292272874232E-2</v>
      </c>
    </row>
    <row r="509" spans="2:8" ht="15" x14ac:dyDescent="0.2">
      <c r="B509" s="5" t="s">
        <v>457</v>
      </c>
      <c r="C509" s="8">
        <v>653</v>
      </c>
      <c r="D509" s="8">
        <v>179</v>
      </c>
      <c r="E509" s="13">
        <f t="shared" si="40"/>
        <v>0.21112188813449725</v>
      </c>
      <c r="F509" s="13">
        <f t="shared" si="41"/>
        <v>0.10352805089647195</v>
      </c>
      <c r="G509" s="12">
        <f t="shared" si="42"/>
        <v>-0.7258805513016845</v>
      </c>
      <c r="H509" s="17">
        <f t="shared" si="43"/>
        <v>-0.15324927255092144</v>
      </c>
    </row>
    <row r="510" spans="2:8" ht="15" x14ac:dyDescent="0.2">
      <c r="B510" s="5" t="s">
        <v>189</v>
      </c>
      <c r="C510" s="8">
        <v>50</v>
      </c>
      <c r="D510" s="8">
        <v>364</v>
      </c>
      <c r="E510" s="13">
        <f t="shared" si="40"/>
        <v>1.6165535079211122E-2</v>
      </c>
      <c r="F510" s="13">
        <f t="shared" si="41"/>
        <v>0.21052631578947367</v>
      </c>
      <c r="G510" s="12">
        <f t="shared" si="42"/>
        <v>6.28</v>
      </c>
      <c r="H510" s="17">
        <f t="shared" si="43"/>
        <v>0.10151956029744585</v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3</v>
      </c>
      <c r="D512" s="8">
        <v>2</v>
      </c>
      <c r="E512" s="13">
        <f t="shared" si="40"/>
        <v>9.6993210475266732E-4</v>
      </c>
      <c r="F512" s="13">
        <f t="shared" si="41"/>
        <v>1.1567379988432619E-3</v>
      </c>
      <c r="G512" s="12">
        <f t="shared" si="42"/>
        <v>-0.33333333333333331</v>
      </c>
      <c r="H512" s="17">
        <f t="shared" si="43"/>
        <v>-3.2331070158422241E-4</v>
      </c>
    </row>
    <row r="513" spans="2:8" ht="15" x14ac:dyDescent="0.2">
      <c r="B513" s="5" t="s">
        <v>458</v>
      </c>
      <c r="C513" s="8">
        <v>0</v>
      </c>
      <c r="D513" s="8">
        <v>1</v>
      </c>
      <c r="E513" s="13" t="str">
        <f t="shared" si="40"/>
        <v/>
      </c>
      <c r="F513" s="13">
        <f t="shared" si="41"/>
        <v>5.7836899942163096E-4</v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13</v>
      </c>
      <c r="D514" s="8">
        <v>4</v>
      </c>
      <c r="E514" s="13">
        <f t="shared" si="40"/>
        <v>4.2030391205948913E-3</v>
      </c>
      <c r="F514" s="13">
        <f t="shared" si="41"/>
        <v>2.3134759976865238E-3</v>
      </c>
      <c r="G514" s="12">
        <f t="shared" si="42"/>
        <v>-0.69230769230769229</v>
      </c>
      <c r="H514" s="17">
        <f t="shared" si="43"/>
        <v>-2.9097963142580016E-3</v>
      </c>
    </row>
    <row r="515" spans="2:8" ht="15" x14ac:dyDescent="0.2">
      <c r="B515" s="5" t="s">
        <v>488</v>
      </c>
      <c r="C515" s="8">
        <v>14</v>
      </c>
      <c r="D515" s="8">
        <v>11</v>
      </c>
      <c r="E515" s="13">
        <f t="shared" si="40"/>
        <v>4.5263498221791145E-3</v>
      </c>
      <c r="F515" s="13">
        <f t="shared" si="41"/>
        <v>6.3620589936379413E-3</v>
      </c>
      <c r="G515" s="12">
        <f t="shared" si="42"/>
        <v>-0.21428571428571427</v>
      </c>
      <c r="H515" s="17">
        <f t="shared" si="43"/>
        <v>-9.6993210475266732E-4</v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4</v>
      </c>
      <c r="D517" s="8">
        <v>3</v>
      </c>
      <c r="E517" s="13">
        <f t="shared" si="40"/>
        <v>1.2932428063368898E-3</v>
      </c>
      <c r="F517" s="13">
        <f t="shared" si="41"/>
        <v>1.735106998264893E-3</v>
      </c>
      <c r="G517" s="12">
        <f t="shared" si="42"/>
        <v>-0.25</v>
      </c>
      <c r="H517" s="17">
        <f t="shared" si="43"/>
        <v>-3.2331070158422246E-4</v>
      </c>
    </row>
    <row r="518" spans="2:8" ht="15" x14ac:dyDescent="0.2">
      <c r="B518" s="5" t="s">
        <v>191</v>
      </c>
      <c r="C518" s="8">
        <v>2</v>
      </c>
      <c r="D518" s="8">
        <v>6</v>
      </c>
      <c r="E518" s="13">
        <f t="shared" si="40"/>
        <v>6.4662140316844492E-4</v>
      </c>
      <c r="F518" s="13">
        <f t="shared" si="41"/>
        <v>3.470213996529786E-3</v>
      </c>
      <c r="G518" s="12">
        <f t="shared" si="42"/>
        <v>2</v>
      </c>
      <c r="H518" s="17">
        <f t="shared" si="43"/>
        <v>1.2932428063368898E-3</v>
      </c>
    </row>
    <row r="519" spans="2:8" ht="15" x14ac:dyDescent="0.2">
      <c r="B519" s="5" t="s">
        <v>193</v>
      </c>
      <c r="C519" s="8">
        <v>19</v>
      </c>
      <c r="D519" s="8">
        <v>15</v>
      </c>
      <c r="E519" s="13">
        <f t="shared" si="40"/>
        <v>6.1429033301002266E-3</v>
      </c>
      <c r="F519" s="13">
        <f t="shared" si="41"/>
        <v>8.6755349913244656E-3</v>
      </c>
      <c r="G519" s="12">
        <f t="shared" si="42"/>
        <v>-0.21052631578947367</v>
      </c>
      <c r="H519" s="17">
        <f t="shared" si="43"/>
        <v>-1.2932428063368898E-3</v>
      </c>
    </row>
    <row r="520" spans="2:8" ht="13.5" customHeight="1" x14ac:dyDescent="0.2">
      <c r="B520" s="5" t="s">
        <v>192</v>
      </c>
      <c r="C520" s="8">
        <v>0</v>
      </c>
      <c r="D520" s="8">
        <v>1</v>
      </c>
      <c r="E520" s="13" t="str">
        <f t="shared" si="40"/>
        <v/>
      </c>
      <c r="F520" s="13">
        <f t="shared" si="41"/>
        <v>5.7836899942163096E-4</v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277</v>
      </c>
      <c r="D521" s="8">
        <v>99</v>
      </c>
      <c r="E521" s="13">
        <f t="shared" si="40"/>
        <v>8.9557064338829609E-2</v>
      </c>
      <c r="F521" s="13">
        <f t="shared" si="41"/>
        <v>5.725853094274147E-2</v>
      </c>
      <c r="G521" s="12">
        <f t="shared" si="42"/>
        <v>-0.64259927797833938</v>
      </c>
      <c r="H521" s="17">
        <f t="shared" si="43"/>
        <v>-5.7549304881991593E-2</v>
      </c>
    </row>
    <row r="522" spans="2:8" ht="25.5" customHeight="1" x14ac:dyDescent="0.2">
      <c r="B522" s="5" t="s">
        <v>194</v>
      </c>
      <c r="C522" s="8">
        <v>88</v>
      </c>
      <c r="D522" s="8">
        <v>119</v>
      </c>
      <c r="E522" s="13">
        <f t="shared" si="40"/>
        <v>2.8451341739411575E-2</v>
      </c>
      <c r="F522" s="13">
        <f t="shared" si="41"/>
        <v>6.8825910931174086E-2</v>
      </c>
      <c r="G522" s="12">
        <f t="shared" si="42"/>
        <v>0.35227272727272729</v>
      </c>
      <c r="H522" s="17">
        <f t="shared" si="43"/>
        <v>1.0022631749110897E-2</v>
      </c>
    </row>
    <row r="523" spans="2:8" ht="13.5" customHeight="1" x14ac:dyDescent="0.2">
      <c r="B523" s="5" t="s">
        <v>463</v>
      </c>
      <c r="C523" s="8">
        <v>8</v>
      </c>
      <c r="D523" s="8">
        <v>2</v>
      </c>
      <c r="E523" s="13">
        <f t="shared" si="40"/>
        <v>2.5864856126737797E-3</v>
      </c>
      <c r="F523" s="13">
        <f t="shared" si="41"/>
        <v>1.1567379988432619E-3</v>
      </c>
      <c r="G523" s="12">
        <f t="shared" si="42"/>
        <v>-0.75</v>
      </c>
      <c r="H523" s="17">
        <f t="shared" si="43"/>
        <v>-1.9398642095053349E-3</v>
      </c>
    </row>
    <row r="524" spans="2:8" ht="12" customHeight="1" x14ac:dyDescent="0.2">
      <c r="B524" s="5" t="s">
        <v>195</v>
      </c>
      <c r="C524" s="8">
        <v>49</v>
      </c>
      <c r="D524" s="8">
        <v>29</v>
      </c>
      <c r="E524" s="13">
        <f t="shared" si="40"/>
        <v>1.58422243776269E-2</v>
      </c>
      <c r="F524" s="13">
        <f t="shared" si="41"/>
        <v>1.67727009832273E-2</v>
      </c>
      <c r="G524" s="12">
        <f t="shared" si="42"/>
        <v>-0.40816326530612246</v>
      </c>
      <c r="H524" s="17">
        <f t="shared" si="43"/>
        <v>-6.466214031684449E-3</v>
      </c>
    </row>
    <row r="525" spans="2:8" ht="13.5" customHeight="1" x14ac:dyDescent="0.2">
      <c r="B525" s="5" t="s">
        <v>196</v>
      </c>
      <c r="C525" s="8">
        <v>36</v>
      </c>
      <c r="D525" s="8">
        <v>4</v>
      </c>
      <c r="E525" s="13">
        <f t="shared" si="40"/>
        <v>1.1639185257032008E-2</v>
      </c>
      <c r="F525" s="13">
        <f t="shared" si="41"/>
        <v>2.3134759976865238E-3</v>
      </c>
      <c r="G525" s="12">
        <f t="shared" si="42"/>
        <v>-0.88888888888888884</v>
      </c>
      <c r="H525" s="17">
        <f t="shared" si="43"/>
        <v>-1.0345942450695119E-2</v>
      </c>
    </row>
    <row r="526" spans="2:8" ht="13.5" customHeight="1" x14ac:dyDescent="0.2">
      <c r="B526" s="5" t="s">
        <v>464</v>
      </c>
      <c r="C526" s="8">
        <v>72</v>
      </c>
      <c r="D526" s="8">
        <v>45</v>
      </c>
      <c r="E526" s="13">
        <f t="shared" si="40"/>
        <v>2.3278370514064017E-2</v>
      </c>
      <c r="F526" s="13">
        <f t="shared" si="41"/>
        <v>2.6026604973973393E-2</v>
      </c>
      <c r="G526" s="12">
        <f t="shared" si="42"/>
        <v>-0.375</v>
      </c>
      <c r="H526" s="17">
        <f t="shared" si="43"/>
        <v>-8.7293889427740058E-3</v>
      </c>
    </row>
    <row r="527" spans="2:8" ht="15" x14ac:dyDescent="0.2">
      <c r="B527" s="5" t="s">
        <v>465</v>
      </c>
      <c r="C527" s="8">
        <v>1</v>
      </c>
      <c r="D527" s="8">
        <v>0</v>
      </c>
      <c r="E527" s="13">
        <f t="shared" si="40"/>
        <v>3.2331070158422246E-4</v>
      </c>
      <c r="F527" s="13" t="str">
        <f t="shared" si="41"/>
        <v/>
      </c>
      <c r="G527" s="12" t="str">
        <f t="shared" si="42"/>
        <v>0</v>
      </c>
      <c r="H527" s="17">
        <f t="shared" si="43"/>
        <v>0</v>
      </c>
    </row>
    <row r="528" spans="2:8" ht="30" x14ac:dyDescent="0.2">
      <c r="B528" s="5" t="s">
        <v>466</v>
      </c>
      <c r="C528" s="8">
        <v>2</v>
      </c>
      <c r="D528" s="8">
        <v>6</v>
      </c>
      <c r="E528" s="13">
        <f t="shared" si="40"/>
        <v>6.4662140316844492E-4</v>
      </c>
      <c r="F528" s="13">
        <f t="shared" si="41"/>
        <v>3.470213996529786E-3</v>
      </c>
      <c r="G528" s="12">
        <f t="shared" si="42"/>
        <v>2</v>
      </c>
      <c r="H528" s="17">
        <f t="shared" si="43"/>
        <v>1.2932428063368898E-3</v>
      </c>
    </row>
    <row r="529" spans="2:8" ht="15" x14ac:dyDescent="0.2">
      <c r="B529" s="5" t="s">
        <v>467</v>
      </c>
      <c r="C529" s="8">
        <v>27</v>
      </c>
      <c r="D529" s="8">
        <v>31</v>
      </c>
      <c r="E529" s="13">
        <f t="shared" si="40"/>
        <v>8.7293889427740058E-3</v>
      </c>
      <c r="F529" s="13">
        <f t="shared" si="41"/>
        <v>1.7929438982070563E-2</v>
      </c>
      <c r="G529" s="12">
        <f t="shared" si="42"/>
        <v>0.14814814814814814</v>
      </c>
      <c r="H529" s="17">
        <f t="shared" si="43"/>
        <v>1.2932428063368896E-3</v>
      </c>
    </row>
    <row r="530" spans="2:8" ht="15" x14ac:dyDescent="0.2">
      <c r="B530" s="5" t="s">
        <v>468</v>
      </c>
      <c r="C530" s="8">
        <v>1484</v>
      </c>
      <c r="D530" s="8">
        <v>628</v>
      </c>
      <c r="E530" s="13">
        <f t="shared" si="40"/>
        <v>0.47979308115098612</v>
      </c>
      <c r="F530" s="13">
        <f t="shared" si="41"/>
        <v>0.36321573163678428</v>
      </c>
      <c r="G530" s="12">
        <f t="shared" si="42"/>
        <v>-0.5768194070080862</v>
      </c>
      <c r="H530" s="17">
        <f t="shared" si="43"/>
        <v>-0.27675396055609441</v>
      </c>
    </row>
    <row r="531" spans="2:8" x14ac:dyDescent="0.2">
      <c r="B531" s="14" t="s">
        <v>571</v>
      </c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537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496</v>
      </c>
      <c r="C8" s="18">
        <f>+C18+C70+C151+C294+C505</f>
        <v>755</v>
      </c>
      <c r="D8" s="18">
        <f>+D18+D70+D151+D294+D505</f>
        <v>707</v>
      </c>
      <c r="E8" s="19">
        <f>SUM(E9:E13)</f>
        <v>1</v>
      </c>
      <c r="F8" s="19">
        <f>SUM(F9:F13)</f>
        <v>1</v>
      </c>
      <c r="G8" s="16">
        <f>+(D8-C8)/C8</f>
        <v>-6.3576158940397351E-2</v>
      </c>
      <c r="H8" s="32">
        <f>+E8*G8</f>
        <v>-6.3576158940397351E-2</v>
      </c>
    </row>
    <row r="9" spans="2:8" x14ac:dyDescent="0.2">
      <c r="B9" s="46" t="str">
        <f>+B18</f>
        <v>Total Vacantes en ocupaciones de nivel Directivo</v>
      </c>
      <c r="C9" s="33">
        <f>+C18</f>
        <v>4</v>
      </c>
      <c r="D9" s="33">
        <f>+D18</f>
        <v>26</v>
      </c>
      <c r="E9" s="34">
        <f>C9/$C$8</f>
        <v>5.2980132450331126E-3</v>
      </c>
      <c r="F9" s="34">
        <f>D9/$D$8</f>
        <v>3.6775106082036775E-2</v>
      </c>
      <c r="G9" s="12">
        <f>+IF(OR(AND(D9=0),(C9=0)),"0",((D9-C9)/C9))</f>
        <v>5.5</v>
      </c>
      <c r="H9" s="17">
        <f>+IF(OR(AND(E9=""),(G9="")),"",E9*G9)</f>
        <v>2.9139072847682121E-2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48</v>
      </c>
      <c r="D10" s="33">
        <f>+D70</f>
        <v>152</v>
      </c>
      <c r="E10" s="34">
        <f>C10/$C$8</f>
        <v>6.3576158940397351E-2</v>
      </c>
      <c r="F10" s="34">
        <f>D10/$D$8</f>
        <v>0.21499292786421501</v>
      </c>
      <c r="G10" s="12">
        <f>+IF(OR(AND(D10=0),(C10=0)),"0",((D10-C10)/C10))</f>
        <v>2.1666666666666665</v>
      </c>
      <c r="H10" s="17">
        <f>+IF(OR(AND(E10=""),(G10="")),"",E10*G10)</f>
        <v>0.13774834437086092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153</v>
      </c>
      <c r="D11" s="33">
        <f>+D151</f>
        <v>111</v>
      </c>
      <c r="E11" s="34">
        <f>C11/$C$8</f>
        <v>0.20264900662251656</v>
      </c>
      <c r="F11" s="34">
        <f>D11/$D$8</f>
        <v>0.15700141442715701</v>
      </c>
      <c r="G11" s="12">
        <f>+IF(OR(AND(D11=0),(C11=0)),"0",((D11-C11)/C11))</f>
        <v>-0.27450980392156865</v>
      </c>
      <c r="H11" s="17">
        <f>+IF(OR(AND(E11=""),(G11="")),"",E11*G11)</f>
        <v>-5.5629139072847687E-2</v>
      </c>
    </row>
    <row r="12" spans="2:8" x14ac:dyDescent="0.2">
      <c r="B12" s="46" t="str">
        <f>+B294</f>
        <v>Total Vacantes  en ocupaciones de nivel Calificados</v>
      </c>
      <c r="C12" s="33">
        <f>+C294</f>
        <v>205</v>
      </c>
      <c r="D12" s="33">
        <f>+D294</f>
        <v>269</v>
      </c>
      <c r="E12" s="34">
        <f>C12/$C$8</f>
        <v>0.27152317880794702</v>
      </c>
      <c r="F12" s="34">
        <f>D12/$D$8</f>
        <v>0.38048090523338046</v>
      </c>
      <c r="G12" s="12">
        <f>+IF(OR(AND(D12=0),(C12=0)),"0",((D12-C12)/C12))</f>
        <v>0.31219512195121951</v>
      </c>
      <c r="H12" s="17">
        <f>+IF(OR(AND(E12=""),(G12="")),"",E12*G12)</f>
        <v>8.4768211920529801E-2</v>
      </c>
    </row>
    <row r="13" spans="2:8" x14ac:dyDescent="0.2">
      <c r="B13" s="46" t="str">
        <f>+B505</f>
        <v>Total Vacantes en ocupaciones de nivel Elemental</v>
      </c>
      <c r="C13" s="33">
        <f>+C505</f>
        <v>345</v>
      </c>
      <c r="D13" s="33">
        <f>+D505</f>
        <v>149</v>
      </c>
      <c r="E13" s="34">
        <f>C13/$C$8</f>
        <v>0.45695364238410596</v>
      </c>
      <c r="F13" s="34">
        <f>D13/$D$8</f>
        <v>0.21074964639321075</v>
      </c>
      <c r="G13" s="12">
        <f>+IF(OR(AND(D13=0),(C13=0)),"0",((D13-C13)/C13))</f>
        <v>-0.56811594202898552</v>
      </c>
      <c r="H13" s="17">
        <f>+IF(OR(AND(E13=""),(G13="")),"",E13*G13)</f>
        <v>-0.2596026490066225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4</v>
      </c>
      <c r="D18" s="36">
        <f>SUM(D19:D64)</f>
        <v>26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5.5</v>
      </c>
      <c r="H18" s="39">
        <f>+IF(OR(AND(E18=""),(G18="")),"",E18*G18)</f>
        <v>5.5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0</v>
      </c>
      <c r="D23" s="8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7" t="str">
        <f t="shared" si="3"/>
        <v/>
      </c>
    </row>
    <row r="24" spans="2:8" ht="20.100000000000001" customHeight="1" x14ac:dyDescent="0.2">
      <c r="B24" s="5" t="s">
        <v>200</v>
      </c>
      <c r="C24" s="8">
        <v>0</v>
      </c>
      <c r="D24" s="8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0</v>
      </c>
      <c r="D25" s="8">
        <v>0</v>
      </c>
      <c r="E25" s="11" t="str">
        <f t="shared" si="0"/>
        <v/>
      </c>
      <c r="F25" s="11" t="str">
        <f t="shared" si="1"/>
        <v/>
      </c>
      <c r="G25" s="12" t="str">
        <f t="shared" si="2"/>
        <v>0</v>
      </c>
      <c r="H25" s="17" t="str">
        <f t="shared" si="3"/>
        <v/>
      </c>
    </row>
    <row r="26" spans="2:8" ht="20.100000000000001" customHeight="1" x14ac:dyDescent="0.2">
      <c r="B26" s="5" t="s">
        <v>7</v>
      </c>
      <c r="C26" s="8">
        <v>0</v>
      </c>
      <c r="D26" s="8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>0</v>
      </c>
      <c r="H26" s="17" t="str">
        <f t="shared" si="3"/>
        <v/>
      </c>
    </row>
    <row r="27" spans="2:8" ht="20.100000000000001" customHeight="1" x14ac:dyDescent="0.2">
      <c r="B27" s="5" t="s">
        <v>4</v>
      </c>
      <c r="C27" s="8">
        <v>0</v>
      </c>
      <c r="D27" s="8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>0</v>
      </c>
      <c r="H27" s="17" t="str">
        <f t="shared" si="3"/>
        <v/>
      </c>
    </row>
    <row r="28" spans="2:8" ht="20.100000000000001" customHeight="1" x14ac:dyDescent="0.2">
      <c r="B28" s="5" t="s">
        <v>6</v>
      </c>
      <c r="C28" s="8">
        <v>0</v>
      </c>
      <c r="D28" s="8">
        <v>4</v>
      </c>
      <c r="E28" s="11" t="str">
        <f t="shared" si="0"/>
        <v/>
      </c>
      <c r="F28" s="11">
        <f t="shared" si="1"/>
        <v>0.15384615384615385</v>
      </c>
      <c r="G28" s="12" t="str">
        <f t="shared" si="2"/>
        <v>0</v>
      </c>
      <c r="H28" s="17" t="str">
        <f t="shared" si="3"/>
        <v/>
      </c>
    </row>
    <row r="29" spans="2:8" ht="20.100000000000001" customHeight="1" x14ac:dyDescent="0.2">
      <c r="B29" s="5" t="s">
        <v>201</v>
      </c>
      <c r="C29" s="8">
        <v>0</v>
      </c>
      <c r="D29" s="8">
        <v>1</v>
      </c>
      <c r="E29" s="11" t="str">
        <f t="shared" si="0"/>
        <v/>
      </c>
      <c r="F29" s="11">
        <f t="shared" si="1"/>
        <v>3.8461538461538464E-2</v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1</v>
      </c>
      <c r="E30" s="11" t="str">
        <f t="shared" si="0"/>
        <v/>
      </c>
      <c r="F30" s="11">
        <f t="shared" si="1"/>
        <v>3.8461538461538464E-2</v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1</v>
      </c>
      <c r="E31" s="11" t="str">
        <f t="shared" si="0"/>
        <v/>
      </c>
      <c r="F31" s="11">
        <f t="shared" si="1"/>
        <v>3.8461538461538464E-2</v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0</v>
      </c>
      <c r="D34" s="8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7" t="str">
        <f t="shared" si="3"/>
        <v/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1</v>
      </c>
      <c r="D36" s="8">
        <v>0</v>
      </c>
      <c r="E36" s="11">
        <f t="shared" si="0"/>
        <v>0.25</v>
      </c>
      <c r="F36" s="11" t="str">
        <f t="shared" si="1"/>
        <v/>
      </c>
      <c r="G36" s="12" t="str">
        <f t="shared" si="2"/>
        <v>0</v>
      </c>
      <c r="H36" s="17">
        <f t="shared" si="3"/>
        <v>0</v>
      </c>
    </row>
    <row r="37" spans="2:8" ht="20.100000000000001" customHeight="1" x14ac:dyDescent="0.2">
      <c r="B37" s="5" t="s">
        <v>9</v>
      </c>
      <c r="C37" s="8">
        <v>2</v>
      </c>
      <c r="D37" s="8">
        <v>1</v>
      </c>
      <c r="E37" s="11">
        <f t="shared" si="0"/>
        <v>0.5</v>
      </c>
      <c r="F37" s="11">
        <f t="shared" si="1"/>
        <v>3.8461538461538464E-2</v>
      </c>
      <c r="G37" s="12">
        <f t="shared" si="2"/>
        <v>-0.5</v>
      </c>
      <c r="H37" s="17">
        <f t="shared" si="3"/>
        <v>-0.25</v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0</v>
      </c>
      <c r="D42" s="8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7" t="str">
        <f t="shared" si="3"/>
        <v/>
      </c>
    </row>
    <row r="43" spans="2:8" ht="20.100000000000001" customHeight="1" x14ac:dyDescent="0.2">
      <c r="B43" s="5" t="s">
        <v>212</v>
      </c>
      <c r="C43" s="8">
        <v>0</v>
      </c>
      <c r="D43" s="8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7" t="str">
        <f t="shared" si="3"/>
        <v/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0</v>
      </c>
      <c r="D48" s="8">
        <v>2</v>
      </c>
      <c r="E48" s="11" t="str">
        <f t="shared" si="0"/>
        <v/>
      </c>
      <c r="F48" s="11">
        <f t="shared" si="1"/>
        <v>7.6923076923076927E-2</v>
      </c>
      <c r="G48" s="12" t="str">
        <f t="shared" si="2"/>
        <v>0</v>
      </c>
      <c r="H48" s="17" t="str">
        <f t="shared" si="3"/>
        <v/>
      </c>
    </row>
    <row r="49" spans="2:8" ht="20.100000000000001" customHeight="1" x14ac:dyDescent="0.2">
      <c r="B49" s="5" t="s">
        <v>17</v>
      </c>
      <c r="C49" s="8">
        <v>0</v>
      </c>
      <c r="D49" s="8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0</v>
      </c>
      <c r="D50" s="8">
        <v>2</v>
      </c>
      <c r="E50" s="11" t="str">
        <f t="shared" si="0"/>
        <v/>
      </c>
      <c r="F50" s="11">
        <f t="shared" si="1"/>
        <v>7.6923076923076927E-2</v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0</v>
      </c>
      <c r="D51" s="8">
        <v>1</v>
      </c>
      <c r="E51" s="11" t="str">
        <f t="shared" si="0"/>
        <v/>
      </c>
      <c r="F51" s="11">
        <f t="shared" si="1"/>
        <v>3.8461538461538464E-2</v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1</v>
      </c>
      <c r="D52" s="8">
        <v>0</v>
      </c>
      <c r="E52" s="11">
        <f t="shared" si="0"/>
        <v>0.25</v>
      </c>
      <c r="F52" s="11" t="str">
        <f t="shared" si="1"/>
        <v/>
      </c>
      <c r="G52" s="12" t="str">
        <f t="shared" si="2"/>
        <v>0</v>
      </c>
      <c r="H52" s="17">
        <f t="shared" si="3"/>
        <v>0</v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1</v>
      </c>
      <c r="E58" s="11" t="str">
        <f t="shared" si="0"/>
        <v/>
      </c>
      <c r="F58" s="11">
        <f t="shared" si="1"/>
        <v>3.8461538461538464E-2</v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0</v>
      </c>
      <c r="D60" s="8">
        <v>2</v>
      </c>
      <c r="E60" s="11" t="str">
        <f t="shared" si="0"/>
        <v/>
      </c>
      <c r="F60" s="11">
        <f t="shared" si="1"/>
        <v>7.6923076923076927E-2</v>
      </c>
      <c r="G60" s="12" t="str">
        <f t="shared" si="2"/>
        <v>0</v>
      </c>
      <c r="H60" s="17" t="str">
        <f t="shared" si="3"/>
        <v/>
      </c>
    </row>
    <row r="61" spans="2:8" ht="20.100000000000001" customHeight="1" x14ac:dyDescent="0.2">
      <c r="B61" s="5" t="s">
        <v>220</v>
      </c>
      <c r="C61" s="8">
        <v>0</v>
      </c>
      <c r="D61" s="8">
        <v>8</v>
      </c>
      <c r="E61" s="11" t="str">
        <f t="shared" si="0"/>
        <v/>
      </c>
      <c r="F61" s="11">
        <f t="shared" si="1"/>
        <v>0.30769230769230771</v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0</v>
      </c>
      <c r="D62" s="8">
        <v>1</v>
      </c>
      <c r="E62" s="11" t="str">
        <f t="shared" si="0"/>
        <v/>
      </c>
      <c r="F62" s="11">
        <f t="shared" si="1"/>
        <v>3.8461538461538464E-2</v>
      </c>
      <c r="G62" s="12" t="str">
        <f t="shared" si="2"/>
        <v>0</v>
      </c>
      <c r="H62" s="17" t="str">
        <f t="shared" si="3"/>
        <v/>
      </c>
    </row>
    <row r="63" spans="2:8" ht="20.100000000000001" customHeight="1" x14ac:dyDescent="0.2">
      <c r="B63" s="5" t="s">
        <v>221</v>
      </c>
      <c r="C63" s="8">
        <v>0</v>
      </c>
      <c r="D63" s="8">
        <v>1</v>
      </c>
      <c r="E63" s="11" t="str">
        <f t="shared" si="0"/>
        <v/>
      </c>
      <c r="F63" s="11">
        <f t="shared" si="1"/>
        <v>3.8461538461538464E-2</v>
      </c>
      <c r="G63" s="12" t="str">
        <f t="shared" si="2"/>
        <v>0</v>
      </c>
      <c r="H63" s="17" t="str">
        <f t="shared" si="3"/>
        <v/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48</v>
      </c>
      <c r="D70" s="40">
        <f>SUM(D71:D145)</f>
        <v>152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2.1666666666666665</v>
      </c>
      <c r="H70" s="39">
        <f>+IF(OR(AND(E70=""),(G70="")),"",E70*G70)</f>
        <v>2.1666666666666665</v>
      </c>
    </row>
    <row r="71" spans="2:8" ht="15" x14ac:dyDescent="0.2">
      <c r="B71" s="5" t="s">
        <v>21</v>
      </c>
      <c r="C71" s="8">
        <v>1</v>
      </c>
      <c r="D71" s="8">
        <v>3</v>
      </c>
      <c r="E71" s="13">
        <f>+IF(C71=0,"",C71/C$70)</f>
        <v>2.0833333333333332E-2</v>
      </c>
      <c r="F71" s="13">
        <f>+IF(D71=0,"",D71/D$70)</f>
        <v>1.9736842105263157E-2</v>
      </c>
      <c r="G71" s="12">
        <f>+IF(OR(AND(D71=0),(C71=0)),"0",((D71-C71)/C71))</f>
        <v>2</v>
      </c>
      <c r="H71" s="17">
        <f>+IF(OR(AND(E71=""),(G71="")),"",E71*G71)</f>
        <v>4.1666666666666664E-2</v>
      </c>
    </row>
    <row r="72" spans="2:8" ht="15" x14ac:dyDescent="0.2">
      <c r="B72" s="5" t="s">
        <v>22</v>
      </c>
      <c r="C72" s="8">
        <v>1</v>
      </c>
      <c r="D72" s="8">
        <v>12</v>
      </c>
      <c r="E72" s="13">
        <f t="shared" ref="E72:E135" si="4">+IF(C72=0,"",C72/C$70)</f>
        <v>2.0833333333333332E-2</v>
      </c>
      <c r="F72" s="13">
        <f t="shared" ref="F72:F135" si="5">+IF(D72=0,"",D72/D$70)</f>
        <v>7.8947368421052627E-2</v>
      </c>
      <c r="G72" s="12">
        <f t="shared" ref="G72:G135" si="6">+IF(OR(AND(D72=0),(C72=0)),"0",((D72-C72)/C72))</f>
        <v>11</v>
      </c>
      <c r="H72" s="17">
        <f t="shared" ref="H72:H135" si="7">+IF(OR(AND(E72=""),(G72="")),"",E72*G72)</f>
        <v>0.22916666666666666</v>
      </c>
    </row>
    <row r="73" spans="2:8" ht="15" x14ac:dyDescent="0.2">
      <c r="B73" s="5" t="s">
        <v>23</v>
      </c>
      <c r="C73" s="8">
        <v>3</v>
      </c>
      <c r="D73" s="8">
        <v>2</v>
      </c>
      <c r="E73" s="13">
        <f t="shared" si="4"/>
        <v>6.25E-2</v>
      </c>
      <c r="F73" s="13">
        <f t="shared" si="5"/>
        <v>1.3157894736842105E-2</v>
      </c>
      <c r="G73" s="12">
        <f t="shared" si="6"/>
        <v>-0.33333333333333331</v>
      </c>
      <c r="H73" s="17">
        <f t="shared" si="7"/>
        <v>-2.0833333333333332E-2</v>
      </c>
    </row>
    <row r="74" spans="2:8" ht="15" x14ac:dyDescent="0.2">
      <c r="B74" s="5" t="s">
        <v>223</v>
      </c>
      <c r="C74" s="8">
        <v>0</v>
      </c>
      <c r="D74" s="8">
        <v>1</v>
      </c>
      <c r="E74" s="13" t="str">
        <f t="shared" si="4"/>
        <v/>
      </c>
      <c r="F74" s="13">
        <f t="shared" si="5"/>
        <v>6.5789473684210523E-3</v>
      </c>
      <c r="G74" s="12" t="str">
        <f t="shared" si="6"/>
        <v>0</v>
      </c>
      <c r="H74" s="17" t="str">
        <f t="shared" si="7"/>
        <v/>
      </c>
    </row>
    <row r="75" spans="2:8" ht="15" x14ac:dyDescent="0.2">
      <c r="B75" s="5" t="s">
        <v>24</v>
      </c>
      <c r="C75" s="8">
        <v>0</v>
      </c>
      <c r="D75" s="8">
        <v>0</v>
      </c>
      <c r="E75" s="13" t="str">
        <f t="shared" si="4"/>
        <v/>
      </c>
      <c r="F75" s="13" t="str">
        <f t="shared" si="5"/>
        <v/>
      </c>
      <c r="G75" s="12" t="str">
        <f t="shared" si="6"/>
        <v>0</v>
      </c>
      <c r="H75" s="17" t="str">
        <f t="shared" si="7"/>
        <v/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0</v>
      </c>
      <c r="D77" s="8">
        <v>0</v>
      </c>
      <c r="E77" s="13" t="str">
        <f t="shared" si="4"/>
        <v/>
      </c>
      <c r="F77" s="13" t="str">
        <f t="shared" si="5"/>
        <v/>
      </c>
      <c r="G77" s="12" t="str">
        <f t="shared" si="6"/>
        <v>0</v>
      </c>
      <c r="H77" s="17" t="str">
        <f t="shared" si="7"/>
        <v/>
      </c>
    </row>
    <row r="78" spans="2:8" ht="15" x14ac:dyDescent="0.2">
      <c r="B78" s="5" t="s">
        <v>226</v>
      </c>
      <c r="C78" s="8">
        <v>0</v>
      </c>
      <c r="D78" s="8">
        <v>0</v>
      </c>
      <c r="E78" s="13" t="str">
        <f t="shared" si="4"/>
        <v/>
      </c>
      <c r="F78" s="13" t="str">
        <f t="shared" si="5"/>
        <v/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0</v>
      </c>
      <c r="D80" s="8">
        <v>0</v>
      </c>
      <c r="E80" s="13" t="str">
        <f t="shared" si="4"/>
        <v/>
      </c>
      <c r="F80" s="13" t="str">
        <f t="shared" si="5"/>
        <v/>
      </c>
      <c r="G80" s="12" t="str">
        <f t="shared" si="6"/>
        <v>0</v>
      </c>
      <c r="H80" s="17" t="str">
        <f t="shared" si="7"/>
        <v/>
      </c>
    </row>
    <row r="81" spans="2:8" ht="15" x14ac:dyDescent="0.2">
      <c r="B81" s="5" t="s">
        <v>25</v>
      </c>
      <c r="C81" s="8">
        <v>0</v>
      </c>
      <c r="D81" s="8">
        <v>0</v>
      </c>
      <c r="E81" s="13" t="str">
        <f t="shared" si="4"/>
        <v/>
      </c>
      <c r="F81" s="13" t="str">
        <f t="shared" si="5"/>
        <v/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0</v>
      </c>
      <c r="D82" s="8">
        <v>2</v>
      </c>
      <c r="E82" s="13" t="str">
        <f t="shared" si="4"/>
        <v/>
      </c>
      <c r="F82" s="13">
        <f t="shared" si="5"/>
        <v>1.3157894736842105E-2</v>
      </c>
      <c r="G82" s="12" t="str">
        <f t="shared" si="6"/>
        <v>0</v>
      </c>
      <c r="H82" s="17" t="str">
        <f t="shared" si="7"/>
        <v/>
      </c>
    </row>
    <row r="83" spans="2:8" ht="15" x14ac:dyDescent="0.2">
      <c r="B83" s="5" t="s">
        <v>230</v>
      </c>
      <c r="C83" s="8">
        <v>0</v>
      </c>
      <c r="D83" s="8">
        <v>3</v>
      </c>
      <c r="E83" s="13" t="str">
        <f t="shared" si="4"/>
        <v/>
      </c>
      <c r="F83" s="13">
        <f t="shared" si="5"/>
        <v>1.9736842105263157E-2</v>
      </c>
      <c r="G83" s="12" t="str">
        <f t="shared" si="6"/>
        <v>0</v>
      </c>
      <c r="H83" s="17" t="str">
        <f t="shared" si="7"/>
        <v/>
      </c>
    </row>
    <row r="84" spans="2:8" ht="15" x14ac:dyDescent="0.2">
      <c r="B84" s="5" t="s">
        <v>231</v>
      </c>
      <c r="C84" s="8">
        <v>0</v>
      </c>
      <c r="D84" s="8">
        <v>4</v>
      </c>
      <c r="E84" s="13" t="str">
        <f t="shared" si="4"/>
        <v/>
      </c>
      <c r="F84" s="13">
        <f t="shared" si="5"/>
        <v>2.6315789473684209E-2</v>
      </c>
      <c r="G84" s="12" t="str">
        <f t="shared" si="6"/>
        <v>0</v>
      </c>
      <c r="H84" s="17" t="str">
        <f t="shared" si="7"/>
        <v/>
      </c>
    </row>
    <row r="85" spans="2:8" ht="15" x14ac:dyDescent="0.2">
      <c r="B85" s="5" t="s">
        <v>29</v>
      </c>
      <c r="C85" s="8">
        <v>2</v>
      </c>
      <c r="D85" s="8">
        <v>0</v>
      </c>
      <c r="E85" s="13">
        <f t="shared" si="4"/>
        <v>4.1666666666666664E-2</v>
      </c>
      <c r="F85" s="13" t="str">
        <f t="shared" si="5"/>
        <v/>
      </c>
      <c r="G85" s="12" t="str">
        <f t="shared" si="6"/>
        <v>0</v>
      </c>
      <c r="H85" s="17">
        <f t="shared" si="7"/>
        <v>0</v>
      </c>
    </row>
    <row r="86" spans="2:8" ht="15" x14ac:dyDescent="0.2">
      <c r="B86" s="5" t="s">
        <v>232</v>
      </c>
      <c r="C86" s="8">
        <v>1</v>
      </c>
      <c r="D86" s="8">
        <v>0</v>
      </c>
      <c r="E86" s="13">
        <f t="shared" si="4"/>
        <v>2.0833333333333332E-2</v>
      </c>
      <c r="F86" s="13" t="str">
        <f t="shared" si="5"/>
        <v/>
      </c>
      <c r="G86" s="12" t="str">
        <f t="shared" si="6"/>
        <v>0</v>
      </c>
      <c r="H86" s="17">
        <f t="shared" si="7"/>
        <v>0</v>
      </c>
    </row>
    <row r="87" spans="2:8" ht="15" x14ac:dyDescent="0.2">
      <c r="B87" s="5" t="s">
        <v>233</v>
      </c>
      <c r="C87" s="8">
        <v>0</v>
      </c>
      <c r="D87" s="8">
        <v>0</v>
      </c>
      <c r="E87" s="13" t="str">
        <f t="shared" si="4"/>
        <v/>
      </c>
      <c r="F87" s="13" t="str">
        <f t="shared" si="5"/>
        <v/>
      </c>
      <c r="G87" s="12" t="str">
        <f t="shared" si="6"/>
        <v>0</v>
      </c>
      <c r="H87" s="17" t="str">
        <f t="shared" si="7"/>
        <v/>
      </c>
    </row>
    <row r="88" spans="2:8" ht="15" x14ac:dyDescent="0.2">
      <c r="B88" s="5" t="s">
        <v>234</v>
      </c>
      <c r="C88" s="8">
        <v>0</v>
      </c>
      <c r="D88" s="8">
        <v>2</v>
      </c>
      <c r="E88" s="13" t="str">
        <f t="shared" si="4"/>
        <v/>
      </c>
      <c r="F88" s="13">
        <f t="shared" si="5"/>
        <v>1.3157894736842105E-2</v>
      </c>
      <c r="G88" s="12" t="str">
        <f t="shared" si="6"/>
        <v>0</v>
      </c>
      <c r="H88" s="17" t="str">
        <f t="shared" si="7"/>
        <v/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1</v>
      </c>
      <c r="D92" s="8">
        <v>0</v>
      </c>
      <c r="E92" s="13">
        <f t="shared" si="4"/>
        <v>2.0833333333333332E-2</v>
      </c>
      <c r="F92" s="13" t="str">
        <f t="shared" si="5"/>
        <v/>
      </c>
      <c r="G92" s="12" t="str">
        <f t="shared" si="6"/>
        <v>0</v>
      </c>
      <c r="H92" s="17">
        <f t="shared" si="7"/>
        <v>0</v>
      </c>
    </row>
    <row r="93" spans="2:8" ht="15" x14ac:dyDescent="0.2">
      <c r="B93" s="5" t="s">
        <v>470</v>
      </c>
      <c r="C93" s="8">
        <v>12</v>
      </c>
      <c r="D93" s="8">
        <v>2</v>
      </c>
      <c r="E93" s="13">
        <f t="shared" si="4"/>
        <v>0.25</v>
      </c>
      <c r="F93" s="13">
        <f t="shared" si="5"/>
        <v>1.3157894736842105E-2</v>
      </c>
      <c r="G93" s="12">
        <f t="shared" si="6"/>
        <v>-0.83333333333333337</v>
      </c>
      <c r="H93" s="17">
        <f t="shared" si="7"/>
        <v>-0.20833333333333334</v>
      </c>
    </row>
    <row r="94" spans="2:8" ht="15" x14ac:dyDescent="0.2">
      <c r="B94" s="5" t="s">
        <v>26</v>
      </c>
      <c r="C94" s="8">
        <v>1</v>
      </c>
      <c r="D94" s="8">
        <v>1</v>
      </c>
      <c r="E94" s="13">
        <f t="shared" si="4"/>
        <v>2.0833333333333332E-2</v>
      </c>
      <c r="F94" s="13">
        <f t="shared" si="5"/>
        <v>6.5789473684210523E-3</v>
      </c>
      <c r="G94" s="12">
        <f t="shared" si="6"/>
        <v>0</v>
      </c>
      <c r="H94" s="17">
        <f t="shared" si="7"/>
        <v>0</v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0</v>
      </c>
      <c r="D97" s="8">
        <v>0</v>
      </c>
      <c r="E97" s="13" t="str">
        <f t="shared" si="4"/>
        <v/>
      </c>
      <c r="F97" s="13" t="str">
        <f t="shared" si="5"/>
        <v/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0</v>
      </c>
      <c r="D98" s="8">
        <v>0</v>
      </c>
      <c r="E98" s="13" t="str">
        <f t="shared" si="4"/>
        <v/>
      </c>
      <c r="F98" s="13" t="str">
        <f t="shared" si="5"/>
        <v/>
      </c>
      <c r="G98" s="12" t="str">
        <f t="shared" si="6"/>
        <v>0</v>
      </c>
      <c r="H98" s="17" t="str">
        <f t="shared" si="7"/>
        <v/>
      </c>
    </row>
    <row r="99" spans="2:8" ht="15" x14ac:dyDescent="0.2">
      <c r="B99" s="5" t="s">
        <v>240</v>
      </c>
      <c r="C99" s="8">
        <v>1</v>
      </c>
      <c r="D99" s="8">
        <v>0</v>
      </c>
      <c r="E99" s="13">
        <f t="shared" si="4"/>
        <v>2.0833333333333332E-2</v>
      </c>
      <c r="F99" s="13" t="str">
        <f t="shared" si="5"/>
        <v/>
      </c>
      <c r="G99" s="12" t="str">
        <f t="shared" si="6"/>
        <v>0</v>
      </c>
      <c r="H99" s="17">
        <f t="shared" si="7"/>
        <v>0</v>
      </c>
    </row>
    <row r="100" spans="2:8" ht="15" x14ac:dyDescent="0.2">
      <c r="B100" s="5" t="s">
        <v>241</v>
      </c>
      <c r="C100" s="8">
        <v>1</v>
      </c>
      <c r="D100" s="8">
        <v>0</v>
      </c>
      <c r="E100" s="13">
        <f t="shared" si="4"/>
        <v>2.0833333333333332E-2</v>
      </c>
      <c r="F100" s="13" t="str">
        <f t="shared" si="5"/>
        <v/>
      </c>
      <c r="G100" s="12" t="str">
        <f t="shared" si="6"/>
        <v>0</v>
      </c>
      <c r="H100" s="17">
        <f t="shared" si="7"/>
        <v>0</v>
      </c>
    </row>
    <row r="101" spans="2:8" ht="15" x14ac:dyDescent="0.2">
      <c r="B101" s="5" t="s">
        <v>242</v>
      </c>
      <c r="C101" s="8">
        <v>0</v>
      </c>
      <c r="D101" s="8">
        <v>1</v>
      </c>
      <c r="E101" s="13" t="str">
        <f t="shared" si="4"/>
        <v/>
      </c>
      <c r="F101" s="13">
        <f t="shared" si="5"/>
        <v>6.5789473684210523E-3</v>
      </c>
      <c r="G101" s="12" t="str">
        <f t="shared" si="6"/>
        <v>0</v>
      </c>
      <c r="H101" s="17" t="str">
        <f t="shared" si="7"/>
        <v/>
      </c>
    </row>
    <row r="102" spans="2:8" ht="15" x14ac:dyDescent="0.2">
      <c r="B102" s="5" t="s">
        <v>243</v>
      </c>
      <c r="C102" s="8">
        <v>1</v>
      </c>
      <c r="D102" s="8">
        <v>1</v>
      </c>
      <c r="E102" s="13">
        <f t="shared" si="4"/>
        <v>2.0833333333333332E-2</v>
      </c>
      <c r="F102" s="13">
        <f t="shared" si="5"/>
        <v>6.5789473684210523E-3</v>
      </c>
      <c r="G102" s="12">
        <f t="shared" si="6"/>
        <v>0</v>
      </c>
      <c r="H102" s="17">
        <f t="shared" si="7"/>
        <v>0</v>
      </c>
    </row>
    <row r="103" spans="2:8" ht="15" x14ac:dyDescent="0.2">
      <c r="B103" s="5" t="s">
        <v>244</v>
      </c>
      <c r="C103" s="8">
        <v>1</v>
      </c>
      <c r="D103" s="8">
        <v>0</v>
      </c>
      <c r="E103" s="13">
        <f t="shared" si="4"/>
        <v>2.0833333333333332E-2</v>
      </c>
      <c r="F103" s="13" t="str">
        <f t="shared" si="5"/>
        <v/>
      </c>
      <c r="G103" s="12" t="str">
        <f t="shared" si="6"/>
        <v>0</v>
      </c>
      <c r="H103" s="17">
        <f t="shared" si="7"/>
        <v>0</v>
      </c>
    </row>
    <row r="104" spans="2:8" ht="15" x14ac:dyDescent="0.2">
      <c r="B104" s="5" t="s">
        <v>35</v>
      </c>
      <c r="C104" s="8">
        <v>0</v>
      </c>
      <c r="D104" s="8">
        <v>0</v>
      </c>
      <c r="E104" s="13" t="str">
        <f t="shared" si="4"/>
        <v/>
      </c>
      <c r="F104" s="13" t="str">
        <f t="shared" si="5"/>
        <v/>
      </c>
      <c r="G104" s="12" t="str">
        <f t="shared" si="6"/>
        <v>0</v>
      </c>
      <c r="H104" s="17" t="str">
        <f t="shared" si="7"/>
        <v/>
      </c>
    </row>
    <row r="105" spans="2:8" ht="15" x14ac:dyDescent="0.2">
      <c r="B105" s="5" t="s">
        <v>245</v>
      </c>
      <c r="C105" s="8">
        <v>0</v>
      </c>
      <c r="D105" s="8">
        <v>0</v>
      </c>
      <c r="E105" s="13" t="str">
        <f t="shared" si="4"/>
        <v/>
      </c>
      <c r="F105" s="13" t="str">
        <f t="shared" si="5"/>
        <v/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0</v>
      </c>
      <c r="D107" s="8">
        <v>2</v>
      </c>
      <c r="E107" s="13" t="str">
        <f t="shared" si="4"/>
        <v/>
      </c>
      <c r="F107" s="13">
        <f t="shared" si="5"/>
        <v>1.3157894736842105E-2</v>
      </c>
      <c r="G107" s="12" t="str">
        <f t="shared" si="6"/>
        <v>0</v>
      </c>
      <c r="H107" s="17" t="str">
        <f t="shared" si="7"/>
        <v/>
      </c>
    </row>
    <row r="108" spans="2:8" ht="15" x14ac:dyDescent="0.2">
      <c r="B108" s="5" t="s">
        <v>32</v>
      </c>
      <c r="C108" s="8">
        <v>1</v>
      </c>
      <c r="D108" s="8">
        <v>2</v>
      </c>
      <c r="E108" s="13">
        <f t="shared" si="4"/>
        <v>2.0833333333333332E-2</v>
      </c>
      <c r="F108" s="13">
        <f t="shared" si="5"/>
        <v>1.3157894736842105E-2</v>
      </c>
      <c r="G108" s="12">
        <f t="shared" si="6"/>
        <v>1</v>
      </c>
      <c r="H108" s="17">
        <f t="shared" si="7"/>
        <v>2.0833333333333332E-2</v>
      </c>
    </row>
    <row r="109" spans="2:8" ht="15" x14ac:dyDescent="0.2">
      <c r="B109" s="5" t="s">
        <v>248</v>
      </c>
      <c r="C109" s="8">
        <v>0</v>
      </c>
      <c r="D109" s="8">
        <v>0</v>
      </c>
      <c r="E109" s="13" t="str">
        <f t="shared" si="4"/>
        <v/>
      </c>
      <c r="F109" s="13" t="str">
        <f t="shared" si="5"/>
        <v/>
      </c>
      <c r="G109" s="12" t="str">
        <f t="shared" si="6"/>
        <v>0</v>
      </c>
      <c r="H109" s="17" t="str">
        <f t="shared" si="7"/>
        <v/>
      </c>
    </row>
    <row r="110" spans="2:8" ht="15" x14ac:dyDescent="0.2">
      <c r="B110" s="5" t="s">
        <v>33</v>
      </c>
      <c r="C110" s="8">
        <v>0</v>
      </c>
      <c r="D110" s="8">
        <v>1</v>
      </c>
      <c r="E110" s="13" t="str">
        <f t="shared" si="4"/>
        <v/>
      </c>
      <c r="F110" s="13">
        <f t="shared" si="5"/>
        <v>6.5789473684210523E-3</v>
      </c>
      <c r="G110" s="12" t="str">
        <f t="shared" si="6"/>
        <v>0</v>
      </c>
      <c r="H110" s="17" t="str">
        <f t="shared" si="7"/>
        <v/>
      </c>
    </row>
    <row r="111" spans="2:8" ht="15" x14ac:dyDescent="0.2">
      <c r="B111" s="5" t="s">
        <v>31</v>
      </c>
      <c r="C111" s="8">
        <v>0</v>
      </c>
      <c r="D111" s="8">
        <v>1</v>
      </c>
      <c r="E111" s="13" t="str">
        <f t="shared" si="4"/>
        <v/>
      </c>
      <c r="F111" s="13">
        <f t="shared" si="5"/>
        <v>6.5789473684210523E-3</v>
      </c>
      <c r="G111" s="12" t="str">
        <f t="shared" si="6"/>
        <v>0</v>
      </c>
      <c r="H111" s="17" t="str">
        <f t="shared" si="7"/>
        <v/>
      </c>
    </row>
    <row r="112" spans="2:8" ht="15" x14ac:dyDescent="0.2">
      <c r="B112" s="5" t="s">
        <v>34</v>
      </c>
      <c r="C112" s="8">
        <v>4</v>
      </c>
      <c r="D112" s="8">
        <v>2</v>
      </c>
      <c r="E112" s="13">
        <f t="shared" si="4"/>
        <v>8.3333333333333329E-2</v>
      </c>
      <c r="F112" s="13">
        <f t="shared" si="5"/>
        <v>1.3157894736842105E-2</v>
      </c>
      <c r="G112" s="12">
        <f t="shared" si="6"/>
        <v>-0.5</v>
      </c>
      <c r="H112" s="17">
        <f t="shared" si="7"/>
        <v>-4.1666666666666664E-2</v>
      </c>
    </row>
    <row r="113" spans="2:8" ht="15" x14ac:dyDescent="0.2">
      <c r="B113" s="5" t="s">
        <v>249</v>
      </c>
      <c r="C113" s="8">
        <v>0</v>
      </c>
      <c r="D113" s="8">
        <v>3</v>
      </c>
      <c r="E113" s="13" t="str">
        <f t="shared" si="4"/>
        <v/>
      </c>
      <c r="F113" s="13">
        <f t="shared" si="5"/>
        <v>1.9736842105263157E-2</v>
      </c>
      <c r="G113" s="12" t="str">
        <f t="shared" si="6"/>
        <v>0</v>
      </c>
      <c r="H113" s="17" t="str">
        <f t="shared" si="7"/>
        <v/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0</v>
      </c>
      <c r="D115" s="8">
        <v>2</v>
      </c>
      <c r="E115" s="13" t="str">
        <f t="shared" si="4"/>
        <v/>
      </c>
      <c r="F115" s="13">
        <f t="shared" si="5"/>
        <v>1.3157894736842105E-2</v>
      </c>
      <c r="G115" s="12" t="str">
        <f t="shared" si="6"/>
        <v>0</v>
      </c>
      <c r="H115" s="17" t="str">
        <f t="shared" si="7"/>
        <v/>
      </c>
    </row>
    <row r="116" spans="2:8" ht="15" x14ac:dyDescent="0.2">
      <c r="B116" s="5" t="s">
        <v>250</v>
      </c>
      <c r="C116" s="8">
        <v>1</v>
      </c>
      <c r="D116" s="8">
        <v>0</v>
      </c>
      <c r="E116" s="13">
        <f t="shared" si="4"/>
        <v>2.0833333333333332E-2</v>
      </c>
      <c r="F116" s="13" t="str">
        <f t="shared" si="5"/>
        <v/>
      </c>
      <c r="G116" s="12" t="str">
        <f t="shared" si="6"/>
        <v>0</v>
      </c>
      <c r="H116" s="17">
        <f t="shared" si="7"/>
        <v>0</v>
      </c>
    </row>
    <row r="117" spans="2:8" ht="15" x14ac:dyDescent="0.2">
      <c r="B117" s="5" t="s">
        <v>251</v>
      </c>
      <c r="C117" s="8">
        <v>0</v>
      </c>
      <c r="D117" s="8">
        <v>0</v>
      </c>
      <c r="E117" s="13" t="str">
        <f t="shared" si="4"/>
        <v/>
      </c>
      <c r="F117" s="13" t="str">
        <f t="shared" si="5"/>
        <v/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6</v>
      </c>
      <c r="D118" s="8">
        <v>99</v>
      </c>
      <c r="E118" s="13">
        <f t="shared" si="4"/>
        <v>0.125</v>
      </c>
      <c r="F118" s="13">
        <f t="shared" si="5"/>
        <v>0.65131578947368418</v>
      </c>
      <c r="G118" s="12">
        <f t="shared" si="6"/>
        <v>15.5</v>
      </c>
      <c r="H118" s="17">
        <f t="shared" si="7"/>
        <v>1.9375</v>
      </c>
    </row>
    <row r="119" spans="2:8" ht="15" x14ac:dyDescent="0.2">
      <c r="B119" s="5" t="s">
        <v>253</v>
      </c>
      <c r="C119" s="8">
        <v>0</v>
      </c>
      <c r="D119" s="8">
        <v>0</v>
      </c>
      <c r="E119" s="13" t="str">
        <f t="shared" si="4"/>
        <v/>
      </c>
      <c r="F119" s="13" t="str">
        <f t="shared" si="5"/>
        <v/>
      </c>
      <c r="G119" s="12" t="str">
        <f t="shared" si="6"/>
        <v>0</v>
      </c>
      <c r="H119" s="17" t="str">
        <f t="shared" si="7"/>
        <v/>
      </c>
    </row>
    <row r="120" spans="2:8" ht="15" x14ac:dyDescent="0.2">
      <c r="B120" s="5" t="s">
        <v>254</v>
      </c>
      <c r="C120" s="8">
        <v>0</v>
      </c>
      <c r="D120" s="8">
        <v>0</v>
      </c>
      <c r="E120" s="13" t="str">
        <f t="shared" si="4"/>
        <v/>
      </c>
      <c r="F120" s="13" t="str">
        <f t="shared" si="5"/>
        <v/>
      </c>
      <c r="G120" s="12" t="str">
        <f t="shared" si="6"/>
        <v>0</v>
      </c>
      <c r="H120" s="17" t="str">
        <f t="shared" si="7"/>
        <v/>
      </c>
    </row>
    <row r="121" spans="2:8" ht="15" x14ac:dyDescent="0.2">
      <c r="B121" s="5" t="s">
        <v>36</v>
      </c>
      <c r="C121" s="8">
        <v>0</v>
      </c>
      <c r="D121" s="8">
        <v>0</v>
      </c>
      <c r="E121" s="13" t="str">
        <f t="shared" si="4"/>
        <v/>
      </c>
      <c r="F121" s="13" t="str">
        <f t="shared" si="5"/>
        <v/>
      </c>
      <c r="G121" s="12" t="str">
        <f t="shared" si="6"/>
        <v>0</v>
      </c>
      <c r="H121" s="17" t="str">
        <f t="shared" si="7"/>
        <v/>
      </c>
    </row>
    <row r="122" spans="2:8" ht="15" x14ac:dyDescent="0.2">
      <c r="B122" s="5" t="s">
        <v>40</v>
      </c>
      <c r="C122" s="8">
        <v>2</v>
      </c>
      <c r="D122" s="8">
        <v>1</v>
      </c>
      <c r="E122" s="13">
        <f t="shared" si="4"/>
        <v>4.1666666666666664E-2</v>
      </c>
      <c r="F122" s="13">
        <f t="shared" si="5"/>
        <v>6.5789473684210523E-3</v>
      </c>
      <c r="G122" s="12">
        <f t="shared" si="6"/>
        <v>-0.5</v>
      </c>
      <c r="H122" s="17">
        <f t="shared" si="7"/>
        <v>-2.0833333333333332E-2</v>
      </c>
    </row>
    <row r="123" spans="2:8" ht="15" x14ac:dyDescent="0.2">
      <c r="B123" s="5" t="s">
        <v>38</v>
      </c>
      <c r="C123" s="8">
        <v>0</v>
      </c>
      <c r="D123" s="8">
        <v>1</v>
      </c>
      <c r="E123" s="13" t="str">
        <f t="shared" si="4"/>
        <v/>
      </c>
      <c r="F123" s="13">
        <f t="shared" si="5"/>
        <v>6.5789473684210523E-3</v>
      </c>
      <c r="G123" s="12" t="str">
        <f t="shared" si="6"/>
        <v>0</v>
      </c>
      <c r="H123" s="17" t="str">
        <f t="shared" si="7"/>
        <v/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0</v>
      </c>
      <c r="D125" s="8">
        <v>0</v>
      </c>
      <c r="E125" s="13" t="str">
        <f t="shared" si="4"/>
        <v/>
      </c>
      <c r="F125" s="13" t="str">
        <f t="shared" si="5"/>
        <v/>
      </c>
      <c r="G125" s="12" t="str">
        <f t="shared" si="6"/>
        <v>0</v>
      </c>
      <c r="H125" s="17" t="str">
        <f t="shared" si="7"/>
        <v/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8</v>
      </c>
      <c r="D127" s="8">
        <v>2</v>
      </c>
      <c r="E127" s="13">
        <f t="shared" si="4"/>
        <v>0.16666666666666666</v>
      </c>
      <c r="F127" s="13">
        <f t="shared" si="5"/>
        <v>1.3157894736842105E-2</v>
      </c>
      <c r="G127" s="12">
        <f t="shared" si="6"/>
        <v>-0.75</v>
      </c>
      <c r="H127" s="17">
        <f t="shared" si="7"/>
        <v>-0.125</v>
      </c>
    </row>
    <row r="128" spans="2:8" ht="15" x14ac:dyDescent="0.2">
      <c r="B128" s="5" t="s">
        <v>258</v>
      </c>
      <c r="C128" s="8">
        <v>0</v>
      </c>
      <c r="D128" s="8">
        <v>0</v>
      </c>
      <c r="E128" s="13" t="str">
        <f t="shared" si="4"/>
        <v/>
      </c>
      <c r="F128" s="13" t="str">
        <f t="shared" si="5"/>
        <v/>
      </c>
      <c r="G128" s="12" t="str">
        <f t="shared" si="6"/>
        <v>0</v>
      </c>
      <c r="H128" s="17" t="str">
        <f t="shared" si="7"/>
        <v/>
      </c>
    </row>
    <row r="129" spans="2:8" ht="30" x14ac:dyDescent="0.2">
      <c r="B129" s="5" t="s">
        <v>259</v>
      </c>
      <c r="C129" s="8">
        <v>0</v>
      </c>
      <c r="D129" s="8">
        <v>0</v>
      </c>
      <c r="E129" s="13" t="str">
        <f t="shared" si="4"/>
        <v/>
      </c>
      <c r="F129" s="13" t="str">
        <f t="shared" si="5"/>
        <v/>
      </c>
      <c r="G129" s="12" t="str">
        <f t="shared" si="6"/>
        <v>0</v>
      </c>
      <c r="H129" s="17" t="str">
        <f t="shared" si="7"/>
        <v/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0</v>
      </c>
      <c r="D131" s="8">
        <v>0</v>
      </c>
      <c r="E131" s="13" t="str">
        <f t="shared" si="4"/>
        <v/>
      </c>
      <c r="F131" s="13" t="str">
        <f t="shared" si="5"/>
        <v/>
      </c>
      <c r="G131" s="12" t="str">
        <f t="shared" si="6"/>
        <v>0</v>
      </c>
      <c r="H131" s="17" t="str">
        <f t="shared" si="7"/>
        <v/>
      </c>
    </row>
    <row r="132" spans="2:8" ht="15" x14ac:dyDescent="0.2">
      <c r="B132" s="5" t="s">
        <v>51</v>
      </c>
      <c r="C132" s="8">
        <v>0</v>
      </c>
      <c r="D132" s="8">
        <v>1</v>
      </c>
      <c r="E132" s="13" t="str">
        <f t="shared" si="4"/>
        <v/>
      </c>
      <c r="F132" s="13">
        <f t="shared" si="5"/>
        <v>6.5789473684210523E-3</v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0</v>
      </c>
      <c r="D134" s="8">
        <v>0</v>
      </c>
      <c r="E134" s="13" t="str">
        <f t="shared" si="4"/>
        <v/>
      </c>
      <c r="F134" s="13" t="str">
        <f t="shared" si="5"/>
        <v/>
      </c>
      <c r="G134" s="12" t="str">
        <f t="shared" si="6"/>
        <v>0</v>
      </c>
      <c r="H134" s="17" t="str">
        <f t="shared" si="7"/>
        <v/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0</v>
      </c>
      <c r="D137" s="8">
        <v>0</v>
      </c>
      <c r="E137" s="13" t="str">
        <f t="shared" si="8"/>
        <v/>
      </c>
      <c r="F137" s="13" t="str">
        <f t="shared" si="9"/>
        <v/>
      </c>
      <c r="G137" s="12" t="str">
        <f t="shared" si="10"/>
        <v>0</v>
      </c>
      <c r="H137" s="17" t="str">
        <f t="shared" si="11"/>
        <v/>
      </c>
    </row>
    <row r="138" spans="2:8" ht="15" x14ac:dyDescent="0.2">
      <c r="B138" s="5" t="s">
        <v>262</v>
      </c>
      <c r="C138" s="8">
        <v>0</v>
      </c>
      <c r="D138" s="8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0</v>
      </c>
      <c r="D139" s="8">
        <v>0</v>
      </c>
      <c r="E139" s="13" t="str">
        <f t="shared" si="8"/>
        <v/>
      </c>
      <c r="F139" s="13" t="str">
        <f t="shared" si="9"/>
        <v/>
      </c>
      <c r="G139" s="12" t="str">
        <f t="shared" si="10"/>
        <v>0</v>
      </c>
      <c r="H139" s="17" t="str">
        <f t="shared" si="11"/>
        <v/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0</v>
      </c>
      <c r="D142" s="8">
        <v>1</v>
      </c>
      <c r="E142" s="13" t="str">
        <f t="shared" si="8"/>
        <v/>
      </c>
      <c r="F142" s="13">
        <f t="shared" si="9"/>
        <v>6.5789473684210523E-3</v>
      </c>
      <c r="G142" s="12" t="str">
        <f t="shared" si="10"/>
        <v>0</v>
      </c>
      <c r="H142" s="17" t="str">
        <f t="shared" si="11"/>
        <v/>
      </c>
    </row>
    <row r="143" spans="2:8" ht="15" x14ac:dyDescent="0.2">
      <c r="B143" s="5" t="s">
        <v>50</v>
      </c>
      <c r="C143" s="8">
        <v>0</v>
      </c>
      <c r="D143" s="8">
        <v>0</v>
      </c>
      <c r="E143" s="13" t="str">
        <f t="shared" si="8"/>
        <v/>
      </c>
      <c r="F143" s="13" t="str">
        <f t="shared" si="9"/>
        <v/>
      </c>
      <c r="G143" s="12" t="str">
        <f t="shared" si="10"/>
        <v>0</v>
      </c>
      <c r="H143" s="17" t="str">
        <f t="shared" si="11"/>
        <v/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153</v>
      </c>
      <c r="D151" s="40">
        <f>SUM(D152:D288)</f>
        <v>111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-0.27450980392156865</v>
      </c>
      <c r="H151" s="39">
        <f>+IF(OR(AND(E151=""),(G151="")),"",E151*G151)</f>
        <v>-0.27450980392156865</v>
      </c>
    </row>
    <row r="152" spans="2:8" ht="15" x14ac:dyDescent="0.2">
      <c r="B152" s="7" t="s">
        <v>55</v>
      </c>
      <c r="C152" s="8">
        <v>1</v>
      </c>
      <c r="D152" s="8">
        <v>1</v>
      </c>
      <c r="E152" s="13">
        <f>+IF(C152=0,"",C152/C$151)</f>
        <v>6.5359477124183009E-3</v>
      </c>
      <c r="F152" s="13">
        <f>+IF(D152=0,"",D152/D$151)</f>
        <v>9.0090090090090089E-3</v>
      </c>
      <c r="G152" s="12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7" t="s">
        <v>59</v>
      </c>
      <c r="C153" s="8">
        <v>0</v>
      </c>
      <c r="D153" s="8">
        <v>1</v>
      </c>
      <c r="E153" s="13" t="str">
        <f t="shared" ref="E153:E216" si="12">+IF(C153=0,"",C153/C$151)</f>
        <v/>
      </c>
      <c r="F153" s="13">
        <f t="shared" ref="F153:F216" si="13">+IF(D153=0,"",D153/D$151)</f>
        <v>9.0090090090090089E-3</v>
      </c>
      <c r="G153" s="12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7" t="s">
        <v>266</v>
      </c>
      <c r="C154" s="8">
        <v>0</v>
      </c>
      <c r="D154" s="8">
        <v>0</v>
      </c>
      <c r="E154" s="13" t="str">
        <f t="shared" si="12"/>
        <v/>
      </c>
      <c r="F154" s="13" t="str">
        <f t="shared" si="13"/>
        <v/>
      </c>
      <c r="G154" s="12" t="str">
        <f t="shared" si="14"/>
        <v>0</v>
      </c>
      <c r="H154" s="17" t="str">
        <f t="shared" si="15"/>
        <v/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0</v>
      </c>
      <c r="D156" s="8">
        <v>0</v>
      </c>
      <c r="E156" s="13" t="str">
        <f t="shared" si="12"/>
        <v/>
      </c>
      <c r="F156" s="13" t="str">
        <f t="shared" si="13"/>
        <v/>
      </c>
      <c r="G156" s="12" t="str">
        <f t="shared" si="14"/>
        <v>0</v>
      </c>
      <c r="H156" s="17" t="str">
        <f t="shared" si="15"/>
        <v/>
      </c>
    </row>
    <row r="157" spans="2:8" ht="15" x14ac:dyDescent="0.2">
      <c r="B157" s="7" t="s">
        <v>54</v>
      </c>
      <c r="C157" s="8">
        <v>132</v>
      </c>
      <c r="D157" s="8">
        <v>7</v>
      </c>
      <c r="E157" s="13">
        <f t="shared" si="12"/>
        <v>0.86274509803921573</v>
      </c>
      <c r="F157" s="13">
        <f t="shared" si="13"/>
        <v>6.3063063063063057E-2</v>
      </c>
      <c r="G157" s="12">
        <f t="shared" si="14"/>
        <v>-0.94696969696969702</v>
      </c>
      <c r="H157" s="17">
        <f t="shared" si="15"/>
        <v>-0.81699346405228768</v>
      </c>
    </row>
    <row r="158" spans="2:8" ht="15" x14ac:dyDescent="0.2">
      <c r="B158" s="7" t="s">
        <v>60</v>
      </c>
      <c r="C158" s="8">
        <v>0</v>
      </c>
      <c r="D158" s="8">
        <v>0</v>
      </c>
      <c r="E158" s="13" t="str">
        <f t="shared" si="12"/>
        <v/>
      </c>
      <c r="F158" s="13" t="str">
        <f t="shared" si="13"/>
        <v/>
      </c>
      <c r="G158" s="12" t="str">
        <f t="shared" si="14"/>
        <v>0</v>
      </c>
      <c r="H158" s="17" t="str">
        <f t="shared" si="15"/>
        <v/>
      </c>
    </row>
    <row r="159" spans="2:8" ht="15" x14ac:dyDescent="0.2">
      <c r="B159" s="7" t="s">
        <v>269</v>
      </c>
      <c r="C159" s="8">
        <v>0</v>
      </c>
      <c r="D159" s="8">
        <v>0</v>
      </c>
      <c r="E159" s="13" t="str">
        <f t="shared" si="12"/>
        <v/>
      </c>
      <c r="F159" s="13" t="str">
        <f t="shared" si="13"/>
        <v/>
      </c>
      <c r="G159" s="12" t="str">
        <f t="shared" si="14"/>
        <v>0</v>
      </c>
      <c r="H159" s="17" t="str">
        <f t="shared" si="15"/>
        <v/>
      </c>
    </row>
    <row r="160" spans="2:8" ht="15" x14ac:dyDescent="0.2">
      <c r="B160" s="7" t="s">
        <v>56</v>
      </c>
      <c r="C160" s="8">
        <v>0</v>
      </c>
      <c r="D160" s="8">
        <v>0</v>
      </c>
      <c r="E160" s="13" t="str">
        <f t="shared" si="12"/>
        <v/>
      </c>
      <c r="F160" s="13" t="str">
        <f t="shared" si="13"/>
        <v/>
      </c>
      <c r="G160" s="12" t="str">
        <f t="shared" si="14"/>
        <v>0</v>
      </c>
      <c r="H160" s="17" t="str">
        <f t="shared" si="15"/>
        <v/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0</v>
      </c>
      <c r="D163" s="8">
        <v>0</v>
      </c>
      <c r="E163" s="13" t="str">
        <f t="shared" si="12"/>
        <v/>
      </c>
      <c r="F163" s="13" t="str">
        <f t="shared" si="13"/>
        <v/>
      </c>
      <c r="G163" s="12" t="str">
        <f t="shared" si="14"/>
        <v>0</v>
      </c>
      <c r="H163" s="17" t="str">
        <f t="shared" si="15"/>
        <v/>
      </c>
    </row>
    <row r="164" spans="2:8" ht="15" x14ac:dyDescent="0.2">
      <c r="B164" s="7" t="s">
        <v>57</v>
      </c>
      <c r="C164" s="8">
        <v>0</v>
      </c>
      <c r="D164" s="8">
        <v>0</v>
      </c>
      <c r="E164" s="13" t="str">
        <f t="shared" si="12"/>
        <v/>
      </c>
      <c r="F164" s="13" t="str">
        <f t="shared" si="13"/>
        <v/>
      </c>
      <c r="G164" s="12" t="str">
        <f t="shared" si="14"/>
        <v>0</v>
      </c>
      <c r="H164" s="17" t="str">
        <f t="shared" si="15"/>
        <v/>
      </c>
    </row>
    <row r="165" spans="2:8" ht="15" x14ac:dyDescent="0.2">
      <c r="B165" s="7" t="s">
        <v>58</v>
      </c>
      <c r="C165" s="8">
        <v>0</v>
      </c>
      <c r="D165" s="8">
        <v>0</v>
      </c>
      <c r="E165" s="13" t="str">
        <f t="shared" si="12"/>
        <v/>
      </c>
      <c r="F165" s="13" t="str">
        <f t="shared" si="13"/>
        <v/>
      </c>
      <c r="G165" s="12" t="str">
        <f t="shared" si="14"/>
        <v>0</v>
      </c>
      <c r="H165" s="17" t="str">
        <f t="shared" si="15"/>
        <v/>
      </c>
    </row>
    <row r="166" spans="2:8" ht="15" x14ac:dyDescent="0.2">
      <c r="B166" s="7" t="s">
        <v>271</v>
      </c>
      <c r="C166" s="8">
        <v>2</v>
      </c>
      <c r="D166" s="8">
        <v>1</v>
      </c>
      <c r="E166" s="13">
        <f t="shared" si="12"/>
        <v>1.3071895424836602E-2</v>
      </c>
      <c r="F166" s="13">
        <f t="shared" si="13"/>
        <v>9.0090090090090089E-3</v>
      </c>
      <c r="G166" s="12">
        <f t="shared" si="14"/>
        <v>-0.5</v>
      </c>
      <c r="H166" s="17">
        <f t="shared" si="15"/>
        <v>-6.5359477124183009E-3</v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1</v>
      </c>
      <c r="D169" s="8">
        <v>0</v>
      </c>
      <c r="E169" s="13">
        <f t="shared" si="12"/>
        <v>6.5359477124183009E-3</v>
      </c>
      <c r="F169" s="13" t="str">
        <f t="shared" si="13"/>
        <v/>
      </c>
      <c r="G169" s="12" t="str">
        <f t="shared" si="14"/>
        <v>0</v>
      </c>
      <c r="H169" s="17">
        <f t="shared" si="15"/>
        <v>0</v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0</v>
      </c>
      <c r="D173" s="8">
        <v>0</v>
      </c>
      <c r="E173" s="13" t="str">
        <f t="shared" si="12"/>
        <v/>
      </c>
      <c r="F173" s="13" t="str">
        <f t="shared" si="13"/>
        <v/>
      </c>
      <c r="G173" s="12" t="str">
        <f t="shared" si="14"/>
        <v>0</v>
      </c>
      <c r="H173" s="17" t="str">
        <f t="shared" si="15"/>
        <v/>
      </c>
    </row>
    <row r="174" spans="2:8" ht="15" x14ac:dyDescent="0.2">
      <c r="B174" s="7" t="s">
        <v>277</v>
      </c>
      <c r="C174" s="8">
        <v>0</v>
      </c>
      <c r="D174" s="8">
        <v>2</v>
      </c>
      <c r="E174" s="13" t="str">
        <f t="shared" si="12"/>
        <v/>
      </c>
      <c r="F174" s="13">
        <f t="shared" si="13"/>
        <v>1.8018018018018018E-2</v>
      </c>
      <c r="G174" s="12" t="str">
        <f t="shared" si="14"/>
        <v>0</v>
      </c>
      <c r="H174" s="17" t="str">
        <f t="shared" si="15"/>
        <v/>
      </c>
    </row>
    <row r="175" spans="2:8" ht="15" x14ac:dyDescent="0.2">
      <c r="B175" s="7" t="s">
        <v>278</v>
      </c>
      <c r="C175" s="8">
        <v>1</v>
      </c>
      <c r="D175" s="8">
        <v>1</v>
      </c>
      <c r="E175" s="13">
        <f t="shared" si="12"/>
        <v>6.5359477124183009E-3</v>
      </c>
      <c r="F175" s="13">
        <f t="shared" si="13"/>
        <v>9.0090090090090089E-3</v>
      </c>
      <c r="G175" s="12">
        <f t="shared" si="14"/>
        <v>0</v>
      </c>
      <c r="H175" s="17">
        <f t="shared" si="15"/>
        <v>0</v>
      </c>
    </row>
    <row r="176" spans="2:8" ht="15" x14ac:dyDescent="0.2">
      <c r="B176" s="7" t="s">
        <v>279</v>
      </c>
      <c r="C176" s="8">
        <v>0</v>
      </c>
      <c r="D176" s="8">
        <v>2</v>
      </c>
      <c r="E176" s="13" t="str">
        <f t="shared" si="12"/>
        <v/>
      </c>
      <c r="F176" s="13">
        <f t="shared" si="13"/>
        <v>1.8018018018018018E-2</v>
      </c>
      <c r="G176" s="12" t="str">
        <f t="shared" si="14"/>
        <v>0</v>
      </c>
      <c r="H176" s="17" t="str">
        <f t="shared" si="15"/>
        <v/>
      </c>
    </row>
    <row r="177" spans="2:8" ht="15" x14ac:dyDescent="0.2">
      <c r="B177" s="7" t="s">
        <v>280</v>
      </c>
      <c r="C177" s="8">
        <v>0</v>
      </c>
      <c r="D177" s="8">
        <v>1</v>
      </c>
      <c r="E177" s="13" t="str">
        <f t="shared" si="12"/>
        <v/>
      </c>
      <c r="F177" s="13">
        <f t="shared" si="13"/>
        <v>9.0090090090090089E-3</v>
      </c>
      <c r="G177" s="12" t="str">
        <f t="shared" si="14"/>
        <v>0</v>
      </c>
      <c r="H177" s="17" t="str">
        <f t="shared" si="15"/>
        <v/>
      </c>
    </row>
    <row r="178" spans="2:8" ht="15" x14ac:dyDescent="0.2">
      <c r="B178" s="7" t="s">
        <v>281</v>
      </c>
      <c r="C178" s="8">
        <v>1</v>
      </c>
      <c r="D178" s="8">
        <v>2</v>
      </c>
      <c r="E178" s="13">
        <f t="shared" si="12"/>
        <v>6.5359477124183009E-3</v>
      </c>
      <c r="F178" s="13">
        <f t="shared" si="13"/>
        <v>1.8018018018018018E-2</v>
      </c>
      <c r="G178" s="12">
        <f t="shared" si="14"/>
        <v>1</v>
      </c>
      <c r="H178" s="17">
        <f t="shared" si="15"/>
        <v>6.5359477124183009E-3</v>
      </c>
    </row>
    <row r="179" spans="2:8" ht="15" x14ac:dyDescent="0.2">
      <c r="B179" s="7" t="s">
        <v>282</v>
      </c>
      <c r="C179" s="8">
        <v>0</v>
      </c>
      <c r="D179" s="8">
        <v>0</v>
      </c>
      <c r="E179" s="13" t="str">
        <f t="shared" si="12"/>
        <v/>
      </c>
      <c r="F179" s="13" t="str">
        <f t="shared" si="13"/>
        <v/>
      </c>
      <c r="G179" s="12" t="str">
        <f t="shared" si="14"/>
        <v>0</v>
      </c>
      <c r="H179" s="17" t="str">
        <f t="shared" si="15"/>
        <v/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0</v>
      </c>
      <c r="E181" s="13" t="str">
        <f t="shared" si="12"/>
        <v/>
      </c>
      <c r="F181" s="13" t="str">
        <f t="shared" si="13"/>
        <v/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0</v>
      </c>
      <c r="D182" s="8">
        <v>0</v>
      </c>
      <c r="E182" s="13" t="str">
        <f t="shared" si="12"/>
        <v/>
      </c>
      <c r="F182" s="13" t="str">
        <f t="shared" si="13"/>
        <v/>
      </c>
      <c r="G182" s="12" t="str">
        <f t="shared" si="14"/>
        <v>0</v>
      </c>
      <c r="H182" s="17" t="str">
        <f t="shared" si="15"/>
        <v/>
      </c>
    </row>
    <row r="183" spans="2:8" ht="15" x14ac:dyDescent="0.2">
      <c r="B183" s="7" t="s">
        <v>286</v>
      </c>
      <c r="C183" s="8">
        <v>0</v>
      </c>
      <c r="D183" s="8">
        <v>0</v>
      </c>
      <c r="E183" s="13" t="str">
        <f t="shared" si="12"/>
        <v/>
      </c>
      <c r="F183" s="13" t="str">
        <f t="shared" si="13"/>
        <v/>
      </c>
      <c r="G183" s="12" t="str">
        <f t="shared" si="14"/>
        <v>0</v>
      </c>
      <c r="H183" s="17" t="str">
        <f t="shared" si="15"/>
        <v/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5</v>
      </c>
      <c r="D186" s="8">
        <v>2</v>
      </c>
      <c r="E186" s="13">
        <f t="shared" si="12"/>
        <v>3.2679738562091505E-2</v>
      </c>
      <c r="F186" s="13">
        <f t="shared" si="13"/>
        <v>1.8018018018018018E-2</v>
      </c>
      <c r="G186" s="12">
        <f t="shared" si="14"/>
        <v>-0.6</v>
      </c>
      <c r="H186" s="17">
        <f t="shared" si="15"/>
        <v>-1.9607843137254902E-2</v>
      </c>
    </row>
    <row r="187" spans="2:8" ht="15" x14ac:dyDescent="0.2">
      <c r="B187" s="7" t="s">
        <v>288</v>
      </c>
      <c r="C187" s="8">
        <v>0</v>
      </c>
      <c r="D187" s="8">
        <v>0</v>
      </c>
      <c r="E187" s="13" t="str">
        <f t="shared" si="12"/>
        <v/>
      </c>
      <c r="F187" s="13" t="str">
        <f t="shared" si="13"/>
        <v/>
      </c>
      <c r="G187" s="12" t="str">
        <f t="shared" si="14"/>
        <v>0</v>
      </c>
      <c r="H187" s="17" t="str">
        <f t="shared" si="15"/>
        <v/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0</v>
      </c>
      <c r="E195" s="13" t="str">
        <f t="shared" si="12"/>
        <v/>
      </c>
      <c r="F195" s="13" t="str">
        <f t="shared" si="13"/>
        <v/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3</v>
      </c>
      <c r="D196" s="8">
        <v>5</v>
      </c>
      <c r="E196" s="13">
        <f t="shared" si="12"/>
        <v>1.9607843137254902E-2</v>
      </c>
      <c r="F196" s="13">
        <f t="shared" si="13"/>
        <v>4.5045045045045043E-2</v>
      </c>
      <c r="G196" s="12">
        <f t="shared" si="14"/>
        <v>0.66666666666666663</v>
      </c>
      <c r="H196" s="17">
        <f t="shared" si="15"/>
        <v>1.30718954248366E-2</v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0</v>
      </c>
      <c r="E198" s="13" t="str">
        <f t="shared" si="12"/>
        <v/>
      </c>
      <c r="F198" s="13" t="str">
        <f t="shared" si="13"/>
        <v/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0</v>
      </c>
      <c r="D199" s="8">
        <v>0</v>
      </c>
      <c r="E199" s="13" t="str">
        <f t="shared" si="12"/>
        <v/>
      </c>
      <c r="F199" s="13" t="str">
        <f t="shared" si="13"/>
        <v/>
      </c>
      <c r="G199" s="12" t="str">
        <f t="shared" si="14"/>
        <v>0</v>
      </c>
      <c r="H199" s="17" t="str">
        <f t="shared" si="15"/>
        <v/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0</v>
      </c>
      <c r="D201" s="8">
        <v>0</v>
      </c>
      <c r="E201" s="13" t="str">
        <f t="shared" si="12"/>
        <v/>
      </c>
      <c r="F201" s="13" t="str">
        <f t="shared" si="13"/>
        <v/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0</v>
      </c>
      <c r="D203" s="8">
        <v>1</v>
      </c>
      <c r="E203" s="13" t="str">
        <f t="shared" si="12"/>
        <v/>
      </c>
      <c r="F203" s="13">
        <f t="shared" si="13"/>
        <v>9.0090090090090089E-3</v>
      </c>
      <c r="G203" s="12" t="str">
        <f t="shared" si="14"/>
        <v>0</v>
      </c>
      <c r="H203" s="17" t="str">
        <f t="shared" si="15"/>
        <v/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0</v>
      </c>
      <c r="E206" s="13" t="str">
        <f t="shared" si="12"/>
        <v/>
      </c>
      <c r="F206" s="13" t="str">
        <f t="shared" si="13"/>
        <v/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0</v>
      </c>
      <c r="D208" s="8">
        <v>1</v>
      </c>
      <c r="E208" s="13" t="str">
        <f t="shared" si="12"/>
        <v/>
      </c>
      <c r="F208" s="13">
        <f t="shared" si="13"/>
        <v>9.0090090090090089E-3</v>
      </c>
      <c r="G208" s="12" t="str">
        <f t="shared" si="14"/>
        <v>0</v>
      </c>
      <c r="H208" s="17" t="str">
        <f t="shared" si="15"/>
        <v/>
      </c>
    </row>
    <row r="209" spans="2:8" ht="15" x14ac:dyDescent="0.2">
      <c r="B209" s="7" t="s">
        <v>72</v>
      </c>
      <c r="C209" s="8">
        <v>0</v>
      </c>
      <c r="D209" s="8">
        <v>2</v>
      </c>
      <c r="E209" s="13" t="str">
        <f t="shared" si="12"/>
        <v/>
      </c>
      <c r="F209" s="13">
        <f t="shared" si="13"/>
        <v>1.8018018018018018E-2</v>
      </c>
      <c r="G209" s="12" t="str">
        <f t="shared" si="14"/>
        <v>0</v>
      </c>
      <c r="H209" s="17" t="str">
        <f t="shared" si="15"/>
        <v/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0</v>
      </c>
      <c r="D211" s="8">
        <v>0</v>
      </c>
      <c r="E211" s="13" t="str">
        <f t="shared" si="12"/>
        <v/>
      </c>
      <c r="F211" s="13" t="str">
        <f t="shared" si="13"/>
        <v/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0</v>
      </c>
      <c r="D214" s="8">
        <v>0</v>
      </c>
      <c r="E214" s="13" t="str">
        <f t="shared" si="12"/>
        <v/>
      </c>
      <c r="F214" s="13" t="str">
        <f t="shared" si="13"/>
        <v/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0</v>
      </c>
      <c r="D216" s="8">
        <v>0</v>
      </c>
      <c r="E216" s="13" t="str">
        <f t="shared" si="12"/>
        <v/>
      </c>
      <c r="F216" s="13" t="str">
        <f t="shared" si="13"/>
        <v/>
      </c>
      <c r="G216" s="12" t="str">
        <f t="shared" si="14"/>
        <v>0</v>
      </c>
      <c r="H216" s="17" t="str">
        <f t="shared" si="15"/>
        <v/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0</v>
      </c>
      <c r="D222" s="8">
        <v>0</v>
      </c>
      <c r="E222" s="13" t="str">
        <f t="shared" si="16"/>
        <v/>
      </c>
      <c r="F222" s="13" t="str">
        <f t="shared" si="17"/>
        <v/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1</v>
      </c>
      <c r="D229" s="8">
        <v>0</v>
      </c>
      <c r="E229" s="13">
        <f t="shared" si="16"/>
        <v>6.5359477124183009E-3</v>
      </c>
      <c r="F229" s="13" t="str">
        <f t="shared" si="17"/>
        <v/>
      </c>
      <c r="G229" s="12" t="str">
        <f t="shared" si="18"/>
        <v>0</v>
      </c>
      <c r="H229" s="17">
        <f t="shared" si="19"/>
        <v>0</v>
      </c>
    </row>
    <row r="230" spans="2:8" ht="15" x14ac:dyDescent="0.2">
      <c r="B230" s="7" t="s">
        <v>313</v>
      </c>
      <c r="C230" s="8">
        <v>0</v>
      </c>
      <c r="D230" s="8">
        <v>0</v>
      </c>
      <c r="E230" s="13" t="str">
        <f t="shared" si="16"/>
        <v/>
      </c>
      <c r="F230" s="13" t="str">
        <f t="shared" si="17"/>
        <v/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0</v>
      </c>
      <c r="D231" s="8">
        <v>1</v>
      </c>
      <c r="E231" s="13" t="str">
        <f t="shared" si="16"/>
        <v/>
      </c>
      <c r="F231" s="13">
        <f t="shared" si="17"/>
        <v>9.0090090090090089E-3</v>
      </c>
      <c r="G231" s="12" t="str">
        <f t="shared" si="18"/>
        <v>0</v>
      </c>
      <c r="H231" s="17" t="str">
        <f t="shared" si="19"/>
        <v/>
      </c>
    </row>
    <row r="232" spans="2:8" ht="15" x14ac:dyDescent="0.2">
      <c r="B232" s="7" t="s">
        <v>78</v>
      </c>
      <c r="C232" s="8">
        <v>0</v>
      </c>
      <c r="D232" s="8">
        <v>34</v>
      </c>
      <c r="E232" s="13" t="str">
        <f t="shared" si="16"/>
        <v/>
      </c>
      <c r="F232" s="13">
        <f t="shared" si="17"/>
        <v>0.30630630630630629</v>
      </c>
      <c r="G232" s="12" t="str">
        <f t="shared" si="18"/>
        <v>0</v>
      </c>
      <c r="H232" s="17" t="str">
        <f t="shared" si="19"/>
        <v/>
      </c>
    </row>
    <row r="233" spans="2:8" ht="15" x14ac:dyDescent="0.2">
      <c r="B233" s="7" t="s">
        <v>75</v>
      </c>
      <c r="C233" s="8">
        <v>0</v>
      </c>
      <c r="D233" s="8">
        <v>0</v>
      </c>
      <c r="E233" s="13" t="str">
        <f t="shared" si="16"/>
        <v/>
      </c>
      <c r="F233" s="13" t="str">
        <f t="shared" si="17"/>
        <v/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0</v>
      </c>
      <c r="D235" s="8">
        <v>1</v>
      </c>
      <c r="E235" s="13" t="str">
        <f t="shared" si="16"/>
        <v/>
      </c>
      <c r="F235" s="13">
        <f t="shared" si="17"/>
        <v>9.0090090090090089E-3</v>
      </c>
      <c r="G235" s="12" t="str">
        <f t="shared" si="18"/>
        <v>0</v>
      </c>
      <c r="H235" s="17" t="str">
        <f t="shared" si="19"/>
        <v/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0</v>
      </c>
      <c r="D237" s="8">
        <v>2</v>
      </c>
      <c r="E237" s="13" t="str">
        <f t="shared" si="16"/>
        <v/>
      </c>
      <c r="F237" s="13">
        <f t="shared" si="17"/>
        <v>1.8018018018018018E-2</v>
      </c>
      <c r="G237" s="12" t="str">
        <f t="shared" si="18"/>
        <v>0</v>
      </c>
      <c r="H237" s="17" t="str">
        <f t="shared" si="19"/>
        <v/>
      </c>
    </row>
    <row r="238" spans="2:8" ht="15" x14ac:dyDescent="0.2">
      <c r="B238" s="7" t="s">
        <v>86</v>
      </c>
      <c r="C238" s="8">
        <v>0</v>
      </c>
      <c r="D238" s="8">
        <v>3</v>
      </c>
      <c r="E238" s="13" t="str">
        <f t="shared" si="16"/>
        <v/>
      </c>
      <c r="F238" s="13">
        <f t="shared" si="17"/>
        <v>2.7027027027027029E-2</v>
      </c>
      <c r="G238" s="12" t="str">
        <f t="shared" si="18"/>
        <v>0</v>
      </c>
      <c r="H238" s="17" t="str">
        <f t="shared" si="19"/>
        <v/>
      </c>
    </row>
    <row r="239" spans="2:8" ht="15" x14ac:dyDescent="0.2">
      <c r="B239" s="7" t="s">
        <v>82</v>
      </c>
      <c r="C239" s="8">
        <v>0</v>
      </c>
      <c r="D239" s="8">
        <v>6</v>
      </c>
      <c r="E239" s="13" t="str">
        <f t="shared" si="16"/>
        <v/>
      </c>
      <c r="F239" s="13">
        <f t="shared" si="17"/>
        <v>5.4054054054054057E-2</v>
      </c>
      <c r="G239" s="12" t="str">
        <f t="shared" si="18"/>
        <v>0</v>
      </c>
      <c r="H239" s="17" t="str">
        <f t="shared" si="19"/>
        <v/>
      </c>
    </row>
    <row r="240" spans="2:8" ht="15" x14ac:dyDescent="0.2">
      <c r="B240" s="7" t="s">
        <v>317</v>
      </c>
      <c r="C240" s="8">
        <v>0</v>
      </c>
      <c r="D240" s="8">
        <v>1</v>
      </c>
      <c r="E240" s="13" t="str">
        <f t="shared" si="16"/>
        <v/>
      </c>
      <c r="F240" s="13">
        <f t="shared" si="17"/>
        <v>9.0090090090090089E-3</v>
      </c>
      <c r="G240" s="12" t="str">
        <f t="shared" si="18"/>
        <v>0</v>
      </c>
      <c r="H240" s="17" t="str">
        <f t="shared" si="19"/>
        <v/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0</v>
      </c>
      <c r="D244" s="8">
        <v>1</v>
      </c>
      <c r="E244" s="13" t="str">
        <f t="shared" si="16"/>
        <v/>
      </c>
      <c r="F244" s="13">
        <f t="shared" si="17"/>
        <v>9.0090090090090089E-3</v>
      </c>
      <c r="G244" s="12" t="str">
        <f t="shared" si="18"/>
        <v>0</v>
      </c>
      <c r="H244" s="17" t="str">
        <f t="shared" si="19"/>
        <v/>
      </c>
    </row>
    <row r="245" spans="2:8" ht="15" x14ac:dyDescent="0.2">
      <c r="B245" s="7" t="s">
        <v>85</v>
      </c>
      <c r="C245" s="8">
        <v>0</v>
      </c>
      <c r="D245" s="8">
        <v>0</v>
      </c>
      <c r="E245" s="13" t="str">
        <f t="shared" si="16"/>
        <v/>
      </c>
      <c r="F245" s="13" t="str">
        <f t="shared" si="17"/>
        <v/>
      </c>
      <c r="G245" s="12" t="str">
        <f t="shared" si="18"/>
        <v>0</v>
      </c>
      <c r="H245" s="17" t="str">
        <f t="shared" si="19"/>
        <v/>
      </c>
    </row>
    <row r="246" spans="2:8" ht="15" x14ac:dyDescent="0.2">
      <c r="B246" s="7" t="s">
        <v>319</v>
      </c>
      <c r="C246" s="8">
        <v>0</v>
      </c>
      <c r="D246" s="8">
        <v>0</v>
      </c>
      <c r="E246" s="13" t="str">
        <f t="shared" si="16"/>
        <v/>
      </c>
      <c r="F246" s="13" t="str">
        <f t="shared" si="17"/>
        <v/>
      </c>
      <c r="G246" s="12" t="str">
        <f t="shared" si="18"/>
        <v>0</v>
      </c>
      <c r="H246" s="17" t="str">
        <f t="shared" si="19"/>
        <v/>
      </c>
    </row>
    <row r="247" spans="2:8" ht="15" x14ac:dyDescent="0.2">
      <c r="B247" s="7" t="s">
        <v>320</v>
      </c>
      <c r="C247" s="8">
        <v>1</v>
      </c>
      <c r="D247" s="8">
        <v>21</v>
      </c>
      <c r="E247" s="13">
        <f t="shared" si="16"/>
        <v>6.5359477124183009E-3</v>
      </c>
      <c r="F247" s="13">
        <f t="shared" si="17"/>
        <v>0.1891891891891892</v>
      </c>
      <c r="G247" s="12">
        <f t="shared" si="18"/>
        <v>20</v>
      </c>
      <c r="H247" s="17">
        <f t="shared" si="19"/>
        <v>0.13071895424836602</v>
      </c>
    </row>
    <row r="248" spans="2:8" ht="15" x14ac:dyDescent="0.2">
      <c r="B248" s="7" t="s">
        <v>87</v>
      </c>
      <c r="C248" s="8">
        <v>0</v>
      </c>
      <c r="D248" s="8">
        <v>0</v>
      </c>
      <c r="E248" s="13" t="str">
        <f t="shared" si="16"/>
        <v/>
      </c>
      <c r="F248" s="13" t="str">
        <f t="shared" si="17"/>
        <v/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3</v>
      </c>
      <c r="D249" s="8">
        <v>3</v>
      </c>
      <c r="E249" s="13">
        <f t="shared" si="16"/>
        <v>1.9607843137254902E-2</v>
      </c>
      <c r="F249" s="13">
        <f t="shared" si="17"/>
        <v>2.7027027027027029E-2</v>
      </c>
      <c r="G249" s="12">
        <f t="shared" si="18"/>
        <v>0</v>
      </c>
      <c r="H249" s="17">
        <f t="shared" si="19"/>
        <v>0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0</v>
      </c>
      <c r="D252" s="8">
        <v>0</v>
      </c>
      <c r="E252" s="13" t="str">
        <f t="shared" si="16"/>
        <v/>
      </c>
      <c r="F252" s="13" t="str">
        <f t="shared" si="17"/>
        <v/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0</v>
      </c>
      <c r="D253" s="8">
        <v>0</v>
      </c>
      <c r="E253" s="13" t="str">
        <f t="shared" si="16"/>
        <v/>
      </c>
      <c r="F253" s="13" t="str">
        <f t="shared" si="17"/>
        <v/>
      </c>
      <c r="G253" s="12" t="str">
        <f t="shared" si="18"/>
        <v>0</v>
      </c>
      <c r="H253" s="17" t="str">
        <f t="shared" si="19"/>
        <v/>
      </c>
    </row>
    <row r="254" spans="2:8" ht="15" x14ac:dyDescent="0.2">
      <c r="B254" s="7" t="s">
        <v>324</v>
      </c>
      <c r="C254" s="8">
        <v>0</v>
      </c>
      <c r="D254" s="8">
        <v>0</v>
      </c>
      <c r="E254" s="13" t="str">
        <f t="shared" si="16"/>
        <v/>
      </c>
      <c r="F254" s="13" t="str">
        <f t="shared" si="17"/>
        <v/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1</v>
      </c>
      <c r="D256" s="8">
        <v>4</v>
      </c>
      <c r="E256" s="13">
        <f t="shared" si="16"/>
        <v>6.5359477124183009E-3</v>
      </c>
      <c r="F256" s="13">
        <f t="shared" si="17"/>
        <v>3.6036036036036036E-2</v>
      </c>
      <c r="G256" s="12">
        <f t="shared" si="18"/>
        <v>3</v>
      </c>
      <c r="H256" s="17">
        <f t="shared" si="19"/>
        <v>1.9607843137254902E-2</v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1</v>
      </c>
      <c r="E259" s="13" t="str">
        <f t="shared" si="16"/>
        <v/>
      </c>
      <c r="F259" s="13">
        <f t="shared" si="17"/>
        <v>9.0090090090090089E-3</v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0</v>
      </c>
      <c r="D262" s="8">
        <v>0</v>
      </c>
      <c r="E262" s="13" t="str">
        <f t="shared" si="16"/>
        <v/>
      </c>
      <c r="F262" s="13" t="str">
        <f t="shared" si="17"/>
        <v/>
      </c>
      <c r="G262" s="12" t="str">
        <f t="shared" si="18"/>
        <v>0</v>
      </c>
      <c r="H262" s="17" t="str">
        <f t="shared" si="19"/>
        <v/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0</v>
      </c>
      <c r="D266" s="8">
        <v>0</v>
      </c>
      <c r="E266" s="13" t="str">
        <f t="shared" si="16"/>
        <v/>
      </c>
      <c r="F266" s="13" t="str">
        <f t="shared" si="17"/>
        <v/>
      </c>
      <c r="G266" s="12" t="str">
        <f t="shared" si="18"/>
        <v>0</v>
      </c>
      <c r="H266" s="17" t="str">
        <f t="shared" si="19"/>
        <v/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1</v>
      </c>
      <c r="D268" s="8">
        <v>3</v>
      </c>
      <c r="E268" s="13">
        <f t="shared" si="16"/>
        <v>6.5359477124183009E-3</v>
      </c>
      <c r="F268" s="13">
        <f t="shared" si="17"/>
        <v>2.7027027027027029E-2</v>
      </c>
      <c r="G268" s="12">
        <f t="shared" si="18"/>
        <v>2</v>
      </c>
      <c r="H268" s="17">
        <f t="shared" si="19"/>
        <v>1.3071895424836602E-2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0</v>
      </c>
      <c r="D270" s="8">
        <v>0</v>
      </c>
      <c r="E270" s="13" t="str">
        <f t="shared" si="16"/>
        <v/>
      </c>
      <c r="F270" s="13" t="str">
        <f t="shared" si="17"/>
        <v/>
      </c>
      <c r="G270" s="12" t="str">
        <f t="shared" si="18"/>
        <v>0</v>
      </c>
      <c r="H270" s="17" t="str">
        <f t="shared" si="19"/>
        <v/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0</v>
      </c>
      <c r="D273" s="8">
        <v>0</v>
      </c>
      <c r="E273" s="13" t="str">
        <f t="shared" si="16"/>
        <v/>
      </c>
      <c r="F273" s="13" t="str">
        <f t="shared" si="17"/>
        <v/>
      </c>
      <c r="G273" s="12" t="str">
        <f t="shared" si="18"/>
        <v>0</v>
      </c>
      <c r="H273" s="17" t="str">
        <f t="shared" si="19"/>
        <v/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1</v>
      </c>
      <c r="E281" s="13" t="str">
        <f t="shared" ref="E281:E288" si="20">+IF(C281=0,"",C281/C$151)</f>
        <v/>
      </c>
      <c r="F281" s="13">
        <f t="shared" ref="F281:F288" si="21">+IF(D281=0,"",D281/D$151)</f>
        <v>9.0090090090090089E-3</v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0</v>
      </c>
      <c r="E283" s="13" t="str">
        <f t="shared" si="20"/>
        <v/>
      </c>
      <c r="F283" s="13" t="str">
        <f t="shared" si="21"/>
        <v/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205</v>
      </c>
      <c r="D294" s="40">
        <f>SUM(D295:D499)</f>
        <v>269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0.31219512195121951</v>
      </c>
      <c r="H294" s="39">
        <f>+IF(OR(AND(E294=""),(G294="")),"",E294*G294)</f>
        <v>0.31219512195121951</v>
      </c>
    </row>
    <row r="295" spans="2:8" ht="15" x14ac:dyDescent="0.2">
      <c r="B295" s="5" t="s">
        <v>101</v>
      </c>
      <c r="C295" s="8">
        <v>6</v>
      </c>
      <c r="D295" s="8">
        <v>8</v>
      </c>
      <c r="E295" s="13">
        <f>+IF(C295=0,"",C295/C$294)</f>
        <v>2.9268292682926831E-2</v>
      </c>
      <c r="F295" s="13">
        <f>+IF(D295=0,"",D295/D$294)</f>
        <v>2.9739776951672861E-2</v>
      </c>
      <c r="G295" s="12">
        <f>+IF(OR(AND(D295=0),(C295=0)),"0",((D295-C295)/C295))</f>
        <v>0.33333333333333331</v>
      </c>
      <c r="H295" s="17">
        <f>+IF(OR(AND(E295=""),(G295="")),"",E295*G295)</f>
        <v>9.7560975609756097E-3</v>
      </c>
    </row>
    <row r="296" spans="2:8" ht="15" x14ac:dyDescent="0.2">
      <c r="B296" s="5" t="s">
        <v>114</v>
      </c>
      <c r="C296" s="8">
        <v>1</v>
      </c>
      <c r="D296" s="8">
        <v>0</v>
      </c>
      <c r="E296" s="13">
        <f t="shared" ref="E296:E359" si="24">+IF(C296=0,"",C296/C$294)</f>
        <v>4.8780487804878049E-3</v>
      </c>
      <c r="F296" s="13" t="str">
        <f t="shared" ref="F296:F359" si="25">+IF(D296=0,"",D296/D$294)</f>
        <v/>
      </c>
      <c r="G296" s="12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105</v>
      </c>
      <c r="C297" s="8">
        <v>1</v>
      </c>
      <c r="D297" s="8">
        <v>0</v>
      </c>
      <c r="E297" s="13">
        <f t="shared" si="24"/>
        <v>4.8780487804878049E-3</v>
      </c>
      <c r="F297" s="13" t="str">
        <f t="shared" si="25"/>
        <v/>
      </c>
      <c r="G297" s="12" t="str">
        <f t="shared" si="26"/>
        <v>0</v>
      </c>
      <c r="H297" s="17">
        <f t="shared" si="27"/>
        <v>0</v>
      </c>
    </row>
    <row r="298" spans="2:8" ht="15" x14ac:dyDescent="0.2">
      <c r="B298" s="5" t="s">
        <v>96</v>
      </c>
      <c r="C298" s="8">
        <v>4</v>
      </c>
      <c r="D298" s="8">
        <v>1</v>
      </c>
      <c r="E298" s="13">
        <f t="shared" si="24"/>
        <v>1.9512195121951219E-2</v>
      </c>
      <c r="F298" s="13">
        <f t="shared" si="25"/>
        <v>3.7174721189591076E-3</v>
      </c>
      <c r="G298" s="12">
        <f t="shared" si="26"/>
        <v>-0.75</v>
      </c>
      <c r="H298" s="17">
        <f t="shared" si="27"/>
        <v>-1.4634146341463414E-2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0</v>
      </c>
      <c r="E300" s="13" t="str">
        <f t="shared" si="24"/>
        <v/>
      </c>
      <c r="F300" s="13" t="str">
        <f t="shared" si="25"/>
        <v/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10</v>
      </c>
      <c r="D301" s="8">
        <v>13</v>
      </c>
      <c r="E301" s="13">
        <f t="shared" si="24"/>
        <v>4.878048780487805E-2</v>
      </c>
      <c r="F301" s="13">
        <f t="shared" si="25"/>
        <v>4.8327137546468404E-2</v>
      </c>
      <c r="G301" s="12">
        <f t="shared" si="26"/>
        <v>0.3</v>
      </c>
      <c r="H301" s="17">
        <f t="shared" si="27"/>
        <v>1.4634146341463414E-2</v>
      </c>
    </row>
    <row r="302" spans="2:8" ht="15" x14ac:dyDescent="0.2">
      <c r="B302" s="5" t="s">
        <v>110</v>
      </c>
      <c r="C302" s="8">
        <v>1</v>
      </c>
      <c r="D302" s="8">
        <v>0</v>
      </c>
      <c r="E302" s="13">
        <f t="shared" si="24"/>
        <v>4.8780487804878049E-3</v>
      </c>
      <c r="F302" s="13" t="str">
        <f t="shared" si="25"/>
        <v/>
      </c>
      <c r="G302" s="12" t="str">
        <f t="shared" si="26"/>
        <v>0</v>
      </c>
      <c r="H302" s="17">
        <f t="shared" si="27"/>
        <v>0</v>
      </c>
    </row>
    <row r="303" spans="2:8" ht="15" x14ac:dyDescent="0.2">
      <c r="B303" s="5" t="s">
        <v>109</v>
      </c>
      <c r="C303" s="8">
        <v>1</v>
      </c>
      <c r="D303" s="8">
        <v>4</v>
      </c>
      <c r="E303" s="13">
        <f t="shared" si="24"/>
        <v>4.8780487804878049E-3</v>
      </c>
      <c r="F303" s="13">
        <f t="shared" si="25"/>
        <v>1.4869888475836431E-2</v>
      </c>
      <c r="G303" s="12">
        <f t="shared" si="26"/>
        <v>3</v>
      </c>
      <c r="H303" s="17">
        <f t="shared" si="27"/>
        <v>1.4634146341463414E-2</v>
      </c>
    </row>
    <row r="304" spans="2:8" ht="15" x14ac:dyDescent="0.2">
      <c r="B304" s="5" t="s">
        <v>108</v>
      </c>
      <c r="C304" s="8">
        <v>2</v>
      </c>
      <c r="D304" s="8">
        <v>0</v>
      </c>
      <c r="E304" s="13">
        <f t="shared" si="24"/>
        <v>9.7560975609756097E-3</v>
      </c>
      <c r="F304" s="13" t="str">
        <f t="shared" si="25"/>
        <v/>
      </c>
      <c r="G304" s="12" t="str">
        <f t="shared" si="26"/>
        <v>0</v>
      </c>
      <c r="H304" s="17">
        <f t="shared" si="27"/>
        <v>0</v>
      </c>
    </row>
    <row r="305" spans="2:8" ht="15" x14ac:dyDescent="0.2">
      <c r="B305" s="5" t="s">
        <v>352</v>
      </c>
      <c r="C305" s="8">
        <v>0</v>
      </c>
      <c r="D305" s="8">
        <v>0</v>
      </c>
      <c r="E305" s="13" t="str">
        <f t="shared" si="24"/>
        <v/>
      </c>
      <c r="F305" s="13" t="str">
        <f t="shared" si="25"/>
        <v/>
      </c>
      <c r="G305" s="12" t="str">
        <f t="shared" si="26"/>
        <v>0</v>
      </c>
      <c r="H305" s="17" t="str">
        <f t="shared" si="27"/>
        <v/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0</v>
      </c>
      <c r="D307" s="8">
        <v>2</v>
      </c>
      <c r="E307" s="13" t="str">
        <f t="shared" si="24"/>
        <v/>
      </c>
      <c r="F307" s="13">
        <f t="shared" si="25"/>
        <v>7.4349442379182153E-3</v>
      </c>
      <c r="G307" s="12" t="str">
        <f t="shared" si="26"/>
        <v>0</v>
      </c>
      <c r="H307" s="17" t="str">
        <f t="shared" si="27"/>
        <v/>
      </c>
    </row>
    <row r="308" spans="2:8" ht="15" x14ac:dyDescent="0.2">
      <c r="B308" s="5" t="s">
        <v>100</v>
      </c>
      <c r="C308" s="8">
        <v>0</v>
      </c>
      <c r="D308" s="8">
        <v>2</v>
      </c>
      <c r="E308" s="13" t="str">
        <f t="shared" si="24"/>
        <v/>
      </c>
      <c r="F308" s="13">
        <f t="shared" si="25"/>
        <v>7.4349442379182153E-3</v>
      </c>
      <c r="G308" s="12" t="str">
        <f t="shared" si="26"/>
        <v>0</v>
      </c>
      <c r="H308" s="17" t="str">
        <f t="shared" si="27"/>
        <v/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1</v>
      </c>
      <c r="D310" s="8">
        <v>6</v>
      </c>
      <c r="E310" s="13">
        <f t="shared" si="24"/>
        <v>4.8780487804878049E-3</v>
      </c>
      <c r="F310" s="13">
        <f t="shared" si="25"/>
        <v>2.2304832713754646E-2</v>
      </c>
      <c r="G310" s="12">
        <f t="shared" si="26"/>
        <v>5</v>
      </c>
      <c r="H310" s="17">
        <f t="shared" si="27"/>
        <v>2.4390243902439025E-2</v>
      </c>
    </row>
    <row r="311" spans="2:8" ht="15" x14ac:dyDescent="0.2">
      <c r="B311" s="5" t="s">
        <v>103</v>
      </c>
      <c r="C311" s="8">
        <v>0</v>
      </c>
      <c r="D311" s="8">
        <v>0</v>
      </c>
      <c r="E311" s="13" t="str">
        <f t="shared" si="24"/>
        <v/>
      </c>
      <c r="F311" s="13" t="str">
        <f t="shared" si="25"/>
        <v/>
      </c>
      <c r="G311" s="12" t="str">
        <f t="shared" si="26"/>
        <v>0</v>
      </c>
      <c r="H311" s="17" t="str">
        <f t="shared" si="27"/>
        <v/>
      </c>
    </row>
    <row r="312" spans="2:8" ht="15" x14ac:dyDescent="0.2">
      <c r="B312" s="5" t="s">
        <v>98</v>
      </c>
      <c r="C312" s="8">
        <v>0</v>
      </c>
      <c r="D312" s="8">
        <v>0</v>
      </c>
      <c r="E312" s="13" t="str">
        <f t="shared" si="24"/>
        <v/>
      </c>
      <c r="F312" s="13" t="str">
        <f t="shared" si="25"/>
        <v/>
      </c>
      <c r="G312" s="12" t="str">
        <f t="shared" si="26"/>
        <v>0</v>
      </c>
      <c r="H312" s="17" t="str">
        <f t="shared" si="27"/>
        <v/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7</v>
      </c>
      <c r="D314" s="8">
        <v>4</v>
      </c>
      <c r="E314" s="13">
        <f t="shared" si="24"/>
        <v>3.4146341463414637E-2</v>
      </c>
      <c r="F314" s="13">
        <f t="shared" si="25"/>
        <v>1.4869888475836431E-2</v>
      </c>
      <c r="G314" s="12">
        <f t="shared" si="26"/>
        <v>-0.42857142857142855</v>
      </c>
      <c r="H314" s="17">
        <f t="shared" si="27"/>
        <v>-1.4634146341463415E-2</v>
      </c>
    </row>
    <row r="315" spans="2:8" ht="15" x14ac:dyDescent="0.2">
      <c r="B315" s="5" t="s">
        <v>355</v>
      </c>
      <c r="C315" s="8">
        <v>0</v>
      </c>
      <c r="D315" s="8">
        <v>1</v>
      </c>
      <c r="E315" s="13" t="str">
        <f t="shared" si="24"/>
        <v/>
      </c>
      <c r="F315" s="13">
        <f t="shared" si="25"/>
        <v>3.7174721189591076E-3</v>
      </c>
      <c r="G315" s="12" t="str">
        <f t="shared" si="26"/>
        <v>0</v>
      </c>
      <c r="H315" s="17" t="str">
        <f t="shared" si="27"/>
        <v/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4</v>
      </c>
      <c r="D317" s="8">
        <v>3</v>
      </c>
      <c r="E317" s="13">
        <f t="shared" si="24"/>
        <v>1.9512195121951219E-2</v>
      </c>
      <c r="F317" s="13">
        <f t="shared" si="25"/>
        <v>1.1152416356877323E-2</v>
      </c>
      <c r="G317" s="12">
        <f t="shared" si="26"/>
        <v>-0.25</v>
      </c>
      <c r="H317" s="17">
        <f t="shared" si="27"/>
        <v>-4.8780487804878049E-3</v>
      </c>
    </row>
    <row r="318" spans="2:8" ht="15" x14ac:dyDescent="0.2">
      <c r="B318" s="5" t="s">
        <v>356</v>
      </c>
      <c r="C318" s="8">
        <v>4</v>
      </c>
      <c r="D318" s="8">
        <v>17</v>
      </c>
      <c r="E318" s="13">
        <f t="shared" si="24"/>
        <v>1.9512195121951219E-2</v>
      </c>
      <c r="F318" s="13">
        <f t="shared" si="25"/>
        <v>6.3197026022304828E-2</v>
      </c>
      <c r="G318" s="12">
        <f t="shared" si="26"/>
        <v>3.25</v>
      </c>
      <c r="H318" s="17">
        <f t="shared" si="27"/>
        <v>6.3414634146341464E-2</v>
      </c>
    </row>
    <row r="319" spans="2:8" ht="15" x14ac:dyDescent="0.2">
      <c r="B319" s="5" t="s">
        <v>116</v>
      </c>
      <c r="C319" s="8">
        <v>0</v>
      </c>
      <c r="D319" s="8">
        <v>3</v>
      </c>
      <c r="E319" s="13" t="str">
        <f t="shared" si="24"/>
        <v/>
      </c>
      <c r="F319" s="13">
        <f t="shared" si="25"/>
        <v>1.1152416356877323E-2</v>
      </c>
      <c r="G319" s="12" t="str">
        <f t="shared" si="26"/>
        <v>0</v>
      </c>
      <c r="H319" s="17" t="str">
        <f t="shared" si="27"/>
        <v/>
      </c>
    </row>
    <row r="320" spans="2:8" ht="15" x14ac:dyDescent="0.2">
      <c r="B320" s="5" t="s">
        <v>115</v>
      </c>
      <c r="C320" s="8">
        <v>0</v>
      </c>
      <c r="D320" s="8">
        <v>0</v>
      </c>
      <c r="E320" s="13" t="str">
        <f t="shared" si="24"/>
        <v/>
      </c>
      <c r="F320" s="13" t="str">
        <f t="shared" si="25"/>
        <v/>
      </c>
      <c r="G320" s="12" t="str">
        <f t="shared" si="26"/>
        <v>0</v>
      </c>
      <c r="H320" s="17" t="str">
        <f t="shared" si="27"/>
        <v/>
      </c>
    </row>
    <row r="321" spans="2:8" ht="15" x14ac:dyDescent="0.2">
      <c r="B321" s="5" t="s">
        <v>99</v>
      </c>
      <c r="C321" s="8">
        <v>0</v>
      </c>
      <c r="D321" s="8">
        <v>0</v>
      </c>
      <c r="E321" s="13" t="str">
        <f t="shared" si="24"/>
        <v/>
      </c>
      <c r="F321" s="13" t="str">
        <f t="shared" si="25"/>
        <v/>
      </c>
      <c r="G321" s="12" t="str">
        <f t="shared" si="26"/>
        <v>0</v>
      </c>
      <c r="H321" s="17" t="str">
        <f t="shared" si="27"/>
        <v/>
      </c>
    </row>
    <row r="322" spans="2:8" ht="15" x14ac:dyDescent="0.2">
      <c r="B322" s="5" t="s">
        <v>357</v>
      </c>
      <c r="C322" s="8">
        <v>0</v>
      </c>
      <c r="D322" s="8">
        <v>1</v>
      </c>
      <c r="E322" s="13" t="str">
        <f t="shared" si="24"/>
        <v/>
      </c>
      <c r="F322" s="13">
        <f t="shared" si="25"/>
        <v>3.7174721189591076E-3</v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0</v>
      </c>
      <c r="D323" s="8">
        <v>0</v>
      </c>
      <c r="E323" s="13" t="str">
        <f t="shared" si="24"/>
        <v/>
      </c>
      <c r="F323" s="13" t="str">
        <f t="shared" si="25"/>
        <v/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0</v>
      </c>
      <c r="D324" s="8">
        <v>2</v>
      </c>
      <c r="E324" s="13" t="str">
        <f t="shared" si="24"/>
        <v/>
      </c>
      <c r="F324" s="13">
        <f t="shared" si="25"/>
        <v>7.4349442379182153E-3</v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0</v>
      </c>
      <c r="D326" s="8">
        <v>10</v>
      </c>
      <c r="E326" s="13" t="str">
        <f t="shared" si="24"/>
        <v/>
      </c>
      <c r="F326" s="13">
        <f t="shared" si="25"/>
        <v>3.717472118959108E-2</v>
      </c>
      <c r="G326" s="12" t="str">
        <f t="shared" si="26"/>
        <v>0</v>
      </c>
      <c r="H326" s="17" t="str">
        <f t="shared" si="27"/>
        <v/>
      </c>
    </row>
    <row r="327" spans="2:8" ht="15" x14ac:dyDescent="0.2">
      <c r="B327" s="5" t="s">
        <v>359</v>
      </c>
      <c r="C327" s="8">
        <v>0</v>
      </c>
      <c r="D327" s="8">
        <v>2</v>
      </c>
      <c r="E327" s="13" t="str">
        <f t="shared" si="24"/>
        <v/>
      </c>
      <c r="F327" s="13">
        <f t="shared" si="25"/>
        <v>7.4349442379182153E-3</v>
      </c>
      <c r="G327" s="12" t="str">
        <f t="shared" si="26"/>
        <v>0</v>
      </c>
      <c r="H327" s="17" t="str">
        <f t="shared" si="27"/>
        <v/>
      </c>
    </row>
    <row r="328" spans="2:8" ht="15" x14ac:dyDescent="0.2">
      <c r="B328" s="5" t="s">
        <v>117</v>
      </c>
      <c r="C328" s="8">
        <v>0</v>
      </c>
      <c r="D328" s="8">
        <v>0</v>
      </c>
      <c r="E328" s="13" t="str">
        <f t="shared" si="24"/>
        <v/>
      </c>
      <c r="F328" s="13" t="str">
        <f t="shared" si="25"/>
        <v/>
      </c>
      <c r="G328" s="12" t="str">
        <f t="shared" si="26"/>
        <v>0</v>
      </c>
      <c r="H328" s="17" t="str">
        <f t="shared" si="27"/>
        <v/>
      </c>
    </row>
    <row r="329" spans="2:8" ht="15" x14ac:dyDescent="0.2">
      <c r="B329" s="5" t="s">
        <v>360</v>
      </c>
      <c r="C329" s="8">
        <v>0</v>
      </c>
      <c r="D329" s="8">
        <v>1</v>
      </c>
      <c r="E329" s="13" t="str">
        <f t="shared" si="24"/>
        <v/>
      </c>
      <c r="F329" s="13">
        <f t="shared" si="25"/>
        <v>3.7174721189591076E-3</v>
      </c>
      <c r="G329" s="12" t="str">
        <f t="shared" si="26"/>
        <v>0</v>
      </c>
      <c r="H329" s="17" t="str">
        <f t="shared" si="27"/>
        <v/>
      </c>
    </row>
    <row r="330" spans="2:8" ht="15" x14ac:dyDescent="0.2">
      <c r="B330" s="5" t="s">
        <v>361</v>
      </c>
      <c r="C330" s="8">
        <v>1</v>
      </c>
      <c r="D330" s="8">
        <v>5</v>
      </c>
      <c r="E330" s="13">
        <f t="shared" si="24"/>
        <v>4.8780487804878049E-3</v>
      </c>
      <c r="F330" s="13">
        <f t="shared" si="25"/>
        <v>1.858736059479554E-2</v>
      </c>
      <c r="G330" s="12">
        <f t="shared" si="26"/>
        <v>4</v>
      </c>
      <c r="H330" s="17">
        <f t="shared" si="27"/>
        <v>1.9512195121951219E-2</v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80</v>
      </c>
      <c r="D332" s="8">
        <v>22</v>
      </c>
      <c r="E332" s="13">
        <f t="shared" si="24"/>
        <v>0.3902439024390244</v>
      </c>
      <c r="F332" s="13">
        <f t="shared" si="25"/>
        <v>8.1784386617100371E-2</v>
      </c>
      <c r="G332" s="12">
        <f t="shared" si="26"/>
        <v>-0.72499999999999998</v>
      </c>
      <c r="H332" s="17">
        <f t="shared" si="27"/>
        <v>-0.28292682926829266</v>
      </c>
    </row>
    <row r="333" spans="2:8" ht="15" x14ac:dyDescent="0.2">
      <c r="B333" s="5" t="s">
        <v>131</v>
      </c>
      <c r="C333" s="8">
        <v>37</v>
      </c>
      <c r="D333" s="8">
        <v>17</v>
      </c>
      <c r="E333" s="13">
        <f t="shared" si="24"/>
        <v>0.18048780487804877</v>
      </c>
      <c r="F333" s="13">
        <f t="shared" si="25"/>
        <v>6.3197026022304828E-2</v>
      </c>
      <c r="G333" s="12">
        <f t="shared" si="26"/>
        <v>-0.54054054054054057</v>
      </c>
      <c r="H333" s="17">
        <f t="shared" si="27"/>
        <v>-9.7560975609756101E-2</v>
      </c>
    </row>
    <row r="334" spans="2:8" ht="15" x14ac:dyDescent="0.2">
      <c r="B334" s="5" t="s">
        <v>120</v>
      </c>
      <c r="C334" s="8">
        <v>4</v>
      </c>
      <c r="D334" s="8">
        <v>21</v>
      </c>
      <c r="E334" s="13">
        <f t="shared" si="24"/>
        <v>1.9512195121951219E-2</v>
      </c>
      <c r="F334" s="13">
        <f t="shared" si="25"/>
        <v>7.8066914498141265E-2</v>
      </c>
      <c r="G334" s="12">
        <f t="shared" si="26"/>
        <v>4.25</v>
      </c>
      <c r="H334" s="17">
        <f t="shared" si="27"/>
        <v>8.2926829268292687E-2</v>
      </c>
    </row>
    <row r="335" spans="2:8" ht="15" x14ac:dyDescent="0.2">
      <c r="B335" s="5" t="s">
        <v>129</v>
      </c>
      <c r="C335" s="8">
        <v>0</v>
      </c>
      <c r="D335" s="8">
        <v>10</v>
      </c>
      <c r="E335" s="13" t="str">
        <f t="shared" si="24"/>
        <v/>
      </c>
      <c r="F335" s="13">
        <f t="shared" si="25"/>
        <v>3.717472118959108E-2</v>
      </c>
      <c r="G335" s="12" t="str">
        <f t="shared" si="26"/>
        <v>0</v>
      </c>
      <c r="H335" s="17" t="str">
        <f t="shared" si="27"/>
        <v/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0</v>
      </c>
      <c r="D337" s="8">
        <v>0</v>
      </c>
      <c r="E337" s="13" t="str">
        <f t="shared" si="24"/>
        <v/>
      </c>
      <c r="F337" s="13" t="str">
        <f t="shared" si="25"/>
        <v/>
      </c>
      <c r="G337" s="12" t="str">
        <f t="shared" si="26"/>
        <v>0</v>
      </c>
      <c r="H337" s="17" t="str">
        <f t="shared" si="27"/>
        <v/>
      </c>
    </row>
    <row r="338" spans="2:8" ht="30" x14ac:dyDescent="0.2">
      <c r="B338" s="5" t="s">
        <v>363</v>
      </c>
      <c r="C338" s="8">
        <v>0</v>
      </c>
      <c r="D338" s="8">
        <v>0</v>
      </c>
      <c r="E338" s="13" t="str">
        <f t="shared" si="24"/>
        <v/>
      </c>
      <c r="F338" s="13" t="str">
        <f t="shared" si="25"/>
        <v/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0</v>
      </c>
      <c r="D339" s="8">
        <v>1</v>
      </c>
      <c r="E339" s="13" t="str">
        <f t="shared" si="24"/>
        <v/>
      </c>
      <c r="F339" s="13">
        <f t="shared" si="25"/>
        <v>3.7174721189591076E-3</v>
      </c>
      <c r="G339" s="12" t="str">
        <f t="shared" si="26"/>
        <v>0</v>
      </c>
      <c r="H339" s="17" t="str">
        <f t="shared" si="27"/>
        <v/>
      </c>
    </row>
    <row r="340" spans="2:8" ht="15" x14ac:dyDescent="0.2">
      <c r="B340" s="5" t="s">
        <v>365</v>
      </c>
      <c r="C340" s="8">
        <v>0</v>
      </c>
      <c r="D340" s="8">
        <v>0</v>
      </c>
      <c r="E340" s="13" t="str">
        <f t="shared" si="24"/>
        <v/>
      </c>
      <c r="F340" s="13" t="str">
        <f t="shared" si="25"/>
        <v/>
      </c>
      <c r="G340" s="12" t="str">
        <f t="shared" si="26"/>
        <v>0</v>
      </c>
      <c r="H340" s="17" t="str">
        <f t="shared" si="27"/>
        <v/>
      </c>
    </row>
    <row r="341" spans="2:8" ht="15" x14ac:dyDescent="0.2">
      <c r="B341" s="5" t="s">
        <v>119</v>
      </c>
      <c r="C341" s="8">
        <v>0</v>
      </c>
      <c r="D341" s="8">
        <v>0</v>
      </c>
      <c r="E341" s="13" t="str">
        <f t="shared" si="24"/>
        <v/>
      </c>
      <c r="F341" s="13" t="str">
        <f t="shared" si="25"/>
        <v/>
      </c>
      <c r="G341" s="12" t="str">
        <f t="shared" si="26"/>
        <v>0</v>
      </c>
      <c r="H341" s="17" t="str">
        <f t="shared" si="27"/>
        <v/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0</v>
      </c>
      <c r="D343" s="8">
        <v>0</v>
      </c>
      <c r="E343" s="13" t="str">
        <f t="shared" si="24"/>
        <v/>
      </c>
      <c r="F343" s="13" t="str">
        <f t="shared" si="25"/>
        <v/>
      </c>
      <c r="G343" s="12" t="str">
        <f t="shared" si="26"/>
        <v>0</v>
      </c>
      <c r="H343" s="17" t="str">
        <f t="shared" si="27"/>
        <v/>
      </c>
    </row>
    <row r="344" spans="2:8" ht="15" x14ac:dyDescent="0.2">
      <c r="B344" s="5" t="s">
        <v>132</v>
      </c>
      <c r="C344" s="8">
        <v>0</v>
      </c>
      <c r="D344" s="8">
        <v>2</v>
      </c>
      <c r="E344" s="13" t="str">
        <f t="shared" si="24"/>
        <v/>
      </c>
      <c r="F344" s="13">
        <f t="shared" si="25"/>
        <v>7.4349442379182153E-3</v>
      </c>
      <c r="G344" s="12" t="str">
        <f t="shared" si="26"/>
        <v>0</v>
      </c>
      <c r="H344" s="17" t="str">
        <f t="shared" si="27"/>
        <v/>
      </c>
    </row>
    <row r="345" spans="2:8" ht="15" x14ac:dyDescent="0.2">
      <c r="B345" s="5" t="s">
        <v>367</v>
      </c>
      <c r="C345" s="8">
        <v>5</v>
      </c>
      <c r="D345" s="8">
        <v>6</v>
      </c>
      <c r="E345" s="13">
        <f t="shared" si="24"/>
        <v>2.4390243902439025E-2</v>
      </c>
      <c r="F345" s="13">
        <f t="shared" si="25"/>
        <v>2.2304832713754646E-2</v>
      </c>
      <c r="G345" s="12">
        <f t="shared" si="26"/>
        <v>0.2</v>
      </c>
      <c r="H345" s="17">
        <f t="shared" si="27"/>
        <v>4.8780487804878057E-3</v>
      </c>
    </row>
    <row r="346" spans="2:8" ht="15" x14ac:dyDescent="0.2">
      <c r="B346" s="5" t="s">
        <v>123</v>
      </c>
      <c r="C346" s="8">
        <v>0</v>
      </c>
      <c r="D346" s="8">
        <v>0</v>
      </c>
      <c r="E346" s="13" t="str">
        <f t="shared" si="24"/>
        <v/>
      </c>
      <c r="F346" s="13" t="str">
        <f t="shared" si="25"/>
        <v/>
      </c>
      <c r="G346" s="12" t="str">
        <f t="shared" si="26"/>
        <v>0</v>
      </c>
      <c r="H346" s="17" t="str">
        <f t="shared" si="27"/>
        <v/>
      </c>
    </row>
    <row r="347" spans="2:8" ht="15" x14ac:dyDescent="0.2">
      <c r="B347" s="5" t="s">
        <v>122</v>
      </c>
      <c r="C347" s="8">
        <v>0</v>
      </c>
      <c r="D347" s="8">
        <v>12</v>
      </c>
      <c r="E347" s="13" t="str">
        <f t="shared" si="24"/>
        <v/>
      </c>
      <c r="F347" s="13">
        <f t="shared" si="25"/>
        <v>4.4609665427509292E-2</v>
      </c>
      <c r="G347" s="12" t="str">
        <f t="shared" si="26"/>
        <v>0</v>
      </c>
      <c r="H347" s="17" t="str">
        <f t="shared" si="27"/>
        <v/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2</v>
      </c>
      <c r="D354" s="8">
        <v>16</v>
      </c>
      <c r="E354" s="13">
        <f t="shared" si="24"/>
        <v>9.7560975609756097E-3</v>
      </c>
      <c r="F354" s="13">
        <f t="shared" si="25"/>
        <v>5.9479553903345722E-2</v>
      </c>
      <c r="G354" s="12">
        <f t="shared" si="26"/>
        <v>7</v>
      </c>
      <c r="H354" s="17">
        <f t="shared" si="27"/>
        <v>6.8292682926829273E-2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0</v>
      </c>
      <c r="D357" s="8">
        <v>0</v>
      </c>
      <c r="E357" s="13" t="str">
        <f t="shared" si="24"/>
        <v/>
      </c>
      <c r="F357" s="13" t="str">
        <f t="shared" si="25"/>
        <v/>
      </c>
      <c r="G357" s="12" t="str">
        <f t="shared" si="26"/>
        <v>0</v>
      </c>
      <c r="H357" s="17" t="str">
        <f t="shared" si="27"/>
        <v/>
      </c>
    </row>
    <row r="358" spans="2:8" ht="15" x14ac:dyDescent="0.2">
      <c r="B358" s="5" t="s">
        <v>128</v>
      </c>
      <c r="C358" s="8">
        <v>0</v>
      </c>
      <c r="D358" s="8">
        <v>0</v>
      </c>
      <c r="E358" s="13" t="str">
        <f t="shared" si="24"/>
        <v/>
      </c>
      <c r="F358" s="13" t="str">
        <f t="shared" si="25"/>
        <v/>
      </c>
      <c r="G358" s="12" t="str">
        <f t="shared" si="26"/>
        <v>0</v>
      </c>
      <c r="H358" s="17" t="str">
        <f t="shared" si="27"/>
        <v/>
      </c>
    </row>
    <row r="359" spans="2:8" ht="15" x14ac:dyDescent="0.2">
      <c r="B359" s="5" t="s">
        <v>124</v>
      </c>
      <c r="C359" s="8">
        <v>0</v>
      </c>
      <c r="D359" s="8">
        <v>0</v>
      </c>
      <c r="E359" s="13" t="str">
        <f t="shared" si="24"/>
        <v/>
      </c>
      <c r="F359" s="13" t="str">
        <f t="shared" si="25"/>
        <v/>
      </c>
      <c r="G359" s="12" t="str">
        <f t="shared" si="26"/>
        <v>0</v>
      </c>
      <c r="H359" s="17" t="str">
        <f t="shared" si="27"/>
        <v/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0</v>
      </c>
      <c r="D363" s="8">
        <v>0</v>
      </c>
      <c r="E363" s="13" t="str">
        <f t="shared" si="28"/>
        <v/>
      </c>
      <c r="F363" s="13" t="str">
        <f t="shared" si="29"/>
        <v/>
      </c>
      <c r="G363" s="12" t="str">
        <f t="shared" si="30"/>
        <v>0</v>
      </c>
      <c r="H363" s="17" t="str">
        <f t="shared" si="31"/>
        <v/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1</v>
      </c>
      <c r="E368" s="13" t="str">
        <f t="shared" si="28"/>
        <v/>
      </c>
      <c r="F368" s="13">
        <f t="shared" si="29"/>
        <v>3.7174721189591076E-3</v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0</v>
      </c>
      <c r="D369" s="8">
        <v>0</v>
      </c>
      <c r="E369" s="13" t="str">
        <f t="shared" si="28"/>
        <v/>
      </c>
      <c r="F369" s="13" t="str">
        <f t="shared" si="29"/>
        <v/>
      </c>
      <c r="G369" s="12" t="str">
        <f t="shared" si="30"/>
        <v>0</v>
      </c>
      <c r="H369" s="17" t="str">
        <f t="shared" si="31"/>
        <v/>
      </c>
    </row>
    <row r="370" spans="2:8" ht="15" x14ac:dyDescent="0.2">
      <c r="B370" s="5" t="s">
        <v>136</v>
      </c>
      <c r="C370" s="8">
        <v>0</v>
      </c>
      <c r="D370" s="8">
        <v>3</v>
      </c>
      <c r="E370" s="13" t="str">
        <f t="shared" si="28"/>
        <v/>
      </c>
      <c r="F370" s="13">
        <f t="shared" si="29"/>
        <v>1.1152416356877323E-2</v>
      </c>
      <c r="G370" s="12" t="str">
        <f t="shared" si="30"/>
        <v>0</v>
      </c>
      <c r="H370" s="17" t="str">
        <f t="shared" si="31"/>
        <v/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0</v>
      </c>
      <c r="D372" s="8">
        <v>9</v>
      </c>
      <c r="E372" s="13" t="str">
        <f t="shared" si="28"/>
        <v/>
      </c>
      <c r="F372" s="13">
        <f t="shared" si="29"/>
        <v>3.3457249070631967E-2</v>
      </c>
      <c r="G372" s="12" t="str">
        <f t="shared" si="30"/>
        <v>0</v>
      </c>
      <c r="H372" s="17" t="str">
        <f t="shared" si="31"/>
        <v/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3</v>
      </c>
      <c r="E374" s="13" t="str">
        <f t="shared" si="28"/>
        <v/>
      </c>
      <c r="F374" s="13">
        <f t="shared" si="29"/>
        <v>1.1152416356877323E-2</v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1</v>
      </c>
      <c r="D375" s="8">
        <v>0</v>
      </c>
      <c r="E375" s="13">
        <f t="shared" si="28"/>
        <v>4.8780487804878049E-3</v>
      </c>
      <c r="F375" s="13" t="str">
        <f t="shared" si="29"/>
        <v/>
      </c>
      <c r="G375" s="12" t="str">
        <f t="shared" si="30"/>
        <v>0</v>
      </c>
      <c r="H375" s="17">
        <f t="shared" si="31"/>
        <v>0</v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2</v>
      </c>
      <c r="D377" s="8">
        <v>0</v>
      </c>
      <c r="E377" s="13">
        <f t="shared" si="28"/>
        <v>9.7560975609756097E-3</v>
      </c>
      <c r="F377" s="13" t="str">
        <f t="shared" si="29"/>
        <v/>
      </c>
      <c r="G377" s="12" t="str">
        <f t="shared" si="30"/>
        <v>0</v>
      </c>
      <c r="H377" s="17">
        <f t="shared" si="31"/>
        <v>0</v>
      </c>
    </row>
    <row r="378" spans="2:8" ht="15" x14ac:dyDescent="0.2">
      <c r="B378" s="5" t="s">
        <v>150</v>
      </c>
      <c r="C378" s="8">
        <v>2</v>
      </c>
      <c r="D378" s="8">
        <v>0</v>
      </c>
      <c r="E378" s="13">
        <f t="shared" si="28"/>
        <v>9.7560975609756097E-3</v>
      </c>
      <c r="F378" s="13" t="str">
        <f t="shared" si="29"/>
        <v/>
      </c>
      <c r="G378" s="12" t="str">
        <f t="shared" si="30"/>
        <v>0</v>
      </c>
      <c r="H378" s="17">
        <f t="shared" si="31"/>
        <v>0</v>
      </c>
    </row>
    <row r="379" spans="2:8" ht="15" x14ac:dyDescent="0.2">
      <c r="B379" s="5" t="s">
        <v>385</v>
      </c>
      <c r="C379" s="8">
        <v>0</v>
      </c>
      <c r="D379" s="8">
        <v>0</v>
      </c>
      <c r="E379" s="13" t="str">
        <f t="shared" si="28"/>
        <v/>
      </c>
      <c r="F379" s="13" t="str">
        <f t="shared" si="29"/>
        <v/>
      </c>
      <c r="G379" s="12" t="str">
        <f t="shared" si="30"/>
        <v>0</v>
      </c>
      <c r="H379" s="17" t="str">
        <f t="shared" si="31"/>
        <v/>
      </c>
    </row>
    <row r="380" spans="2:8" ht="30" x14ac:dyDescent="0.2">
      <c r="B380" s="5" t="s">
        <v>386</v>
      </c>
      <c r="C380" s="8">
        <v>1</v>
      </c>
      <c r="D380" s="8">
        <v>0</v>
      </c>
      <c r="E380" s="13">
        <f t="shared" si="28"/>
        <v>4.8780487804878049E-3</v>
      </c>
      <c r="F380" s="13" t="str">
        <f t="shared" si="29"/>
        <v/>
      </c>
      <c r="G380" s="12" t="str">
        <f t="shared" si="30"/>
        <v>0</v>
      </c>
      <c r="H380" s="17">
        <f t="shared" si="31"/>
        <v>0</v>
      </c>
    </row>
    <row r="381" spans="2:8" ht="30" x14ac:dyDescent="0.2">
      <c r="B381" s="5" t="s">
        <v>387</v>
      </c>
      <c r="C381" s="8">
        <v>0</v>
      </c>
      <c r="D381" s="8">
        <v>0</v>
      </c>
      <c r="E381" s="13" t="str">
        <f t="shared" si="28"/>
        <v/>
      </c>
      <c r="F381" s="13" t="str">
        <f t="shared" si="29"/>
        <v/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0</v>
      </c>
      <c r="D382" s="8">
        <v>0</v>
      </c>
      <c r="E382" s="13" t="str">
        <f t="shared" si="28"/>
        <v/>
      </c>
      <c r="F382" s="13" t="str">
        <f t="shared" si="29"/>
        <v/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0</v>
      </c>
      <c r="D383" s="8">
        <v>0</v>
      </c>
      <c r="E383" s="13" t="str">
        <f t="shared" si="28"/>
        <v/>
      </c>
      <c r="F383" s="13" t="str">
        <f t="shared" si="29"/>
        <v/>
      </c>
      <c r="G383" s="12" t="str">
        <f t="shared" si="30"/>
        <v>0</v>
      </c>
      <c r="H383" s="17" t="str">
        <f t="shared" si="31"/>
        <v/>
      </c>
    </row>
    <row r="384" spans="2:8" ht="15" x14ac:dyDescent="0.2">
      <c r="B384" s="5" t="s">
        <v>389</v>
      </c>
      <c r="C384" s="8">
        <v>0</v>
      </c>
      <c r="D384" s="8">
        <v>0</v>
      </c>
      <c r="E384" s="13" t="str">
        <f t="shared" si="28"/>
        <v/>
      </c>
      <c r="F384" s="13" t="str">
        <f t="shared" si="29"/>
        <v/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0</v>
      </c>
      <c r="D385" s="8">
        <v>0</v>
      </c>
      <c r="E385" s="13" t="str">
        <f t="shared" si="28"/>
        <v/>
      </c>
      <c r="F385" s="13" t="str">
        <f t="shared" si="29"/>
        <v/>
      </c>
      <c r="G385" s="12" t="str">
        <f t="shared" si="30"/>
        <v>0</v>
      </c>
      <c r="H385" s="17" t="str">
        <f t="shared" si="31"/>
        <v/>
      </c>
    </row>
    <row r="386" spans="2:8" ht="15" x14ac:dyDescent="0.2">
      <c r="B386" s="5" t="s">
        <v>482</v>
      </c>
      <c r="C386" s="8">
        <v>0</v>
      </c>
      <c r="D386" s="8">
        <v>1</v>
      </c>
      <c r="E386" s="13" t="str">
        <f t="shared" si="28"/>
        <v/>
      </c>
      <c r="F386" s="13">
        <f t="shared" si="29"/>
        <v>3.7174721189591076E-3</v>
      </c>
      <c r="G386" s="12" t="str">
        <f t="shared" si="30"/>
        <v>0</v>
      </c>
      <c r="H386" s="17" t="str">
        <f t="shared" si="31"/>
        <v/>
      </c>
    </row>
    <row r="387" spans="2:8" ht="15" x14ac:dyDescent="0.2">
      <c r="B387" s="5" t="s">
        <v>145</v>
      </c>
      <c r="C387" s="8">
        <v>0</v>
      </c>
      <c r="D387" s="8">
        <v>2</v>
      </c>
      <c r="E387" s="13" t="str">
        <f t="shared" si="28"/>
        <v/>
      </c>
      <c r="F387" s="13">
        <f t="shared" si="29"/>
        <v>7.4349442379182153E-3</v>
      </c>
      <c r="G387" s="12" t="str">
        <f t="shared" si="30"/>
        <v>0</v>
      </c>
      <c r="H387" s="17" t="str">
        <f t="shared" si="31"/>
        <v/>
      </c>
    </row>
    <row r="388" spans="2:8" ht="15" x14ac:dyDescent="0.2">
      <c r="B388" s="5" t="s">
        <v>390</v>
      </c>
      <c r="C388" s="8">
        <v>0</v>
      </c>
      <c r="D388" s="8">
        <v>2</v>
      </c>
      <c r="E388" s="13" t="str">
        <f t="shared" si="28"/>
        <v/>
      </c>
      <c r="F388" s="13">
        <f t="shared" si="29"/>
        <v>7.4349442379182153E-3</v>
      </c>
      <c r="G388" s="12" t="str">
        <f t="shared" si="30"/>
        <v>0</v>
      </c>
      <c r="H388" s="17" t="str">
        <f t="shared" si="31"/>
        <v/>
      </c>
    </row>
    <row r="389" spans="2:8" ht="15" x14ac:dyDescent="0.2">
      <c r="B389" s="5" t="s">
        <v>144</v>
      </c>
      <c r="C389" s="8">
        <v>0</v>
      </c>
      <c r="D389" s="8">
        <v>0</v>
      </c>
      <c r="E389" s="13" t="str">
        <f t="shared" si="28"/>
        <v/>
      </c>
      <c r="F389" s="13" t="str">
        <f t="shared" si="29"/>
        <v/>
      </c>
      <c r="G389" s="12" t="str">
        <f t="shared" si="30"/>
        <v>0</v>
      </c>
      <c r="H389" s="17" t="str">
        <f t="shared" si="31"/>
        <v/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1</v>
      </c>
      <c r="D391" s="8">
        <v>0</v>
      </c>
      <c r="E391" s="13">
        <f t="shared" si="28"/>
        <v>4.8780487804878049E-3</v>
      </c>
      <c r="F391" s="13" t="str">
        <f t="shared" si="29"/>
        <v/>
      </c>
      <c r="G391" s="12" t="str">
        <f t="shared" si="30"/>
        <v>0</v>
      </c>
      <c r="H391" s="17">
        <f t="shared" si="31"/>
        <v>0</v>
      </c>
    </row>
    <row r="392" spans="2:8" ht="15" x14ac:dyDescent="0.2">
      <c r="B392" s="5" t="s">
        <v>141</v>
      </c>
      <c r="C392" s="8">
        <v>0</v>
      </c>
      <c r="D392" s="8">
        <v>0</v>
      </c>
      <c r="E392" s="13" t="str">
        <f t="shared" si="28"/>
        <v/>
      </c>
      <c r="F392" s="13" t="str">
        <f t="shared" si="29"/>
        <v/>
      </c>
      <c r="G392" s="12" t="str">
        <f t="shared" si="30"/>
        <v>0</v>
      </c>
      <c r="H392" s="17" t="str">
        <f t="shared" si="31"/>
        <v/>
      </c>
    </row>
    <row r="393" spans="2:8" ht="15" x14ac:dyDescent="0.2">
      <c r="B393" s="5" t="s">
        <v>391</v>
      </c>
      <c r="C393" s="8">
        <v>1</v>
      </c>
      <c r="D393" s="8">
        <v>30</v>
      </c>
      <c r="E393" s="13">
        <f t="shared" si="28"/>
        <v>4.8780487804878049E-3</v>
      </c>
      <c r="F393" s="13">
        <f t="shared" si="29"/>
        <v>0.11152416356877323</v>
      </c>
      <c r="G393" s="12">
        <f t="shared" si="30"/>
        <v>29</v>
      </c>
      <c r="H393" s="17">
        <f t="shared" si="31"/>
        <v>0.14146341463414633</v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0</v>
      </c>
      <c r="D395" s="8">
        <v>0</v>
      </c>
      <c r="E395" s="13" t="str">
        <f t="shared" si="28"/>
        <v/>
      </c>
      <c r="F395" s="13" t="str">
        <f t="shared" si="29"/>
        <v/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0</v>
      </c>
      <c r="D398" s="8">
        <v>1</v>
      </c>
      <c r="E398" s="13" t="str">
        <f t="shared" si="28"/>
        <v/>
      </c>
      <c r="F398" s="13">
        <f t="shared" si="29"/>
        <v>3.7174721189591076E-3</v>
      </c>
      <c r="G398" s="12" t="str">
        <f t="shared" si="30"/>
        <v>0</v>
      </c>
      <c r="H398" s="17" t="str">
        <f t="shared" si="31"/>
        <v/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0</v>
      </c>
      <c r="D400" s="8">
        <v>0</v>
      </c>
      <c r="E400" s="13" t="str">
        <f t="shared" si="28"/>
        <v/>
      </c>
      <c r="F400" s="13" t="str">
        <f t="shared" si="29"/>
        <v/>
      </c>
      <c r="G400" s="12" t="str">
        <f t="shared" si="30"/>
        <v>0</v>
      </c>
      <c r="H400" s="17" t="str">
        <f t="shared" si="31"/>
        <v/>
      </c>
    </row>
    <row r="401" spans="2:8" ht="15" x14ac:dyDescent="0.2">
      <c r="B401" s="5" t="s">
        <v>393</v>
      </c>
      <c r="C401" s="8">
        <v>0</v>
      </c>
      <c r="D401" s="8">
        <v>4</v>
      </c>
      <c r="E401" s="13" t="str">
        <f t="shared" si="28"/>
        <v/>
      </c>
      <c r="F401" s="13">
        <f t="shared" si="29"/>
        <v>1.4869888475836431E-2</v>
      </c>
      <c r="G401" s="12" t="str">
        <f t="shared" si="30"/>
        <v>0</v>
      </c>
      <c r="H401" s="17" t="str">
        <f t="shared" si="31"/>
        <v/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0</v>
      </c>
      <c r="D403" s="8">
        <v>0</v>
      </c>
      <c r="E403" s="13" t="str">
        <f t="shared" si="28"/>
        <v/>
      </c>
      <c r="F403" s="13" t="str">
        <f t="shared" si="29"/>
        <v/>
      </c>
      <c r="G403" s="12" t="str">
        <f t="shared" si="30"/>
        <v>0</v>
      </c>
      <c r="H403" s="17" t="str">
        <f t="shared" si="31"/>
        <v/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0</v>
      </c>
      <c r="D405" s="8">
        <v>0</v>
      </c>
      <c r="E405" s="13" t="str">
        <f t="shared" si="28"/>
        <v/>
      </c>
      <c r="F405" s="13" t="str">
        <f t="shared" si="29"/>
        <v/>
      </c>
      <c r="G405" s="12" t="str">
        <f t="shared" si="30"/>
        <v>0</v>
      </c>
      <c r="H405" s="17" t="str">
        <f t="shared" si="31"/>
        <v/>
      </c>
    </row>
    <row r="406" spans="2:8" ht="15" x14ac:dyDescent="0.2">
      <c r="B406" s="5" t="s">
        <v>398</v>
      </c>
      <c r="C406" s="8">
        <v>0</v>
      </c>
      <c r="D406" s="8">
        <v>1</v>
      </c>
      <c r="E406" s="13" t="str">
        <f t="shared" si="28"/>
        <v/>
      </c>
      <c r="F406" s="13">
        <f t="shared" si="29"/>
        <v>3.7174721189591076E-3</v>
      </c>
      <c r="G406" s="12" t="str">
        <f t="shared" si="30"/>
        <v>0</v>
      </c>
      <c r="H406" s="17" t="str">
        <f t="shared" si="31"/>
        <v/>
      </c>
    </row>
    <row r="407" spans="2:8" ht="15" x14ac:dyDescent="0.2">
      <c r="B407" s="5" t="s">
        <v>399</v>
      </c>
      <c r="C407" s="8">
        <v>0</v>
      </c>
      <c r="D407" s="8">
        <v>0</v>
      </c>
      <c r="E407" s="13" t="str">
        <f t="shared" si="28"/>
        <v/>
      </c>
      <c r="F407" s="13" t="str">
        <f t="shared" si="29"/>
        <v/>
      </c>
      <c r="G407" s="12" t="str">
        <f t="shared" si="30"/>
        <v>0</v>
      </c>
      <c r="H407" s="17" t="str">
        <f t="shared" si="31"/>
        <v/>
      </c>
    </row>
    <row r="408" spans="2:8" ht="15" x14ac:dyDescent="0.2">
      <c r="B408" s="5" t="s">
        <v>400</v>
      </c>
      <c r="C408" s="8">
        <v>1</v>
      </c>
      <c r="D408" s="8">
        <v>0</v>
      </c>
      <c r="E408" s="13">
        <f t="shared" si="28"/>
        <v>4.8780487804878049E-3</v>
      </c>
      <c r="F408" s="13" t="str">
        <f t="shared" si="29"/>
        <v/>
      </c>
      <c r="G408" s="12" t="str">
        <f t="shared" si="30"/>
        <v>0</v>
      </c>
      <c r="H408" s="17">
        <f t="shared" si="31"/>
        <v>0</v>
      </c>
    </row>
    <row r="409" spans="2:8" ht="15" x14ac:dyDescent="0.2">
      <c r="B409" s="5" t="s">
        <v>140</v>
      </c>
      <c r="C409" s="8">
        <v>0</v>
      </c>
      <c r="D409" s="8">
        <v>0</v>
      </c>
      <c r="E409" s="13" t="str">
        <f t="shared" si="28"/>
        <v/>
      </c>
      <c r="F409" s="13" t="str">
        <f t="shared" si="29"/>
        <v/>
      </c>
      <c r="G409" s="12" t="str">
        <f t="shared" si="30"/>
        <v>0</v>
      </c>
      <c r="H409" s="17" t="str">
        <f t="shared" si="31"/>
        <v/>
      </c>
    </row>
    <row r="410" spans="2:8" ht="15" x14ac:dyDescent="0.2">
      <c r="B410" s="5" t="s">
        <v>401</v>
      </c>
      <c r="C410" s="8">
        <v>0</v>
      </c>
      <c r="D410" s="8">
        <v>0</v>
      </c>
      <c r="E410" s="13" t="str">
        <f t="shared" si="28"/>
        <v/>
      </c>
      <c r="F410" s="13" t="str">
        <f t="shared" si="29"/>
        <v/>
      </c>
      <c r="G410" s="12" t="str">
        <f t="shared" si="30"/>
        <v>0</v>
      </c>
      <c r="H410" s="17" t="str">
        <f t="shared" si="31"/>
        <v/>
      </c>
    </row>
    <row r="411" spans="2:8" ht="15" x14ac:dyDescent="0.2">
      <c r="B411" s="5" t="s">
        <v>402</v>
      </c>
      <c r="C411" s="8">
        <v>0</v>
      </c>
      <c r="D411" s="8">
        <v>0</v>
      </c>
      <c r="E411" s="13" t="str">
        <f t="shared" si="28"/>
        <v/>
      </c>
      <c r="F411" s="13" t="str">
        <f t="shared" si="29"/>
        <v/>
      </c>
      <c r="G411" s="12" t="str">
        <f t="shared" si="30"/>
        <v>0</v>
      </c>
      <c r="H411" s="17" t="str">
        <f t="shared" si="31"/>
        <v/>
      </c>
    </row>
    <row r="412" spans="2:8" ht="15" x14ac:dyDescent="0.2">
      <c r="B412" s="5" t="s">
        <v>403</v>
      </c>
      <c r="C412" s="8">
        <v>0</v>
      </c>
      <c r="D412" s="8">
        <v>2</v>
      </c>
      <c r="E412" s="13" t="str">
        <f t="shared" si="28"/>
        <v/>
      </c>
      <c r="F412" s="13">
        <f t="shared" si="29"/>
        <v>7.4349442379182153E-3</v>
      </c>
      <c r="G412" s="12" t="str">
        <f t="shared" si="30"/>
        <v>0</v>
      </c>
      <c r="H412" s="17" t="str">
        <f t="shared" si="31"/>
        <v/>
      </c>
    </row>
    <row r="413" spans="2:8" ht="15" x14ac:dyDescent="0.2">
      <c r="B413" s="5" t="s">
        <v>404</v>
      </c>
      <c r="C413" s="8">
        <v>0</v>
      </c>
      <c r="D413" s="8">
        <v>0</v>
      </c>
      <c r="E413" s="13" t="str">
        <f t="shared" si="28"/>
        <v/>
      </c>
      <c r="F413" s="13" t="str">
        <f t="shared" si="29"/>
        <v/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0</v>
      </c>
      <c r="D414" s="8">
        <v>0</v>
      </c>
      <c r="E414" s="13" t="str">
        <f t="shared" si="28"/>
        <v/>
      </c>
      <c r="F414" s="13" t="str">
        <f t="shared" si="29"/>
        <v/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1</v>
      </c>
      <c r="D415" s="8">
        <v>0</v>
      </c>
      <c r="E415" s="13">
        <f t="shared" si="28"/>
        <v>4.8780487804878049E-3</v>
      </c>
      <c r="F415" s="13" t="str">
        <f t="shared" si="29"/>
        <v/>
      </c>
      <c r="G415" s="12" t="str">
        <f t="shared" si="30"/>
        <v>0</v>
      </c>
      <c r="H415" s="17">
        <f t="shared" si="31"/>
        <v>0</v>
      </c>
    </row>
    <row r="416" spans="2:8" ht="15" x14ac:dyDescent="0.2">
      <c r="B416" s="5" t="s">
        <v>407</v>
      </c>
      <c r="C416" s="8">
        <v>0</v>
      </c>
      <c r="D416" s="8">
        <v>0</v>
      </c>
      <c r="E416" s="13" t="str">
        <f t="shared" si="28"/>
        <v/>
      </c>
      <c r="F416" s="13" t="str">
        <f t="shared" si="29"/>
        <v/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1</v>
      </c>
      <c r="D419" s="8">
        <v>0</v>
      </c>
      <c r="E419" s="13">
        <f t="shared" si="28"/>
        <v>4.8780487804878049E-3</v>
      </c>
      <c r="F419" s="13" t="str">
        <f t="shared" si="29"/>
        <v/>
      </c>
      <c r="G419" s="12" t="str">
        <f t="shared" si="30"/>
        <v>0</v>
      </c>
      <c r="H419" s="17">
        <f t="shared" si="31"/>
        <v>0</v>
      </c>
    </row>
    <row r="420" spans="2:8" ht="15" x14ac:dyDescent="0.2">
      <c r="B420" s="5" t="s">
        <v>409</v>
      </c>
      <c r="C420" s="8">
        <v>0</v>
      </c>
      <c r="D420" s="8">
        <v>0</v>
      </c>
      <c r="E420" s="13" t="str">
        <f t="shared" si="28"/>
        <v/>
      </c>
      <c r="F420" s="13" t="str">
        <f t="shared" si="29"/>
        <v/>
      </c>
      <c r="G420" s="12" t="str">
        <f t="shared" si="30"/>
        <v>0</v>
      </c>
      <c r="H420" s="17" t="str">
        <f t="shared" si="31"/>
        <v/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0</v>
      </c>
      <c r="D422" s="8">
        <v>0</v>
      </c>
      <c r="E422" s="13" t="str">
        <f t="shared" si="28"/>
        <v/>
      </c>
      <c r="F422" s="13" t="str">
        <f t="shared" si="29"/>
        <v/>
      </c>
      <c r="G422" s="12" t="str">
        <f t="shared" si="30"/>
        <v>0</v>
      </c>
      <c r="H422" s="17" t="str">
        <f t="shared" si="31"/>
        <v/>
      </c>
    </row>
    <row r="423" spans="2:8" ht="15" x14ac:dyDescent="0.2">
      <c r="B423" s="5" t="s">
        <v>411</v>
      </c>
      <c r="C423" s="8">
        <v>0</v>
      </c>
      <c r="D423" s="8">
        <v>0</v>
      </c>
      <c r="E423" s="13" t="str">
        <f t="shared" si="28"/>
        <v/>
      </c>
      <c r="F423" s="13" t="str">
        <f t="shared" si="29"/>
        <v/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1</v>
      </c>
      <c r="E429" s="13" t="str">
        <f t="shared" si="32"/>
        <v/>
      </c>
      <c r="F429" s="13">
        <f t="shared" si="33"/>
        <v>3.7174721189591076E-3</v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1</v>
      </c>
      <c r="D430" s="8">
        <v>0</v>
      </c>
      <c r="E430" s="13">
        <f t="shared" si="32"/>
        <v>4.8780487804878049E-3</v>
      </c>
      <c r="F430" s="13" t="str">
        <f t="shared" si="33"/>
        <v/>
      </c>
      <c r="G430" s="12" t="str">
        <f t="shared" si="34"/>
        <v>0</v>
      </c>
      <c r="H430" s="17">
        <f t="shared" si="35"/>
        <v>0</v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0</v>
      </c>
      <c r="D432" s="8">
        <v>0</v>
      </c>
      <c r="E432" s="13" t="str">
        <f t="shared" si="32"/>
        <v/>
      </c>
      <c r="F432" s="13" t="str">
        <f t="shared" si="33"/>
        <v/>
      </c>
      <c r="G432" s="12" t="str">
        <f t="shared" si="34"/>
        <v>0</v>
      </c>
      <c r="H432" s="17" t="str">
        <f t="shared" si="35"/>
        <v/>
      </c>
    </row>
    <row r="433" spans="2:8" ht="15" x14ac:dyDescent="0.2">
      <c r="B433" s="5" t="s">
        <v>163</v>
      </c>
      <c r="C433" s="8">
        <v>0</v>
      </c>
      <c r="D433" s="8">
        <v>4</v>
      </c>
      <c r="E433" s="13" t="str">
        <f t="shared" si="32"/>
        <v/>
      </c>
      <c r="F433" s="13">
        <f t="shared" si="33"/>
        <v>1.4869888475836431E-2</v>
      </c>
      <c r="G433" s="12" t="str">
        <f t="shared" si="34"/>
        <v>0</v>
      </c>
      <c r="H433" s="17" t="str">
        <f t="shared" si="35"/>
        <v/>
      </c>
    </row>
    <row r="434" spans="2:8" ht="30" x14ac:dyDescent="0.2">
      <c r="B434" s="5" t="s">
        <v>419</v>
      </c>
      <c r="C434" s="8">
        <v>0</v>
      </c>
      <c r="D434" s="8">
        <v>0</v>
      </c>
      <c r="E434" s="13" t="str">
        <f t="shared" si="32"/>
        <v/>
      </c>
      <c r="F434" s="13" t="str">
        <f t="shared" si="33"/>
        <v/>
      </c>
      <c r="G434" s="12" t="str">
        <f t="shared" si="34"/>
        <v>0</v>
      </c>
      <c r="H434" s="17" t="str">
        <f t="shared" si="35"/>
        <v/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13</v>
      </c>
      <c r="D437" s="8">
        <v>3</v>
      </c>
      <c r="E437" s="13">
        <f t="shared" si="32"/>
        <v>6.3414634146341464E-2</v>
      </c>
      <c r="F437" s="13">
        <f t="shared" si="33"/>
        <v>1.1152416356877323E-2</v>
      </c>
      <c r="G437" s="12">
        <f t="shared" si="34"/>
        <v>-0.76923076923076927</v>
      </c>
      <c r="H437" s="17">
        <f t="shared" si="35"/>
        <v>-4.878048780487805E-2</v>
      </c>
    </row>
    <row r="438" spans="2:8" ht="15" x14ac:dyDescent="0.2">
      <c r="B438" s="5" t="s">
        <v>156</v>
      </c>
      <c r="C438" s="8">
        <v>0</v>
      </c>
      <c r="D438" s="8">
        <v>0</v>
      </c>
      <c r="E438" s="13" t="str">
        <f t="shared" si="32"/>
        <v/>
      </c>
      <c r="F438" s="13" t="str">
        <f t="shared" si="33"/>
        <v/>
      </c>
      <c r="G438" s="12" t="str">
        <f t="shared" si="34"/>
        <v>0</v>
      </c>
      <c r="H438" s="17" t="str">
        <f t="shared" si="35"/>
        <v/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0</v>
      </c>
      <c r="E441" s="13" t="str">
        <f t="shared" si="32"/>
        <v/>
      </c>
      <c r="F441" s="13" t="str">
        <f t="shared" si="33"/>
        <v/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0</v>
      </c>
      <c r="D442" s="8">
        <v>0</v>
      </c>
      <c r="E442" s="13" t="str">
        <f t="shared" si="32"/>
        <v/>
      </c>
      <c r="F442" s="13" t="str">
        <f t="shared" si="33"/>
        <v/>
      </c>
      <c r="G442" s="12" t="str">
        <f t="shared" si="34"/>
        <v>0</v>
      </c>
      <c r="H442" s="17" t="str">
        <f t="shared" si="35"/>
        <v/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1</v>
      </c>
      <c r="D448" s="8">
        <v>0</v>
      </c>
      <c r="E448" s="13">
        <f t="shared" si="32"/>
        <v>4.8780487804878049E-3</v>
      </c>
      <c r="F448" s="13" t="str">
        <f t="shared" si="33"/>
        <v/>
      </c>
      <c r="G448" s="12" t="str">
        <f t="shared" si="34"/>
        <v>0</v>
      </c>
      <c r="H448" s="17">
        <f t="shared" si="35"/>
        <v>0</v>
      </c>
    </row>
    <row r="449" spans="2:8" ht="30" x14ac:dyDescent="0.2">
      <c r="B449" s="5" t="s">
        <v>430</v>
      </c>
      <c r="C449" s="8">
        <v>1</v>
      </c>
      <c r="D449" s="8">
        <v>0</v>
      </c>
      <c r="E449" s="13">
        <f t="shared" si="32"/>
        <v>4.8780487804878049E-3</v>
      </c>
      <c r="F449" s="13" t="str">
        <f t="shared" si="33"/>
        <v/>
      </c>
      <c r="G449" s="12" t="str">
        <f t="shared" si="34"/>
        <v>0</v>
      </c>
      <c r="H449" s="17">
        <f t="shared" si="35"/>
        <v>0</v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1</v>
      </c>
      <c r="E452" s="13" t="str">
        <f t="shared" si="32"/>
        <v/>
      </c>
      <c r="F452" s="13">
        <f t="shared" si="33"/>
        <v>3.7174721189591076E-3</v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0</v>
      </c>
      <c r="E454" s="13" t="str">
        <f t="shared" si="32"/>
        <v/>
      </c>
      <c r="F454" s="13" t="str">
        <f t="shared" si="33"/>
        <v/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0</v>
      </c>
      <c r="E455" s="13" t="str">
        <f t="shared" si="32"/>
        <v/>
      </c>
      <c r="F455" s="13" t="str">
        <f t="shared" si="33"/>
        <v/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0</v>
      </c>
      <c r="D456" s="8">
        <v>0</v>
      </c>
      <c r="E456" s="13" t="str">
        <f t="shared" si="32"/>
        <v/>
      </c>
      <c r="F456" s="13" t="str">
        <f t="shared" si="33"/>
        <v/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0</v>
      </c>
      <c r="D458" s="8">
        <v>0</v>
      </c>
      <c r="E458" s="13" t="str">
        <f t="shared" si="32"/>
        <v/>
      </c>
      <c r="F458" s="13" t="str">
        <f t="shared" si="33"/>
        <v/>
      </c>
      <c r="G458" s="12" t="str">
        <f t="shared" si="34"/>
        <v>0</v>
      </c>
      <c r="H458" s="17" t="str">
        <f t="shared" si="35"/>
        <v/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1</v>
      </c>
      <c r="D460" s="8">
        <v>1</v>
      </c>
      <c r="E460" s="13">
        <f t="shared" si="32"/>
        <v>4.8780487804878049E-3</v>
      </c>
      <c r="F460" s="13">
        <f t="shared" si="33"/>
        <v>3.7174721189591076E-3</v>
      </c>
      <c r="G460" s="12">
        <f t="shared" si="34"/>
        <v>0</v>
      </c>
      <c r="H460" s="17">
        <f t="shared" si="35"/>
        <v>0</v>
      </c>
    </row>
    <row r="461" spans="2:8" ht="30" x14ac:dyDescent="0.2">
      <c r="B461" s="5" t="s">
        <v>174</v>
      </c>
      <c r="C461" s="8">
        <v>0</v>
      </c>
      <c r="D461" s="8">
        <v>0</v>
      </c>
      <c r="E461" s="13" t="str">
        <f t="shared" si="32"/>
        <v/>
      </c>
      <c r="F461" s="13" t="str">
        <f t="shared" si="33"/>
        <v/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1</v>
      </c>
      <c r="D463" s="8">
        <v>0</v>
      </c>
      <c r="E463" s="13">
        <f t="shared" si="32"/>
        <v>4.8780487804878049E-3</v>
      </c>
      <c r="F463" s="13" t="str">
        <f t="shared" si="33"/>
        <v/>
      </c>
      <c r="G463" s="12" t="str">
        <f t="shared" si="34"/>
        <v>0</v>
      </c>
      <c r="H463" s="17">
        <f t="shared" si="35"/>
        <v>0</v>
      </c>
    </row>
    <row r="464" spans="2:8" ht="15" x14ac:dyDescent="0.2">
      <c r="B464" s="5" t="s">
        <v>485</v>
      </c>
      <c r="C464" s="8">
        <v>0</v>
      </c>
      <c r="D464" s="8">
        <v>0</v>
      </c>
      <c r="E464" s="13" t="str">
        <f t="shared" si="32"/>
        <v/>
      </c>
      <c r="F464" s="13" t="str">
        <f t="shared" si="33"/>
        <v/>
      </c>
      <c r="G464" s="12" t="str">
        <f t="shared" si="34"/>
        <v>0</v>
      </c>
      <c r="H464" s="17" t="str">
        <f t="shared" si="35"/>
        <v/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0</v>
      </c>
      <c r="D466" s="8">
        <v>0</v>
      </c>
      <c r="E466" s="13" t="str">
        <f t="shared" si="32"/>
        <v/>
      </c>
      <c r="F466" s="13" t="str">
        <f t="shared" si="33"/>
        <v/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0</v>
      </c>
      <c r="D467" s="8">
        <v>0</v>
      </c>
      <c r="E467" s="13" t="str">
        <f t="shared" si="32"/>
        <v/>
      </c>
      <c r="F467" s="13" t="str">
        <f t="shared" si="33"/>
        <v/>
      </c>
      <c r="G467" s="12" t="str">
        <f t="shared" si="34"/>
        <v>0</v>
      </c>
      <c r="H467" s="17" t="str">
        <f t="shared" si="35"/>
        <v/>
      </c>
    </row>
    <row r="468" spans="2:8" ht="15" x14ac:dyDescent="0.2">
      <c r="B468" s="5" t="s">
        <v>183</v>
      </c>
      <c r="C468" s="8">
        <v>0</v>
      </c>
      <c r="D468" s="8">
        <v>0</v>
      </c>
      <c r="E468" s="13" t="str">
        <f t="shared" si="32"/>
        <v/>
      </c>
      <c r="F468" s="13" t="str">
        <f t="shared" si="33"/>
        <v/>
      </c>
      <c r="G468" s="12" t="str">
        <f t="shared" si="34"/>
        <v>0</v>
      </c>
      <c r="H468" s="17" t="str">
        <f t="shared" si="35"/>
        <v/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0</v>
      </c>
      <c r="D473" s="8">
        <v>0</v>
      </c>
      <c r="E473" s="13" t="str">
        <f t="shared" si="32"/>
        <v/>
      </c>
      <c r="F473" s="13" t="str">
        <f t="shared" si="33"/>
        <v/>
      </c>
      <c r="G473" s="12" t="str">
        <f t="shared" si="34"/>
        <v>0</v>
      </c>
      <c r="H473" s="17" t="str">
        <f t="shared" si="35"/>
        <v/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0</v>
      </c>
      <c r="D475" s="8">
        <v>0</v>
      </c>
      <c r="E475" s="13" t="str">
        <f t="shared" si="32"/>
        <v/>
      </c>
      <c r="F475" s="13" t="str">
        <f t="shared" si="33"/>
        <v/>
      </c>
      <c r="G475" s="12" t="str">
        <f t="shared" si="34"/>
        <v>0</v>
      </c>
      <c r="H475" s="17" t="str">
        <f t="shared" si="35"/>
        <v/>
      </c>
    </row>
    <row r="476" spans="2:8" ht="30" x14ac:dyDescent="0.2">
      <c r="B476" s="5" t="s">
        <v>439</v>
      </c>
      <c r="C476" s="8">
        <v>0</v>
      </c>
      <c r="D476" s="8">
        <v>0</v>
      </c>
      <c r="E476" s="13" t="str">
        <f t="shared" si="32"/>
        <v/>
      </c>
      <c r="F476" s="13" t="str">
        <f t="shared" si="33"/>
        <v/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0</v>
      </c>
      <c r="D478" s="8">
        <v>0</v>
      </c>
      <c r="E478" s="13" t="str">
        <f t="shared" si="32"/>
        <v/>
      </c>
      <c r="F478" s="13" t="str">
        <f t="shared" si="33"/>
        <v/>
      </c>
      <c r="G478" s="12" t="str">
        <f t="shared" si="34"/>
        <v>0</v>
      </c>
      <c r="H478" s="17" t="str">
        <f t="shared" si="35"/>
        <v/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2</v>
      </c>
      <c r="D480" s="8">
        <v>0</v>
      </c>
      <c r="E480" s="13">
        <f t="shared" si="32"/>
        <v>9.7560975609756097E-3</v>
      </c>
      <c r="F480" s="13" t="str">
        <f t="shared" si="33"/>
        <v/>
      </c>
      <c r="G480" s="12" t="str">
        <f t="shared" si="34"/>
        <v>0</v>
      </c>
      <c r="H480" s="17">
        <f t="shared" si="35"/>
        <v>0</v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2</v>
      </c>
      <c r="D483" s="8">
        <v>3</v>
      </c>
      <c r="E483" s="13">
        <f t="shared" si="32"/>
        <v>9.7560975609756097E-3</v>
      </c>
      <c r="F483" s="13">
        <f t="shared" si="33"/>
        <v>1.1152416356877323E-2</v>
      </c>
      <c r="G483" s="12">
        <f t="shared" si="34"/>
        <v>0.5</v>
      </c>
      <c r="H483" s="17">
        <f t="shared" si="35"/>
        <v>4.8780487804878049E-3</v>
      </c>
    </row>
    <row r="484" spans="2:8" ht="30" x14ac:dyDescent="0.2">
      <c r="B484" s="5" t="s">
        <v>185</v>
      </c>
      <c r="C484" s="8">
        <v>0</v>
      </c>
      <c r="D484" s="8">
        <v>0</v>
      </c>
      <c r="E484" s="13" t="str">
        <f t="shared" si="32"/>
        <v/>
      </c>
      <c r="F484" s="13" t="str">
        <f t="shared" si="33"/>
        <v/>
      </c>
      <c r="G484" s="12" t="str">
        <f t="shared" si="34"/>
        <v>0</v>
      </c>
      <c r="H484" s="17" t="str">
        <f t="shared" si="35"/>
        <v/>
      </c>
    </row>
    <row r="485" spans="2:8" ht="15" x14ac:dyDescent="0.2">
      <c r="B485" s="5" t="s">
        <v>444</v>
      </c>
      <c r="C485" s="8">
        <v>0</v>
      </c>
      <c r="D485" s="8">
        <v>3</v>
      </c>
      <c r="E485" s="13" t="str">
        <f t="shared" si="32"/>
        <v/>
      </c>
      <c r="F485" s="13">
        <f t="shared" si="33"/>
        <v>1.1152416356877323E-2</v>
      </c>
      <c r="G485" s="12" t="str">
        <f t="shared" si="34"/>
        <v>0</v>
      </c>
      <c r="H485" s="17" t="str">
        <f t="shared" si="35"/>
        <v/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1</v>
      </c>
      <c r="D491" s="8">
        <v>2</v>
      </c>
      <c r="E491" s="13">
        <f t="shared" si="36"/>
        <v>4.8780487804878049E-3</v>
      </c>
      <c r="F491" s="13">
        <f t="shared" si="37"/>
        <v>7.4349442379182153E-3</v>
      </c>
      <c r="G491" s="12">
        <f t="shared" si="38"/>
        <v>1</v>
      </c>
      <c r="H491" s="17">
        <f t="shared" si="39"/>
        <v>4.8780487804878049E-3</v>
      </c>
    </row>
    <row r="492" spans="2:8" ht="15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0</v>
      </c>
      <c r="D493" s="8">
        <v>0</v>
      </c>
      <c r="E493" s="13" t="str">
        <f t="shared" si="36"/>
        <v/>
      </c>
      <c r="F493" s="13" t="str">
        <f t="shared" si="37"/>
        <v/>
      </c>
      <c r="G493" s="12" t="str">
        <f t="shared" si="38"/>
        <v>0</v>
      </c>
      <c r="H493" s="17" t="str">
        <f t="shared" si="39"/>
        <v/>
      </c>
    </row>
    <row r="494" spans="2:8" ht="15" x14ac:dyDescent="0.2">
      <c r="B494" s="5" t="s">
        <v>449</v>
      </c>
      <c r="C494" s="8">
        <v>0</v>
      </c>
      <c r="D494" s="8">
        <v>0</v>
      </c>
      <c r="E494" s="13" t="str">
        <f t="shared" si="36"/>
        <v/>
      </c>
      <c r="F494" s="13" t="str">
        <f t="shared" si="37"/>
        <v/>
      </c>
      <c r="G494" s="12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450</v>
      </c>
      <c r="C495" s="8">
        <v>0</v>
      </c>
      <c r="D495" s="8">
        <v>0</v>
      </c>
      <c r="E495" s="13" t="str">
        <f t="shared" si="36"/>
        <v/>
      </c>
      <c r="F495" s="13" t="str">
        <f t="shared" si="37"/>
        <v/>
      </c>
      <c r="G495" s="12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0</v>
      </c>
      <c r="D497" s="8">
        <v>0</v>
      </c>
      <c r="E497" s="13" t="str">
        <f t="shared" si="36"/>
        <v/>
      </c>
      <c r="F497" s="13" t="str">
        <f t="shared" si="37"/>
        <v/>
      </c>
      <c r="G497" s="12" t="str">
        <f t="shared" si="38"/>
        <v>0</v>
      </c>
      <c r="H497" s="17" t="str">
        <f t="shared" si="39"/>
        <v/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345</v>
      </c>
      <c r="D505" s="40">
        <f>SUM(D506:D530)</f>
        <v>149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-0.56811594202898552</v>
      </c>
      <c r="H505" s="39">
        <f>+IF(OR(AND(E505=""),(G505="")),"",E505*G505)</f>
        <v>-0.56811594202898552</v>
      </c>
    </row>
    <row r="506" spans="2:8" ht="15" x14ac:dyDescent="0.2">
      <c r="B506" s="5" t="s">
        <v>455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188</v>
      </c>
      <c r="C507" s="8">
        <v>1</v>
      </c>
      <c r="D507" s="8">
        <v>10</v>
      </c>
      <c r="E507" s="13">
        <f t="shared" ref="E507:E530" si="40">+IF(C507=0,"",C507/C$505)</f>
        <v>2.8985507246376812E-3</v>
      </c>
      <c r="F507" s="13">
        <f t="shared" ref="F507:F530" si="41">+IF(D507=0,"",D507/D$505)</f>
        <v>6.7114093959731544E-2</v>
      </c>
      <c r="G507" s="12">
        <f t="shared" ref="G507:G530" si="42">+IF(OR(AND(D507=0),(C507=0)),"0",((D507-C507)/C507))</f>
        <v>9</v>
      </c>
      <c r="H507" s="17">
        <f t="shared" ref="H507:H530" si="43">+IF(OR(AND(E507=""),(G507="")),"",E507*G507)</f>
        <v>2.6086956521739132E-2</v>
      </c>
    </row>
    <row r="508" spans="2:8" ht="15" x14ac:dyDescent="0.2">
      <c r="B508" s="5" t="s">
        <v>456</v>
      </c>
      <c r="C508" s="8">
        <v>2</v>
      </c>
      <c r="D508" s="8">
        <v>5</v>
      </c>
      <c r="E508" s="13">
        <f t="shared" si="40"/>
        <v>5.7971014492753624E-3</v>
      </c>
      <c r="F508" s="13">
        <f t="shared" si="41"/>
        <v>3.3557046979865772E-2</v>
      </c>
      <c r="G508" s="12">
        <f t="shared" si="42"/>
        <v>1.5</v>
      </c>
      <c r="H508" s="17">
        <f t="shared" si="43"/>
        <v>8.6956521739130436E-3</v>
      </c>
    </row>
    <row r="509" spans="2:8" ht="15" x14ac:dyDescent="0.2">
      <c r="B509" s="5" t="s">
        <v>457</v>
      </c>
      <c r="C509" s="8">
        <v>1</v>
      </c>
      <c r="D509" s="8">
        <v>10</v>
      </c>
      <c r="E509" s="13">
        <f t="shared" si="40"/>
        <v>2.8985507246376812E-3</v>
      </c>
      <c r="F509" s="13">
        <f t="shared" si="41"/>
        <v>6.7114093959731544E-2</v>
      </c>
      <c r="G509" s="12">
        <f t="shared" si="42"/>
        <v>9</v>
      </c>
      <c r="H509" s="17">
        <f t="shared" si="43"/>
        <v>2.6086956521739132E-2</v>
      </c>
    </row>
    <row r="510" spans="2:8" ht="15" x14ac:dyDescent="0.2">
      <c r="B510" s="5" t="s">
        <v>189</v>
      </c>
      <c r="C510" s="8">
        <v>0</v>
      </c>
      <c r="D510" s="8">
        <v>0</v>
      </c>
      <c r="E510" s="13" t="str">
        <f t="shared" si="40"/>
        <v/>
      </c>
      <c r="F510" s="13" t="str">
        <f t="shared" si="41"/>
        <v/>
      </c>
      <c r="G510" s="12" t="str">
        <f t="shared" si="42"/>
        <v>0</v>
      </c>
      <c r="H510" s="17" t="str">
        <f t="shared" si="43"/>
        <v/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1</v>
      </c>
      <c r="D512" s="8">
        <v>0</v>
      </c>
      <c r="E512" s="13">
        <f t="shared" si="40"/>
        <v>2.8985507246376812E-3</v>
      </c>
      <c r="F512" s="13" t="str">
        <f t="shared" si="41"/>
        <v/>
      </c>
      <c r="G512" s="12" t="str">
        <f t="shared" si="42"/>
        <v>0</v>
      </c>
      <c r="H512" s="17">
        <f t="shared" si="43"/>
        <v>0</v>
      </c>
    </row>
    <row r="513" spans="2:8" ht="15" x14ac:dyDescent="0.2">
      <c r="B513" s="5" t="s">
        <v>458</v>
      </c>
      <c r="C513" s="8">
        <v>0</v>
      </c>
      <c r="D513" s="8">
        <v>0</v>
      </c>
      <c r="E513" s="13" t="str">
        <f t="shared" si="40"/>
        <v/>
      </c>
      <c r="F513" s="13" t="str">
        <f t="shared" si="41"/>
        <v/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0</v>
      </c>
      <c r="D514" s="8">
        <v>0</v>
      </c>
      <c r="E514" s="13" t="str">
        <f t="shared" si="40"/>
        <v/>
      </c>
      <c r="F514" s="13" t="str">
        <f t="shared" si="41"/>
        <v/>
      </c>
      <c r="G514" s="12" t="str">
        <f t="shared" si="42"/>
        <v>0</v>
      </c>
      <c r="H514" s="17" t="str">
        <f t="shared" si="43"/>
        <v/>
      </c>
    </row>
    <row r="515" spans="2:8" ht="15" x14ac:dyDescent="0.2">
      <c r="B515" s="5" t="s">
        <v>488</v>
      </c>
      <c r="C515" s="8">
        <v>0</v>
      </c>
      <c r="D515" s="8">
        <v>56</v>
      </c>
      <c r="E515" s="13" t="str">
        <f t="shared" si="40"/>
        <v/>
      </c>
      <c r="F515" s="13">
        <f t="shared" si="41"/>
        <v>0.37583892617449666</v>
      </c>
      <c r="G515" s="12" t="str">
        <f t="shared" si="42"/>
        <v>0</v>
      </c>
      <c r="H515" s="17" t="str">
        <f t="shared" si="43"/>
        <v/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0</v>
      </c>
      <c r="D517" s="8">
        <v>0</v>
      </c>
      <c r="E517" s="13" t="str">
        <f t="shared" si="40"/>
        <v/>
      </c>
      <c r="F517" s="13" t="str">
        <f t="shared" si="41"/>
        <v/>
      </c>
      <c r="G517" s="12" t="str">
        <f t="shared" si="42"/>
        <v>0</v>
      </c>
      <c r="H517" s="17" t="str">
        <f t="shared" si="43"/>
        <v/>
      </c>
    </row>
    <row r="518" spans="2:8" ht="15" x14ac:dyDescent="0.2">
      <c r="B518" s="5" t="s">
        <v>191</v>
      </c>
      <c r="C518" s="8">
        <v>130</v>
      </c>
      <c r="D518" s="8">
        <v>4</v>
      </c>
      <c r="E518" s="13">
        <f t="shared" si="40"/>
        <v>0.37681159420289856</v>
      </c>
      <c r="F518" s="13">
        <f t="shared" si="41"/>
        <v>2.6845637583892617E-2</v>
      </c>
      <c r="G518" s="12">
        <f t="shared" si="42"/>
        <v>-0.96923076923076923</v>
      </c>
      <c r="H518" s="17">
        <f t="shared" si="43"/>
        <v>-0.36521739130434783</v>
      </c>
    </row>
    <row r="519" spans="2:8" ht="15" x14ac:dyDescent="0.2">
      <c r="B519" s="5" t="s">
        <v>193</v>
      </c>
      <c r="C519" s="8">
        <v>0</v>
      </c>
      <c r="D519" s="8">
        <v>1</v>
      </c>
      <c r="E519" s="13" t="str">
        <f t="shared" si="40"/>
        <v/>
      </c>
      <c r="F519" s="13">
        <f t="shared" si="41"/>
        <v>6.7114093959731542E-3</v>
      </c>
      <c r="G519" s="12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192</v>
      </c>
      <c r="C520" s="8">
        <v>0</v>
      </c>
      <c r="D520" s="8">
        <v>1</v>
      </c>
      <c r="E520" s="13" t="str">
        <f t="shared" si="40"/>
        <v/>
      </c>
      <c r="F520" s="13">
        <f t="shared" si="41"/>
        <v>6.7114093959731542E-3</v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88</v>
      </c>
      <c r="D521" s="8">
        <v>33</v>
      </c>
      <c r="E521" s="13">
        <f t="shared" si="40"/>
        <v>0.25507246376811593</v>
      </c>
      <c r="F521" s="13">
        <f t="shared" si="41"/>
        <v>0.22147651006711411</v>
      </c>
      <c r="G521" s="12">
        <f t="shared" si="42"/>
        <v>-0.625</v>
      </c>
      <c r="H521" s="17">
        <f t="shared" si="43"/>
        <v>-0.15942028985507245</v>
      </c>
    </row>
    <row r="522" spans="2:8" ht="25.5" customHeight="1" x14ac:dyDescent="0.2">
      <c r="B522" s="5" t="s">
        <v>194</v>
      </c>
      <c r="C522" s="8">
        <v>0</v>
      </c>
      <c r="D522" s="8">
        <v>16</v>
      </c>
      <c r="E522" s="13" t="str">
        <f t="shared" si="40"/>
        <v/>
      </c>
      <c r="F522" s="13">
        <f t="shared" si="41"/>
        <v>0.10738255033557047</v>
      </c>
      <c r="G522" s="12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463</v>
      </c>
      <c r="C523" s="8">
        <v>121</v>
      </c>
      <c r="D523" s="8">
        <v>0</v>
      </c>
      <c r="E523" s="13">
        <f t="shared" si="40"/>
        <v>0.35072463768115941</v>
      </c>
      <c r="F523" s="13" t="str">
        <f t="shared" si="41"/>
        <v/>
      </c>
      <c r="G523" s="12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195</v>
      </c>
      <c r="C524" s="8">
        <v>1</v>
      </c>
      <c r="D524" s="8">
        <v>6</v>
      </c>
      <c r="E524" s="13">
        <f t="shared" si="40"/>
        <v>2.8985507246376812E-3</v>
      </c>
      <c r="F524" s="13">
        <f t="shared" si="41"/>
        <v>4.0268456375838924E-2</v>
      </c>
      <c r="G524" s="12">
        <f t="shared" si="42"/>
        <v>5</v>
      </c>
      <c r="H524" s="17">
        <f t="shared" si="43"/>
        <v>1.4492753623188406E-2</v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0</v>
      </c>
      <c r="D526" s="8">
        <v>0</v>
      </c>
      <c r="E526" s="13" t="str">
        <f t="shared" si="40"/>
        <v/>
      </c>
      <c r="F526" s="13" t="str">
        <f t="shared" si="41"/>
        <v/>
      </c>
      <c r="G526" s="12" t="str">
        <f t="shared" si="42"/>
        <v>0</v>
      </c>
      <c r="H526" s="17" t="str">
        <f t="shared" si="43"/>
        <v/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0</v>
      </c>
      <c r="D529" s="8">
        <v>7</v>
      </c>
      <c r="E529" s="13" t="str">
        <f t="shared" si="40"/>
        <v/>
      </c>
      <c r="F529" s="13">
        <f t="shared" si="41"/>
        <v>4.6979865771812082E-2</v>
      </c>
      <c r="G529" s="12" t="str">
        <f t="shared" si="42"/>
        <v>0</v>
      </c>
      <c r="H529" s="17" t="str">
        <f t="shared" si="43"/>
        <v/>
      </c>
    </row>
    <row r="530" spans="2:8" ht="15" x14ac:dyDescent="0.2">
      <c r="B530" s="5" t="s">
        <v>468</v>
      </c>
      <c r="C530" s="8">
        <v>0</v>
      </c>
      <c r="D530" s="8">
        <v>0</v>
      </c>
      <c r="E530" s="13" t="str">
        <f t="shared" si="40"/>
        <v/>
      </c>
      <c r="F530" s="13" t="str">
        <f t="shared" si="41"/>
        <v/>
      </c>
      <c r="G530" s="12" t="str">
        <f t="shared" si="42"/>
        <v>0</v>
      </c>
      <c r="H530" s="17" t="str">
        <f t="shared" si="43"/>
        <v/>
      </c>
    </row>
    <row r="531" spans="2:8" x14ac:dyDescent="0.2">
      <c r="B531" s="14" t="s">
        <v>571</v>
      </c>
      <c r="C531" s="10"/>
      <c r="D531" s="10"/>
    </row>
    <row r="532" spans="2:8" x14ac:dyDescent="0.2">
      <c r="C532" s="10"/>
      <c r="D532" s="10"/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536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495</v>
      </c>
      <c r="C8" s="18">
        <f>+C18+C70+C151+C294+C505</f>
        <v>3076</v>
      </c>
      <c r="D8" s="18">
        <f>+D18+D70+D151+D294+D505</f>
        <v>2631</v>
      </c>
      <c r="E8" s="19">
        <f>SUM(E9:E13)</f>
        <v>1</v>
      </c>
      <c r="F8" s="19">
        <f>SUM(F9:F13)</f>
        <v>1</v>
      </c>
      <c r="G8" s="16">
        <f>+(D8-C8)/C8</f>
        <v>-0.14466840052015606</v>
      </c>
      <c r="H8" s="32">
        <f>+E8*G8</f>
        <v>-0.14466840052015606</v>
      </c>
    </row>
    <row r="9" spans="2:8" x14ac:dyDescent="0.2">
      <c r="B9" s="46" t="str">
        <f>+B18</f>
        <v>Total Vacantes en ocupaciones de nivel Directivo</v>
      </c>
      <c r="C9" s="33">
        <f>+C18</f>
        <v>51</v>
      </c>
      <c r="D9" s="33">
        <f>+D18</f>
        <v>30</v>
      </c>
      <c r="E9" s="34">
        <f>C9/$C$8</f>
        <v>1.6579973992197659E-2</v>
      </c>
      <c r="F9" s="34">
        <f>D9/$D$8</f>
        <v>1.1402508551881414E-2</v>
      </c>
      <c r="G9" s="12">
        <f>+IF(OR(AND(D9=0),(C9=0)),"0",((D9-C9)/C9))</f>
        <v>-0.41176470588235292</v>
      </c>
      <c r="H9" s="17">
        <f>+IF(OR(AND(E9=""),(G9="")),"",E9*G9)</f>
        <v>-6.8270481144343297E-3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335</v>
      </c>
      <c r="D10" s="33">
        <f>+D70</f>
        <v>326</v>
      </c>
      <c r="E10" s="34">
        <f>C10/$C$8</f>
        <v>0.1089076723016905</v>
      </c>
      <c r="F10" s="34">
        <f>D10/$D$8</f>
        <v>0.12390725959711137</v>
      </c>
      <c r="G10" s="12">
        <f>+IF(OR(AND(D10=0),(C10=0)),"0",((D10-C10)/C10))</f>
        <v>-2.6865671641791045E-2</v>
      </c>
      <c r="H10" s="17">
        <f>+IF(OR(AND(E10=""),(G10="")),"",E10*G10)</f>
        <v>-2.9258777633289984E-3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322</v>
      </c>
      <c r="D11" s="33">
        <f>+D151</f>
        <v>279</v>
      </c>
      <c r="E11" s="34">
        <f>C11/$C$8</f>
        <v>0.1046814044213264</v>
      </c>
      <c r="F11" s="34">
        <f>D11/$D$8</f>
        <v>0.10604332953249715</v>
      </c>
      <c r="G11" s="12">
        <f>+IF(OR(AND(D11=0),(C11=0)),"0",((D11-C11)/C11))</f>
        <v>-0.13354037267080746</v>
      </c>
      <c r="H11" s="17">
        <f>+IF(OR(AND(E11=""),(G11="")),"",E11*G11)</f>
        <v>-1.3979193758127438E-2</v>
      </c>
    </row>
    <row r="12" spans="2:8" x14ac:dyDescent="0.2">
      <c r="B12" s="46" t="str">
        <f>+B294</f>
        <v>Total Vacantes  en ocupaciones de nivel Calificados</v>
      </c>
      <c r="C12" s="33">
        <f>+C294</f>
        <v>1619</v>
      </c>
      <c r="D12" s="33">
        <f>+D294</f>
        <v>1370</v>
      </c>
      <c r="E12" s="34">
        <f>C12/$C$8</f>
        <v>0.52633289986996101</v>
      </c>
      <c r="F12" s="34">
        <f>D12/$D$8</f>
        <v>0.52071455720258453</v>
      </c>
      <c r="G12" s="12">
        <f>+IF(OR(AND(D12=0),(C12=0)),"0",((D12-C12)/C12))</f>
        <v>-0.15379864113650402</v>
      </c>
      <c r="H12" s="17">
        <f>+IF(OR(AND(E12=""),(G12="")),"",E12*G12)</f>
        <v>-8.094928478543563E-2</v>
      </c>
    </row>
    <row r="13" spans="2:8" x14ac:dyDescent="0.2">
      <c r="B13" s="46" t="str">
        <f>+B505</f>
        <v>Total Vacantes en ocupaciones de nivel Elemental</v>
      </c>
      <c r="C13" s="33">
        <f>+C505</f>
        <v>749</v>
      </c>
      <c r="D13" s="33">
        <f>+D505</f>
        <v>626</v>
      </c>
      <c r="E13" s="34">
        <f>C13/$C$8</f>
        <v>0.24349804941482445</v>
      </c>
      <c r="F13" s="34">
        <f>D13/$D$8</f>
        <v>0.23793234511592551</v>
      </c>
      <c r="G13" s="12">
        <f>+IF(OR(AND(D13=0),(C13=0)),"0",((D13-C13)/C13))</f>
        <v>-0.16421895861148197</v>
      </c>
      <c r="H13" s="17">
        <f>+IF(OR(AND(E13=""),(G13="")),"",E13*G13)</f>
        <v>-3.998699609882965E-2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51</v>
      </c>
      <c r="D18" s="36">
        <f>SUM(D19:D64)</f>
        <v>30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-0.41176470588235292</v>
      </c>
      <c r="H18" s="39">
        <f>+IF(OR(AND(E18=""),(G18="")),"",E18*G18)</f>
        <v>-0.41176470588235292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1</v>
      </c>
      <c r="D23" s="8">
        <v>0</v>
      </c>
      <c r="E23" s="11">
        <f t="shared" si="0"/>
        <v>1.9607843137254902E-2</v>
      </c>
      <c r="F23" s="11" t="str">
        <f t="shared" si="1"/>
        <v/>
      </c>
      <c r="G23" s="12" t="str">
        <f t="shared" si="2"/>
        <v>0</v>
      </c>
      <c r="H23" s="17">
        <f t="shared" si="3"/>
        <v>0</v>
      </c>
    </row>
    <row r="24" spans="2:8" ht="20.100000000000001" customHeight="1" x14ac:dyDescent="0.2">
      <c r="B24" s="5" t="s">
        <v>200</v>
      </c>
      <c r="C24" s="8">
        <v>0</v>
      </c>
      <c r="D24" s="8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1</v>
      </c>
      <c r="D25" s="8">
        <v>2</v>
      </c>
      <c r="E25" s="11">
        <f t="shared" si="0"/>
        <v>1.9607843137254902E-2</v>
      </c>
      <c r="F25" s="11">
        <f t="shared" si="1"/>
        <v>6.6666666666666666E-2</v>
      </c>
      <c r="G25" s="12">
        <f t="shared" si="2"/>
        <v>1</v>
      </c>
      <c r="H25" s="17">
        <f t="shared" si="3"/>
        <v>1.9607843137254902E-2</v>
      </c>
    </row>
    <row r="26" spans="2:8" ht="20.100000000000001" customHeight="1" x14ac:dyDescent="0.2">
      <c r="B26" s="5" t="s">
        <v>7</v>
      </c>
      <c r="C26" s="8">
        <v>8</v>
      </c>
      <c r="D26" s="8">
        <v>2</v>
      </c>
      <c r="E26" s="11">
        <f t="shared" si="0"/>
        <v>0.15686274509803921</v>
      </c>
      <c r="F26" s="11">
        <f t="shared" si="1"/>
        <v>6.6666666666666666E-2</v>
      </c>
      <c r="G26" s="12">
        <f t="shared" si="2"/>
        <v>-0.75</v>
      </c>
      <c r="H26" s="17">
        <f t="shared" si="3"/>
        <v>-0.11764705882352941</v>
      </c>
    </row>
    <row r="27" spans="2:8" ht="20.100000000000001" customHeight="1" x14ac:dyDescent="0.2">
      <c r="B27" s="5" t="s">
        <v>4</v>
      </c>
      <c r="C27" s="8">
        <v>0</v>
      </c>
      <c r="D27" s="8">
        <v>1</v>
      </c>
      <c r="E27" s="11" t="str">
        <f t="shared" si="0"/>
        <v/>
      </c>
      <c r="F27" s="11">
        <f t="shared" si="1"/>
        <v>3.3333333333333333E-2</v>
      </c>
      <c r="G27" s="12" t="str">
        <f t="shared" si="2"/>
        <v>0</v>
      </c>
      <c r="H27" s="17" t="str">
        <f t="shared" si="3"/>
        <v/>
      </c>
    </row>
    <row r="28" spans="2:8" ht="20.100000000000001" customHeight="1" x14ac:dyDescent="0.2">
      <c r="B28" s="5" t="s">
        <v>6</v>
      </c>
      <c r="C28" s="8">
        <v>4</v>
      </c>
      <c r="D28" s="8">
        <v>2</v>
      </c>
      <c r="E28" s="11">
        <f t="shared" si="0"/>
        <v>7.8431372549019607E-2</v>
      </c>
      <c r="F28" s="11">
        <f t="shared" si="1"/>
        <v>6.6666666666666666E-2</v>
      </c>
      <c r="G28" s="12">
        <f t="shared" si="2"/>
        <v>-0.5</v>
      </c>
      <c r="H28" s="17">
        <f t="shared" si="3"/>
        <v>-3.9215686274509803E-2</v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2</v>
      </c>
      <c r="D34" s="8">
        <v>0</v>
      </c>
      <c r="E34" s="11">
        <f t="shared" si="0"/>
        <v>3.9215686274509803E-2</v>
      </c>
      <c r="F34" s="11" t="str">
        <f t="shared" si="1"/>
        <v/>
      </c>
      <c r="G34" s="12" t="str">
        <f t="shared" si="2"/>
        <v>0</v>
      </c>
      <c r="H34" s="17">
        <f t="shared" si="3"/>
        <v>0</v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0</v>
      </c>
      <c r="D36" s="8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1</v>
      </c>
      <c r="D37" s="8">
        <v>0</v>
      </c>
      <c r="E37" s="11">
        <f t="shared" si="0"/>
        <v>1.9607843137254902E-2</v>
      </c>
      <c r="F37" s="11" t="str">
        <f t="shared" si="1"/>
        <v/>
      </c>
      <c r="G37" s="12" t="str">
        <f t="shared" si="2"/>
        <v>0</v>
      </c>
      <c r="H37" s="17">
        <f t="shared" si="3"/>
        <v>0</v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0</v>
      </c>
      <c r="D42" s="8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7" t="str">
        <f t="shared" si="3"/>
        <v/>
      </c>
    </row>
    <row r="43" spans="2:8" ht="20.100000000000001" customHeight="1" x14ac:dyDescent="0.2">
      <c r="B43" s="5" t="s">
        <v>212</v>
      </c>
      <c r="C43" s="8">
        <v>1</v>
      </c>
      <c r="D43" s="8">
        <v>0</v>
      </c>
      <c r="E43" s="11">
        <f t="shared" si="0"/>
        <v>1.9607843137254902E-2</v>
      </c>
      <c r="F43" s="11" t="str">
        <f t="shared" si="1"/>
        <v/>
      </c>
      <c r="G43" s="12" t="str">
        <f t="shared" si="2"/>
        <v>0</v>
      </c>
      <c r="H43" s="17">
        <f t="shared" si="3"/>
        <v>0</v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2</v>
      </c>
      <c r="D47" s="8">
        <v>1</v>
      </c>
      <c r="E47" s="11">
        <f t="shared" si="0"/>
        <v>3.9215686274509803E-2</v>
      </c>
      <c r="F47" s="11">
        <f t="shared" si="1"/>
        <v>3.3333333333333333E-2</v>
      </c>
      <c r="G47" s="12">
        <f t="shared" si="2"/>
        <v>-0.5</v>
      </c>
      <c r="H47" s="17">
        <f t="shared" si="3"/>
        <v>-1.9607843137254902E-2</v>
      </c>
    </row>
    <row r="48" spans="2:8" ht="20.100000000000001" customHeight="1" x14ac:dyDescent="0.2">
      <c r="B48" s="5" t="s">
        <v>12</v>
      </c>
      <c r="C48" s="8">
        <v>6</v>
      </c>
      <c r="D48" s="8">
        <v>11</v>
      </c>
      <c r="E48" s="11">
        <f t="shared" si="0"/>
        <v>0.11764705882352941</v>
      </c>
      <c r="F48" s="11">
        <f t="shared" si="1"/>
        <v>0.36666666666666664</v>
      </c>
      <c r="G48" s="12">
        <f t="shared" si="2"/>
        <v>0.83333333333333337</v>
      </c>
      <c r="H48" s="17">
        <f t="shared" si="3"/>
        <v>9.8039215686274508E-2</v>
      </c>
    </row>
    <row r="49" spans="2:8" ht="20.100000000000001" customHeight="1" x14ac:dyDescent="0.2">
      <c r="B49" s="5" t="s">
        <v>17</v>
      </c>
      <c r="C49" s="8">
        <v>0</v>
      </c>
      <c r="D49" s="8">
        <v>1</v>
      </c>
      <c r="E49" s="11" t="str">
        <f t="shared" si="0"/>
        <v/>
      </c>
      <c r="F49" s="11">
        <f t="shared" si="1"/>
        <v>3.3333333333333333E-2</v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3</v>
      </c>
      <c r="D50" s="8">
        <v>0</v>
      </c>
      <c r="E50" s="11">
        <f t="shared" si="0"/>
        <v>5.8823529411764705E-2</v>
      </c>
      <c r="F50" s="11" t="str">
        <f t="shared" si="1"/>
        <v/>
      </c>
      <c r="G50" s="12" t="str">
        <f t="shared" si="2"/>
        <v>0</v>
      </c>
      <c r="H50" s="17">
        <f t="shared" si="3"/>
        <v>0</v>
      </c>
    </row>
    <row r="51" spans="2:8" ht="20.100000000000001" customHeight="1" x14ac:dyDescent="0.2">
      <c r="B51" s="5" t="s">
        <v>14</v>
      </c>
      <c r="C51" s="8">
        <v>1</v>
      </c>
      <c r="D51" s="8">
        <v>0</v>
      </c>
      <c r="E51" s="11">
        <f t="shared" si="0"/>
        <v>1.9607843137254902E-2</v>
      </c>
      <c r="F51" s="11" t="str">
        <f t="shared" si="1"/>
        <v/>
      </c>
      <c r="G51" s="12" t="str">
        <f t="shared" si="2"/>
        <v>0</v>
      </c>
      <c r="H51" s="17">
        <f t="shared" si="3"/>
        <v>0</v>
      </c>
    </row>
    <row r="52" spans="2:8" ht="20.100000000000001" customHeight="1" x14ac:dyDescent="0.2">
      <c r="B52" s="5" t="s">
        <v>15</v>
      </c>
      <c r="C52" s="8">
        <v>3</v>
      </c>
      <c r="D52" s="8">
        <v>1</v>
      </c>
      <c r="E52" s="11">
        <f t="shared" si="0"/>
        <v>5.8823529411764705E-2</v>
      </c>
      <c r="F52" s="11">
        <f t="shared" si="1"/>
        <v>3.3333333333333333E-2</v>
      </c>
      <c r="G52" s="12">
        <f t="shared" si="2"/>
        <v>-0.66666666666666663</v>
      </c>
      <c r="H52" s="17">
        <f t="shared" si="3"/>
        <v>-3.9215686274509803E-2</v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1</v>
      </c>
      <c r="D59" s="8">
        <v>0</v>
      </c>
      <c r="E59" s="11">
        <f t="shared" si="0"/>
        <v>1.9607843137254902E-2</v>
      </c>
      <c r="F59" s="11" t="str">
        <f t="shared" si="1"/>
        <v/>
      </c>
      <c r="G59" s="12" t="str">
        <f t="shared" si="2"/>
        <v>0</v>
      </c>
      <c r="H59" s="17">
        <f t="shared" si="3"/>
        <v>0</v>
      </c>
    </row>
    <row r="60" spans="2:8" ht="20.100000000000001" customHeight="1" x14ac:dyDescent="0.2">
      <c r="B60" s="5" t="s">
        <v>219</v>
      </c>
      <c r="C60" s="8">
        <v>13</v>
      </c>
      <c r="D60" s="8">
        <v>6</v>
      </c>
      <c r="E60" s="11">
        <f t="shared" si="0"/>
        <v>0.25490196078431371</v>
      </c>
      <c r="F60" s="11">
        <f t="shared" si="1"/>
        <v>0.2</v>
      </c>
      <c r="G60" s="12">
        <f t="shared" si="2"/>
        <v>-0.53846153846153844</v>
      </c>
      <c r="H60" s="17">
        <f t="shared" si="3"/>
        <v>-0.1372549019607843</v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1</v>
      </c>
      <c r="D62" s="8">
        <v>1</v>
      </c>
      <c r="E62" s="11">
        <f t="shared" si="0"/>
        <v>1.9607843137254902E-2</v>
      </c>
      <c r="F62" s="11">
        <f t="shared" si="1"/>
        <v>3.3333333333333333E-2</v>
      </c>
      <c r="G62" s="12">
        <f t="shared" si="2"/>
        <v>0</v>
      </c>
      <c r="H62" s="17">
        <f t="shared" si="3"/>
        <v>0</v>
      </c>
    </row>
    <row r="63" spans="2:8" ht="20.100000000000001" customHeight="1" x14ac:dyDescent="0.2">
      <c r="B63" s="5" t="s">
        <v>221</v>
      </c>
      <c r="C63" s="8">
        <v>2</v>
      </c>
      <c r="D63" s="8">
        <v>1</v>
      </c>
      <c r="E63" s="11">
        <f t="shared" si="0"/>
        <v>3.9215686274509803E-2</v>
      </c>
      <c r="F63" s="11">
        <f t="shared" si="1"/>
        <v>3.3333333333333333E-2</v>
      </c>
      <c r="G63" s="12">
        <f t="shared" si="2"/>
        <v>-0.5</v>
      </c>
      <c r="H63" s="17">
        <f t="shared" si="3"/>
        <v>-1.9607843137254902E-2</v>
      </c>
    </row>
    <row r="64" spans="2:8" ht="20.100000000000001" customHeight="1" x14ac:dyDescent="0.2">
      <c r="B64" s="5" t="s">
        <v>222</v>
      </c>
      <c r="C64" s="8">
        <v>1</v>
      </c>
      <c r="D64" s="8">
        <v>1</v>
      </c>
      <c r="E64" s="11">
        <f t="shared" si="0"/>
        <v>1.9607843137254902E-2</v>
      </c>
      <c r="F64" s="11">
        <f t="shared" si="1"/>
        <v>3.3333333333333333E-2</v>
      </c>
      <c r="G64" s="12">
        <f t="shared" si="2"/>
        <v>0</v>
      </c>
      <c r="H64" s="17">
        <f t="shared" si="3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335</v>
      </c>
      <c r="D70" s="40">
        <f>SUM(D71:D145)</f>
        <v>326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-2.6865671641791045E-2</v>
      </c>
      <c r="H70" s="39">
        <f>+IF(OR(AND(E70=""),(G70="")),"",E70*G70)</f>
        <v>-2.6865671641791045E-2</v>
      </c>
    </row>
    <row r="71" spans="2:8" ht="15" x14ac:dyDescent="0.2">
      <c r="B71" s="5" t="s">
        <v>21</v>
      </c>
      <c r="C71" s="8">
        <v>7</v>
      </c>
      <c r="D71" s="8">
        <v>6</v>
      </c>
      <c r="E71" s="13">
        <f>+IF(C71=0,"",C71/C$70)</f>
        <v>2.0895522388059702E-2</v>
      </c>
      <c r="F71" s="13">
        <f>+IF(D71=0,"",D71/D$70)</f>
        <v>1.8404907975460124E-2</v>
      </c>
      <c r="G71" s="12">
        <f>+IF(OR(AND(D71=0),(C71=0)),"0",((D71-C71)/C71))</f>
        <v>-0.14285714285714285</v>
      </c>
      <c r="H71" s="17">
        <f>+IF(OR(AND(E71=""),(G71="")),"",E71*G71)</f>
        <v>-2.9850746268656717E-3</v>
      </c>
    </row>
    <row r="72" spans="2:8" ht="15" x14ac:dyDescent="0.2">
      <c r="B72" s="5" t="s">
        <v>22</v>
      </c>
      <c r="C72" s="8">
        <v>5</v>
      </c>
      <c r="D72" s="8">
        <v>1</v>
      </c>
      <c r="E72" s="13">
        <f t="shared" ref="E72:E135" si="4">+IF(C72=0,"",C72/C$70)</f>
        <v>1.4925373134328358E-2</v>
      </c>
      <c r="F72" s="13">
        <f t="shared" ref="F72:F135" si="5">+IF(D72=0,"",D72/D$70)</f>
        <v>3.0674846625766872E-3</v>
      </c>
      <c r="G72" s="12">
        <f t="shared" ref="G72:G135" si="6">+IF(OR(AND(D72=0),(C72=0)),"0",((D72-C72)/C72))</f>
        <v>-0.8</v>
      </c>
      <c r="H72" s="17">
        <f t="shared" ref="H72:H135" si="7">+IF(OR(AND(E72=""),(G72="")),"",E72*G72)</f>
        <v>-1.1940298507462687E-2</v>
      </c>
    </row>
    <row r="73" spans="2:8" ht="15" x14ac:dyDescent="0.2">
      <c r="B73" s="5" t="s">
        <v>23</v>
      </c>
      <c r="C73" s="8">
        <v>17</v>
      </c>
      <c r="D73" s="8">
        <v>8</v>
      </c>
      <c r="E73" s="13">
        <f t="shared" si="4"/>
        <v>5.0746268656716415E-2</v>
      </c>
      <c r="F73" s="13">
        <f t="shared" si="5"/>
        <v>2.4539877300613498E-2</v>
      </c>
      <c r="G73" s="12">
        <f t="shared" si="6"/>
        <v>-0.52941176470588236</v>
      </c>
      <c r="H73" s="17">
        <f t="shared" si="7"/>
        <v>-2.6865671641791045E-2</v>
      </c>
    </row>
    <row r="74" spans="2:8" ht="15" x14ac:dyDescent="0.2">
      <c r="B74" s="5" t="s">
        <v>223</v>
      </c>
      <c r="C74" s="8">
        <v>14</v>
      </c>
      <c r="D74" s="8">
        <v>5</v>
      </c>
      <c r="E74" s="13">
        <f t="shared" si="4"/>
        <v>4.1791044776119404E-2</v>
      </c>
      <c r="F74" s="13">
        <f t="shared" si="5"/>
        <v>1.5337423312883436E-2</v>
      </c>
      <c r="G74" s="12">
        <f t="shared" si="6"/>
        <v>-0.6428571428571429</v>
      </c>
      <c r="H74" s="17">
        <f t="shared" si="7"/>
        <v>-2.6865671641791048E-2</v>
      </c>
    </row>
    <row r="75" spans="2:8" ht="15" x14ac:dyDescent="0.2">
      <c r="B75" s="5" t="s">
        <v>24</v>
      </c>
      <c r="C75" s="8">
        <v>4</v>
      </c>
      <c r="D75" s="8">
        <v>1</v>
      </c>
      <c r="E75" s="13">
        <f t="shared" si="4"/>
        <v>1.1940298507462687E-2</v>
      </c>
      <c r="F75" s="13">
        <f t="shared" si="5"/>
        <v>3.0674846625766872E-3</v>
      </c>
      <c r="G75" s="12">
        <f t="shared" si="6"/>
        <v>-0.75</v>
      </c>
      <c r="H75" s="17">
        <f t="shared" si="7"/>
        <v>-8.9552238805970154E-3</v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0</v>
      </c>
      <c r="D77" s="8">
        <v>3</v>
      </c>
      <c r="E77" s="13" t="str">
        <f t="shared" si="4"/>
        <v/>
      </c>
      <c r="F77" s="13">
        <f t="shared" si="5"/>
        <v>9.202453987730062E-3</v>
      </c>
      <c r="G77" s="12" t="str">
        <f t="shared" si="6"/>
        <v>0</v>
      </c>
      <c r="H77" s="17" t="str">
        <f t="shared" si="7"/>
        <v/>
      </c>
    </row>
    <row r="78" spans="2:8" ht="15" x14ac:dyDescent="0.2">
      <c r="B78" s="5" t="s">
        <v>226</v>
      </c>
      <c r="C78" s="8">
        <v>0</v>
      </c>
      <c r="D78" s="8">
        <v>0</v>
      </c>
      <c r="E78" s="13" t="str">
        <f t="shared" si="4"/>
        <v/>
      </c>
      <c r="F78" s="13" t="str">
        <f t="shared" si="5"/>
        <v/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1</v>
      </c>
      <c r="D80" s="8">
        <v>1</v>
      </c>
      <c r="E80" s="13">
        <f t="shared" si="4"/>
        <v>2.9850746268656717E-3</v>
      </c>
      <c r="F80" s="13">
        <f t="shared" si="5"/>
        <v>3.0674846625766872E-3</v>
      </c>
      <c r="G80" s="12">
        <f t="shared" si="6"/>
        <v>0</v>
      </c>
      <c r="H80" s="17">
        <f t="shared" si="7"/>
        <v>0</v>
      </c>
    </row>
    <row r="81" spans="2:8" ht="15" x14ac:dyDescent="0.2">
      <c r="B81" s="5" t="s">
        <v>25</v>
      </c>
      <c r="C81" s="8">
        <v>1</v>
      </c>
      <c r="D81" s="8">
        <v>1</v>
      </c>
      <c r="E81" s="13">
        <f t="shared" si="4"/>
        <v>2.9850746268656717E-3</v>
      </c>
      <c r="F81" s="13">
        <f t="shared" si="5"/>
        <v>3.0674846625766872E-3</v>
      </c>
      <c r="G81" s="12">
        <f t="shared" si="6"/>
        <v>0</v>
      </c>
      <c r="H81" s="17">
        <f t="shared" si="7"/>
        <v>0</v>
      </c>
    </row>
    <row r="82" spans="2:8" ht="15" x14ac:dyDescent="0.2">
      <c r="B82" s="5" t="s">
        <v>229</v>
      </c>
      <c r="C82" s="8">
        <v>3</v>
      </c>
      <c r="D82" s="8">
        <v>2</v>
      </c>
      <c r="E82" s="13">
        <f t="shared" si="4"/>
        <v>8.9552238805970154E-3</v>
      </c>
      <c r="F82" s="13">
        <f t="shared" si="5"/>
        <v>6.1349693251533744E-3</v>
      </c>
      <c r="G82" s="12">
        <f t="shared" si="6"/>
        <v>-0.33333333333333331</v>
      </c>
      <c r="H82" s="17">
        <f t="shared" si="7"/>
        <v>-2.9850746268656717E-3</v>
      </c>
    </row>
    <row r="83" spans="2:8" ht="15" x14ac:dyDescent="0.2">
      <c r="B83" s="5" t="s">
        <v>230</v>
      </c>
      <c r="C83" s="8">
        <v>15</v>
      </c>
      <c r="D83" s="8">
        <v>13</v>
      </c>
      <c r="E83" s="13">
        <f t="shared" si="4"/>
        <v>4.4776119402985072E-2</v>
      </c>
      <c r="F83" s="13">
        <f t="shared" si="5"/>
        <v>3.9877300613496931E-2</v>
      </c>
      <c r="G83" s="12">
        <f t="shared" si="6"/>
        <v>-0.13333333333333333</v>
      </c>
      <c r="H83" s="17">
        <f t="shared" si="7"/>
        <v>-5.9701492537313425E-3</v>
      </c>
    </row>
    <row r="84" spans="2:8" ht="15" x14ac:dyDescent="0.2">
      <c r="B84" s="5" t="s">
        <v>231</v>
      </c>
      <c r="C84" s="8">
        <v>4</v>
      </c>
      <c r="D84" s="8">
        <v>4</v>
      </c>
      <c r="E84" s="13">
        <f t="shared" si="4"/>
        <v>1.1940298507462687E-2</v>
      </c>
      <c r="F84" s="13">
        <f t="shared" si="5"/>
        <v>1.2269938650306749E-2</v>
      </c>
      <c r="G84" s="12">
        <f t="shared" si="6"/>
        <v>0</v>
      </c>
      <c r="H84" s="17">
        <f t="shared" si="7"/>
        <v>0</v>
      </c>
    </row>
    <row r="85" spans="2:8" ht="15" x14ac:dyDescent="0.2">
      <c r="B85" s="5" t="s">
        <v>29</v>
      </c>
      <c r="C85" s="8">
        <v>3</v>
      </c>
      <c r="D85" s="8">
        <v>2</v>
      </c>
      <c r="E85" s="13">
        <f t="shared" si="4"/>
        <v>8.9552238805970154E-3</v>
      </c>
      <c r="F85" s="13">
        <f t="shared" si="5"/>
        <v>6.1349693251533744E-3</v>
      </c>
      <c r="G85" s="12">
        <f t="shared" si="6"/>
        <v>-0.33333333333333331</v>
      </c>
      <c r="H85" s="17">
        <f t="shared" si="7"/>
        <v>-2.9850746268656717E-3</v>
      </c>
    </row>
    <row r="86" spans="2:8" ht="15" x14ac:dyDescent="0.2">
      <c r="B86" s="5" t="s">
        <v>232</v>
      </c>
      <c r="C86" s="8">
        <v>7</v>
      </c>
      <c r="D86" s="8">
        <v>2</v>
      </c>
      <c r="E86" s="13">
        <f t="shared" si="4"/>
        <v>2.0895522388059702E-2</v>
      </c>
      <c r="F86" s="13">
        <f t="shared" si="5"/>
        <v>6.1349693251533744E-3</v>
      </c>
      <c r="G86" s="12">
        <f t="shared" si="6"/>
        <v>-0.7142857142857143</v>
      </c>
      <c r="H86" s="17">
        <f t="shared" si="7"/>
        <v>-1.492537313432836E-2</v>
      </c>
    </row>
    <row r="87" spans="2:8" ht="15" x14ac:dyDescent="0.2">
      <c r="B87" s="5" t="s">
        <v>233</v>
      </c>
      <c r="C87" s="8">
        <v>0</v>
      </c>
      <c r="D87" s="8">
        <v>2</v>
      </c>
      <c r="E87" s="13" t="str">
        <f t="shared" si="4"/>
        <v/>
      </c>
      <c r="F87" s="13">
        <f t="shared" si="5"/>
        <v>6.1349693251533744E-3</v>
      </c>
      <c r="G87" s="12" t="str">
        <f t="shared" si="6"/>
        <v>0</v>
      </c>
      <c r="H87" s="17" t="str">
        <f t="shared" si="7"/>
        <v/>
      </c>
    </row>
    <row r="88" spans="2:8" ht="15" x14ac:dyDescent="0.2">
      <c r="B88" s="5" t="s">
        <v>234</v>
      </c>
      <c r="C88" s="8">
        <v>4</v>
      </c>
      <c r="D88" s="8">
        <v>5</v>
      </c>
      <c r="E88" s="13">
        <f t="shared" si="4"/>
        <v>1.1940298507462687E-2</v>
      </c>
      <c r="F88" s="13">
        <f t="shared" si="5"/>
        <v>1.5337423312883436E-2</v>
      </c>
      <c r="G88" s="12">
        <f t="shared" si="6"/>
        <v>0.25</v>
      </c>
      <c r="H88" s="17">
        <f t="shared" si="7"/>
        <v>2.9850746268656717E-3</v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1</v>
      </c>
      <c r="D90" s="8">
        <v>0</v>
      </c>
      <c r="E90" s="13">
        <f t="shared" si="4"/>
        <v>2.9850746268656717E-3</v>
      </c>
      <c r="F90" s="13" t="str">
        <f t="shared" si="5"/>
        <v/>
      </c>
      <c r="G90" s="12" t="str">
        <f t="shared" si="6"/>
        <v>0</v>
      </c>
      <c r="H90" s="17">
        <f t="shared" si="7"/>
        <v>0</v>
      </c>
    </row>
    <row r="91" spans="2:8" ht="15" x14ac:dyDescent="0.2">
      <c r="B91" s="5" t="s">
        <v>235</v>
      </c>
      <c r="C91" s="8">
        <v>0</v>
      </c>
      <c r="D91" s="8">
        <v>1</v>
      </c>
      <c r="E91" s="13" t="str">
        <f t="shared" si="4"/>
        <v/>
      </c>
      <c r="F91" s="13">
        <f t="shared" si="5"/>
        <v>3.0674846625766872E-3</v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8</v>
      </c>
      <c r="D92" s="8">
        <v>2</v>
      </c>
      <c r="E92" s="13">
        <f t="shared" si="4"/>
        <v>2.3880597014925373E-2</v>
      </c>
      <c r="F92" s="13">
        <f t="shared" si="5"/>
        <v>6.1349693251533744E-3</v>
      </c>
      <c r="G92" s="12">
        <f t="shared" si="6"/>
        <v>-0.75</v>
      </c>
      <c r="H92" s="17">
        <f t="shared" si="7"/>
        <v>-1.7910447761194031E-2</v>
      </c>
    </row>
    <row r="93" spans="2:8" ht="15" x14ac:dyDescent="0.2">
      <c r="B93" s="5" t="s">
        <v>470</v>
      </c>
      <c r="C93" s="8">
        <v>3</v>
      </c>
      <c r="D93" s="8">
        <v>9</v>
      </c>
      <c r="E93" s="13">
        <f t="shared" si="4"/>
        <v>8.9552238805970154E-3</v>
      </c>
      <c r="F93" s="13">
        <f t="shared" si="5"/>
        <v>2.7607361963190184E-2</v>
      </c>
      <c r="G93" s="12">
        <f t="shared" si="6"/>
        <v>2</v>
      </c>
      <c r="H93" s="17">
        <f t="shared" si="7"/>
        <v>1.7910447761194031E-2</v>
      </c>
    </row>
    <row r="94" spans="2:8" ht="15" x14ac:dyDescent="0.2">
      <c r="B94" s="5" t="s">
        <v>26</v>
      </c>
      <c r="C94" s="8">
        <v>0</v>
      </c>
      <c r="D94" s="8">
        <v>1</v>
      </c>
      <c r="E94" s="13" t="str">
        <f t="shared" si="4"/>
        <v/>
      </c>
      <c r="F94" s="13">
        <f t="shared" si="5"/>
        <v>3.0674846625766872E-3</v>
      </c>
      <c r="G94" s="12" t="str">
        <f t="shared" si="6"/>
        <v>0</v>
      </c>
      <c r="H94" s="17" t="str">
        <f t="shared" si="7"/>
        <v/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1</v>
      </c>
      <c r="D96" s="8">
        <v>0</v>
      </c>
      <c r="E96" s="13">
        <f t="shared" si="4"/>
        <v>2.9850746268656717E-3</v>
      </c>
      <c r="F96" s="13" t="str">
        <f t="shared" si="5"/>
        <v/>
      </c>
      <c r="G96" s="12" t="str">
        <f t="shared" si="6"/>
        <v>0</v>
      </c>
      <c r="H96" s="17">
        <f t="shared" si="7"/>
        <v>0</v>
      </c>
    </row>
    <row r="97" spans="2:8" ht="15" x14ac:dyDescent="0.2">
      <c r="B97" s="5" t="s">
        <v>238</v>
      </c>
      <c r="C97" s="8">
        <v>0</v>
      </c>
      <c r="D97" s="8">
        <v>0</v>
      </c>
      <c r="E97" s="13" t="str">
        <f t="shared" si="4"/>
        <v/>
      </c>
      <c r="F97" s="13" t="str">
        <f t="shared" si="5"/>
        <v/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0</v>
      </c>
      <c r="D98" s="8">
        <v>0</v>
      </c>
      <c r="E98" s="13" t="str">
        <f t="shared" si="4"/>
        <v/>
      </c>
      <c r="F98" s="13" t="str">
        <f t="shared" si="5"/>
        <v/>
      </c>
      <c r="G98" s="12" t="str">
        <f t="shared" si="6"/>
        <v>0</v>
      </c>
      <c r="H98" s="17" t="str">
        <f t="shared" si="7"/>
        <v/>
      </c>
    </row>
    <row r="99" spans="2:8" ht="15" x14ac:dyDescent="0.2">
      <c r="B99" s="5" t="s">
        <v>240</v>
      </c>
      <c r="C99" s="8">
        <v>1</v>
      </c>
      <c r="D99" s="8">
        <v>0</v>
      </c>
      <c r="E99" s="13">
        <f t="shared" si="4"/>
        <v>2.9850746268656717E-3</v>
      </c>
      <c r="F99" s="13" t="str">
        <f t="shared" si="5"/>
        <v/>
      </c>
      <c r="G99" s="12" t="str">
        <f t="shared" si="6"/>
        <v>0</v>
      </c>
      <c r="H99" s="17">
        <f t="shared" si="7"/>
        <v>0</v>
      </c>
    </row>
    <row r="100" spans="2:8" ht="15" x14ac:dyDescent="0.2">
      <c r="B100" s="5" t="s">
        <v>241</v>
      </c>
      <c r="C100" s="8">
        <v>3</v>
      </c>
      <c r="D100" s="8">
        <v>6</v>
      </c>
      <c r="E100" s="13">
        <f t="shared" si="4"/>
        <v>8.9552238805970154E-3</v>
      </c>
      <c r="F100" s="13">
        <f t="shared" si="5"/>
        <v>1.8404907975460124E-2</v>
      </c>
      <c r="G100" s="12">
        <f t="shared" si="6"/>
        <v>1</v>
      </c>
      <c r="H100" s="17">
        <f t="shared" si="7"/>
        <v>8.9552238805970154E-3</v>
      </c>
    </row>
    <row r="101" spans="2:8" ht="15" x14ac:dyDescent="0.2">
      <c r="B101" s="5" t="s">
        <v>242</v>
      </c>
      <c r="C101" s="8">
        <v>2</v>
      </c>
      <c r="D101" s="8">
        <v>3</v>
      </c>
      <c r="E101" s="13">
        <f t="shared" si="4"/>
        <v>5.9701492537313433E-3</v>
      </c>
      <c r="F101" s="13">
        <f t="shared" si="5"/>
        <v>9.202453987730062E-3</v>
      </c>
      <c r="G101" s="12">
        <f t="shared" si="6"/>
        <v>0.5</v>
      </c>
      <c r="H101" s="17">
        <f t="shared" si="7"/>
        <v>2.9850746268656717E-3</v>
      </c>
    </row>
    <row r="102" spans="2:8" ht="15" x14ac:dyDescent="0.2">
      <c r="B102" s="5" t="s">
        <v>243</v>
      </c>
      <c r="C102" s="8">
        <v>4</v>
      </c>
      <c r="D102" s="8">
        <v>9</v>
      </c>
      <c r="E102" s="13">
        <f t="shared" si="4"/>
        <v>1.1940298507462687E-2</v>
      </c>
      <c r="F102" s="13">
        <f t="shared" si="5"/>
        <v>2.7607361963190184E-2</v>
      </c>
      <c r="G102" s="12">
        <f t="shared" si="6"/>
        <v>1.25</v>
      </c>
      <c r="H102" s="17">
        <f t="shared" si="7"/>
        <v>1.4925373134328358E-2</v>
      </c>
    </row>
    <row r="103" spans="2:8" ht="15" x14ac:dyDescent="0.2">
      <c r="B103" s="5" t="s">
        <v>244</v>
      </c>
      <c r="C103" s="8">
        <v>0</v>
      </c>
      <c r="D103" s="8">
        <v>2</v>
      </c>
      <c r="E103" s="13" t="str">
        <f t="shared" si="4"/>
        <v/>
      </c>
      <c r="F103" s="13">
        <f t="shared" si="5"/>
        <v>6.1349693251533744E-3</v>
      </c>
      <c r="G103" s="12" t="str">
        <f t="shared" si="6"/>
        <v>0</v>
      </c>
      <c r="H103" s="17" t="str">
        <f t="shared" si="7"/>
        <v/>
      </c>
    </row>
    <row r="104" spans="2:8" ht="15" x14ac:dyDescent="0.2">
      <c r="B104" s="5" t="s">
        <v>35</v>
      </c>
      <c r="C104" s="8">
        <v>1</v>
      </c>
      <c r="D104" s="8">
        <v>4</v>
      </c>
      <c r="E104" s="13">
        <f t="shared" si="4"/>
        <v>2.9850746268656717E-3</v>
      </c>
      <c r="F104" s="13">
        <f t="shared" si="5"/>
        <v>1.2269938650306749E-2</v>
      </c>
      <c r="G104" s="12">
        <f t="shared" si="6"/>
        <v>3</v>
      </c>
      <c r="H104" s="17">
        <f t="shared" si="7"/>
        <v>8.9552238805970154E-3</v>
      </c>
    </row>
    <row r="105" spans="2:8" ht="15" x14ac:dyDescent="0.2">
      <c r="B105" s="5" t="s">
        <v>245</v>
      </c>
      <c r="C105" s="8">
        <v>4</v>
      </c>
      <c r="D105" s="8">
        <v>0</v>
      </c>
      <c r="E105" s="13">
        <f t="shared" si="4"/>
        <v>1.1940298507462687E-2</v>
      </c>
      <c r="F105" s="13" t="str">
        <f t="shared" si="5"/>
        <v/>
      </c>
      <c r="G105" s="12" t="str">
        <f t="shared" si="6"/>
        <v>0</v>
      </c>
      <c r="H105" s="17">
        <f t="shared" si="7"/>
        <v>0</v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4</v>
      </c>
      <c r="D107" s="8">
        <v>5</v>
      </c>
      <c r="E107" s="13">
        <f t="shared" si="4"/>
        <v>1.1940298507462687E-2</v>
      </c>
      <c r="F107" s="13">
        <f t="shared" si="5"/>
        <v>1.5337423312883436E-2</v>
      </c>
      <c r="G107" s="12">
        <f t="shared" si="6"/>
        <v>0.25</v>
      </c>
      <c r="H107" s="17">
        <f t="shared" si="7"/>
        <v>2.9850746268656717E-3</v>
      </c>
    </row>
    <row r="108" spans="2:8" ht="15" x14ac:dyDescent="0.2">
      <c r="B108" s="5" t="s">
        <v>32</v>
      </c>
      <c r="C108" s="8">
        <v>2</v>
      </c>
      <c r="D108" s="8">
        <v>5</v>
      </c>
      <c r="E108" s="13">
        <f t="shared" si="4"/>
        <v>5.9701492537313433E-3</v>
      </c>
      <c r="F108" s="13">
        <f t="shared" si="5"/>
        <v>1.5337423312883436E-2</v>
      </c>
      <c r="G108" s="12">
        <f t="shared" si="6"/>
        <v>1.5</v>
      </c>
      <c r="H108" s="17">
        <f t="shared" si="7"/>
        <v>8.9552238805970154E-3</v>
      </c>
    </row>
    <row r="109" spans="2:8" ht="15" x14ac:dyDescent="0.2">
      <c r="B109" s="5" t="s">
        <v>248</v>
      </c>
      <c r="C109" s="8">
        <v>2</v>
      </c>
      <c r="D109" s="8">
        <v>3</v>
      </c>
      <c r="E109" s="13">
        <f t="shared" si="4"/>
        <v>5.9701492537313433E-3</v>
      </c>
      <c r="F109" s="13">
        <f t="shared" si="5"/>
        <v>9.202453987730062E-3</v>
      </c>
      <c r="G109" s="12">
        <f t="shared" si="6"/>
        <v>0.5</v>
      </c>
      <c r="H109" s="17">
        <f t="shared" si="7"/>
        <v>2.9850746268656717E-3</v>
      </c>
    </row>
    <row r="110" spans="2:8" ht="15" x14ac:dyDescent="0.2">
      <c r="B110" s="5" t="s">
        <v>33</v>
      </c>
      <c r="C110" s="8">
        <v>2</v>
      </c>
      <c r="D110" s="8">
        <v>2</v>
      </c>
      <c r="E110" s="13">
        <f t="shared" si="4"/>
        <v>5.9701492537313433E-3</v>
      </c>
      <c r="F110" s="13">
        <f t="shared" si="5"/>
        <v>6.1349693251533744E-3</v>
      </c>
      <c r="G110" s="12">
        <f t="shared" si="6"/>
        <v>0</v>
      </c>
      <c r="H110" s="17">
        <f t="shared" si="7"/>
        <v>0</v>
      </c>
    </row>
    <row r="111" spans="2:8" ht="15" x14ac:dyDescent="0.2">
      <c r="B111" s="5" t="s">
        <v>31</v>
      </c>
      <c r="C111" s="8">
        <v>1</v>
      </c>
      <c r="D111" s="8">
        <v>3</v>
      </c>
      <c r="E111" s="13">
        <f t="shared" si="4"/>
        <v>2.9850746268656717E-3</v>
      </c>
      <c r="F111" s="13">
        <f t="shared" si="5"/>
        <v>9.202453987730062E-3</v>
      </c>
      <c r="G111" s="12">
        <f t="shared" si="6"/>
        <v>2</v>
      </c>
      <c r="H111" s="17">
        <f t="shared" si="7"/>
        <v>5.9701492537313433E-3</v>
      </c>
    </row>
    <row r="112" spans="2:8" ht="15" x14ac:dyDescent="0.2">
      <c r="B112" s="5" t="s">
        <v>34</v>
      </c>
      <c r="C112" s="8">
        <v>10</v>
      </c>
      <c r="D112" s="8">
        <v>5</v>
      </c>
      <c r="E112" s="13">
        <f t="shared" si="4"/>
        <v>2.9850746268656716E-2</v>
      </c>
      <c r="F112" s="13">
        <f t="shared" si="5"/>
        <v>1.5337423312883436E-2</v>
      </c>
      <c r="G112" s="12">
        <f t="shared" si="6"/>
        <v>-0.5</v>
      </c>
      <c r="H112" s="17">
        <f t="shared" si="7"/>
        <v>-1.4925373134328358E-2</v>
      </c>
    </row>
    <row r="113" spans="2:8" ht="15" x14ac:dyDescent="0.2">
      <c r="B113" s="5" t="s">
        <v>249</v>
      </c>
      <c r="C113" s="8">
        <v>6</v>
      </c>
      <c r="D113" s="8">
        <v>8</v>
      </c>
      <c r="E113" s="13">
        <f t="shared" si="4"/>
        <v>1.7910447761194031E-2</v>
      </c>
      <c r="F113" s="13">
        <f t="shared" si="5"/>
        <v>2.4539877300613498E-2</v>
      </c>
      <c r="G113" s="12">
        <f t="shared" si="6"/>
        <v>0.33333333333333331</v>
      </c>
      <c r="H113" s="17">
        <f t="shared" si="7"/>
        <v>5.9701492537313433E-3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3</v>
      </c>
      <c r="D115" s="8">
        <v>1</v>
      </c>
      <c r="E115" s="13">
        <f t="shared" si="4"/>
        <v>8.9552238805970154E-3</v>
      </c>
      <c r="F115" s="13">
        <f t="shared" si="5"/>
        <v>3.0674846625766872E-3</v>
      </c>
      <c r="G115" s="12">
        <f t="shared" si="6"/>
        <v>-0.66666666666666663</v>
      </c>
      <c r="H115" s="17">
        <f t="shared" si="7"/>
        <v>-5.9701492537313433E-3</v>
      </c>
    </row>
    <row r="116" spans="2:8" ht="15" x14ac:dyDescent="0.2">
      <c r="B116" s="5" t="s">
        <v>250</v>
      </c>
      <c r="C116" s="8">
        <v>1</v>
      </c>
      <c r="D116" s="8">
        <v>6</v>
      </c>
      <c r="E116" s="13">
        <f t="shared" si="4"/>
        <v>2.9850746268656717E-3</v>
      </c>
      <c r="F116" s="13">
        <f t="shared" si="5"/>
        <v>1.8404907975460124E-2</v>
      </c>
      <c r="G116" s="12">
        <f t="shared" si="6"/>
        <v>5</v>
      </c>
      <c r="H116" s="17">
        <f t="shared" si="7"/>
        <v>1.4925373134328358E-2</v>
      </c>
    </row>
    <row r="117" spans="2:8" ht="15" x14ac:dyDescent="0.2">
      <c r="B117" s="5" t="s">
        <v>251</v>
      </c>
      <c r="C117" s="8">
        <v>0</v>
      </c>
      <c r="D117" s="8">
        <v>2</v>
      </c>
      <c r="E117" s="13" t="str">
        <f t="shared" si="4"/>
        <v/>
      </c>
      <c r="F117" s="13">
        <f t="shared" si="5"/>
        <v>6.1349693251533744E-3</v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161</v>
      </c>
      <c r="D118" s="8">
        <v>156</v>
      </c>
      <c r="E118" s="13">
        <f t="shared" si="4"/>
        <v>0.48059701492537316</v>
      </c>
      <c r="F118" s="13">
        <f t="shared" si="5"/>
        <v>0.4785276073619632</v>
      </c>
      <c r="G118" s="12">
        <f t="shared" si="6"/>
        <v>-3.1055900621118012E-2</v>
      </c>
      <c r="H118" s="17">
        <f t="shared" si="7"/>
        <v>-1.4925373134328358E-2</v>
      </c>
    </row>
    <row r="119" spans="2:8" ht="15" x14ac:dyDescent="0.2">
      <c r="B119" s="5" t="s">
        <v>253</v>
      </c>
      <c r="C119" s="8">
        <v>3</v>
      </c>
      <c r="D119" s="8">
        <v>1</v>
      </c>
      <c r="E119" s="13">
        <f t="shared" si="4"/>
        <v>8.9552238805970154E-3</v>
      </c>
      <c r="F119" s="13">
        <f t="shared" si="5"/>
        <v>3.0674846625766872E-3</v>
      </c>
      <c r="G119" s="12">
        <f t="shared" si="6"/>
        <v>-0.66666666666666663</v>
      </c>
      <c r="H119" s="17">
        <f t="shared" si="7"/>
        <v>-5.9701492537313433E-3</v>
      </c>
    </row>
    <row r="120" spans="2:8" ht="15" x14ac:dyDescent="0.2">
      <c r="B120" s="5" t="s">
        <v>254</v>
      </c>
      <c r="C120" s="8">
        <v>1</v>
      </c>
      <c r="D120" s="8">
        <v>4</v>
      </c>
      <c r="E120" s="13">
        <f t="shared" si="4"/>
        <v>2.9850746268656717E-3</v>
      </c>
      <c r="F120" s="13">
        <f t="shared" si="5"/>
        <v>1.2269938650306749E-2</v>
      </c>
      <c r="G120" s="12">
        <f t="shared" si="6"/>
        <v>3</v>
      </c>
      <c r="H120" s="17">
        <f t="shared" si="7"/>
        <v>8.9552238805970154E-3</v>
      </c>
    </row>
    <row r="121" spans="2:8" ht="15" x14ac:dyDescent="0.2">
      <c r="B121" s="5" t="s">
        <v>36</v>
      </c>
      <c r="C121" s="8">
        <v>1</v>
      </c>
      <c r="D121" s="8">
        <v>2</v>
      </c>
      <c r="E121" s="13">
        <f t="shared" si="4"/>
        <v>2.9850746268656717E-3</v>
      </c>
      <c r="F121" s="13">
        <f t="shared" si="5"/>
        <v>6.1349693251533744E-3</v>
      </c>
      <c r="G121" s="12">
        <f t="shared" si="6"/>
        <v>1</v>
      </c>
      <c r="H121" s="17">
        <f t="shared" si="7"/>
        <v>2.9850746268656717E-3</v>
      </c>
    </row>
    <row r="122" spans="2:8" ht="15" x14ac:dyDescent="0.2">
      <c r="B122" s="5" t="s">
        <v>40</v>
      </c>
      <c r="C122" s="8">
        <v>1</v>
      </c>
      <c r="D122" s="8">
        <v>2</v>
      </c>
      <c r="E122" s="13">
        <f t="shared" si="4"/>
        <v>2.9850746268656717E-3</v>
      </c>
      <c r="F122" s="13">
        <f t="shared" si="5"/>
        <v>6.1349693251533744E-3</v>
      </c>
      <c r="G122" s="12">
        <f t="shared" si="6"/>
        <v>1</v>
      </c>
      <c r="H122" s="17">
        <f t="shared" si="7"/>
        <v>2.9850746268656717E-3</v>
      </c>
    </row>
    <row r="123" spans="2:8" ht="15" x14ac:dyDescent="0.2">
      <c r="B123" s="5" t="s">
        <v>38</v>
      </c>
      <c r="C123" s="8">
        <v>11</v>
      </c>
      <c r="D123" s="8">
        <v>11</v>
      </c>
      <c r="E123" s="13">
        <f t="shared" si="4"/>
        <v>3.2835820895522387E-2</v>
      </c>
      <c r="F123" s="13">
        <f t="shared" si="5"/>
        <v>3.3742331288343558E-2</v>
      </c>
      <c r="G123" s="12">
        <f t="shared" si="6"/>
        <v>0</v>
      </c>
      <c r="H123" s="17">
        <f t="shared" si="7"/>
        <v>0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1</v>
      </c>
      <c r="D125" s="8">
        <v>1</v>
      </c>
      <c r="E125" s="13">
        <f t="shared" si="4"/>
        <v>2.9850746268656717E-3</v>
      </c>
      <c r="F125" s="13">
        <f t="shared" si="5"/>
        <v>3.0674846625766872E-3</v>
      </c>
      <c r="G125" s="12">
        <f t="shared" si="6"/>
        <v>0</v>
      </c>
      <c r="H125" s="17">
        <f t="shared" si="7"/>
        <v>0</v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0</v>
      </c>
      <c r="D127" s="8">
        <v>0</v>
      </c>
      <c r="E127" s="13" t="str">
        <f t="shared" si="4"/>
        <v/>
      </c>
      <c r="F127" s="13" t="str">
        <f t="shared" si="5"/>
        <v/>
      </c>
      <c r="G127" s="12" t="str">
        <f t="shared" si="6"/>
        <v>0</v>
      </c>
      <c r="H127" s="17" t="str">
        <f t="shared" si="7"/>
        <v/>
      </c>
    </row>
    <row r="128" spans="2:8" ht="15" x14ac:dyDescent="0.2">
      <c r="B128" s="5" t="s">
        <v>258</v>
      </c>
      <c r="C128" s="8">
        <v>1</v>
      </c>
      <c r="D128" s="8">
        <v>0</v>
      </c>
      <c r="E128" s="13">
        <f t="shared" si="4"/>
        <v>2.9850746268656717E-3</v>
      </c>
      <c r="F128" s="13" t="str">
        <f t="shared" si="5"/>
        <v/>
      </c>
      <c r="G128" s="12" t="str">
        <f t="shared" si="6"/>
        <v>0</v>
      </c>
      <c r="H128" s="17">
        <f t="shared" si="7"/>
        <v>0</v>
      </c>
    </row>
    <row r="129" spans="2:8" ht="30" x14ac:dyDescent="0.2">
      <c r="B129" s="5" t="s">
        <v>259</v>
      </c>
      <c r="C129" s="8">
        <v>1</v>
      </c>
      <c r="D129" s="8">
        <v>4</v>
      </c>
      <c r="E129" s="13">
        <f t="shared" si="4"/>
        <v>2.9850746268656717E-3</v>
      </c>
      <c r="F129" s="13">
        <f t="shared" si="5"/>
        <v>1.2269938650306749E-2</v>
      </c>
      <c r="G129" s="12">
        <f t="shared" si="6"/>
        <v>3</v>
      </c>
      <c r="H129" s="17">
        <f t="shared" si="7"/>
        <v>8.9552238805970154E-3</v>
      </c>
    </row>
    <row r="130" spans="2:8" ht="30" x14ac:dyDescent="0.2">
      <c r="B130" s="5" t="s">
        <v>260</v>
      </c>
      <c r="C130" s="8">
        <v>1</v>
      </c>
      <c r="D130" s="8">
        <v>0</v>
      </c>
      <c r="E130" s="13">
        <f t="shared" si="4"/>
        <v>2.9850746268656717E-3</v>
      </c>
      <c r="F130" s="13" t="str">
        <f t="shared" si="5"/>
        <v/>
      </c>
      <c r="G130" s="12" t="str">
        <f t="shared" si="6"/>
        <v>0</v>
      </c>
      <c r="H130" s="17">
        <f t="shared" si="7"/>
        <v>0</v>
      </c>
    </row>
    <row r="131" spans="2:8" ht="30" x14ac:dyDescent="0.2">
      <c r="B131" s="5" t="s">
        <v>261</v>
      </c>
      <c r="C131" s="8">
        <v>0</v>
      </c>
      <c r="D131" s="8">
        <v>0</v>
      </c>
      <c r="E131" s="13" t="str">
        <f t="shared" si="4"/>
        <v/>
      </c>
      <c r="F131" s="13" t="str">
        <f t="shared" si="5"/>
        <v/>
      </c>
      <c r="G131" s="12" t="str">
        <f t="shared" si="6"/>
        <v>0</v>
      </c>
      <c r="H131" s="17" t="str">
        <f t="shared" si="7"/>
        <v/>
      </c>
    </row>
    <row r="132" spans="2:8" ht="15" x14ac:dyDescent="0.2">
      <c r="B132" s="5" t="s">
        <v>51</v>
      </c>
      <c r="C132" s="8">
        <v>0</v>
      </c>
      <c r="D132" s="8">
        <v>0</v>
      </c>
      <c r="E132" s="13" t="str">
        <f t="shared" si="4"/>
        <v/>
      </c>
      <c r="F132" s="13" t="str">
        <f t="shared" si="5"/>
        <v/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2</v>
      </c>
      <c r="D134" s="8">
        <v>5</v>
      </c>
      <c r="E134" s="13">
        <f t="shared" si="4"/>
        <v>5.9701492537313433E-3</v>
      </c>
      <c r="F134" s="13">
        <f t="shared" si="5"/>
        <v>1.5337423312883436E-2</v>
      </c>
      <c r="G134" s="12">
        <f t="shared" si="6"/>
        <v>1.5</v>
      </c>
      <c r="H134" s="17">
        <f t="shared" si="7"/>
        <v>8.9552238805970154E-3</v>
      </c>
    </row>
    <row r="135" spans="2:8" ht="15" x14ac:dyDescent="0.2">
      <c r="B135" s="5" t="s">
        <v>44</v>
      </c>
      <c r="C135" s="8">
        <v>0</v>
      </c>
      <c r="D135" s="8">
        <v>1</v>
      </c>
      <c r="E135" s="13" t="str">
        <f t="shared" si="4"/>
        <v/>
      </c>
      <c r="F135" s="13">
        <f t="shared" si="5"/>
        <v>3.0674846625766872E-3</v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1</v>
      </c>
      <c r="D137" s="8">
        <v>0</v>
      </c>
      <c r="E137" s="13">
        <f t="shared" si="8"/>
        <v>2.9850746268656717E-3</v>
      </c>
      <c r="F137" s="13" t="str">
        <f t="shared" si="9"/>
        <v/>
      </c>
      <c r="G137" s="12" t="str">
        <f t="shared" si="10"/>
        <v>0</v>
      </c>
      <c r="H137" s="17">
        <f t="shared" si="11"/>
        <v>0</v>
      </c>
    </row>
    <row r="138" spans="2:8" ht="15" x14ac:dyDescent="0.2">
      <c r="B138" s="5" t="s">
        <v>262</v>
      </c>
      <c r="C138" s="8">
        <v>1</v>
      </c>
      <c r="D138" s="8">
        <v>2</v>
      </c>
      <c r="E138" s="13">
        <f t="shared" si="8"/>
        <v>2.9850746268656717E-3</v>
      </c>
      <c r="F138" s="13">
        <f t="shared" si="9"/>
        <v>6.1349693251533744E-3</v>
      </c>
      <c r="G138" s="12">
        <f t="shared" si="10"/>
        <v>1</v>
      </c>
      <c r="H138" s="17">
        <f t="shared" si="11"/>
        <v>2.9850746268656717E-3</v>
      </c>
    </row>
    <row r="139" spans="2:8" ht="30" x14ac:dyDescent="0.2">
      <c r="B139" s="5" t="s">
        <v>263</v>
      </c>
      <c r="C139" s="8">
        <v>1</v>
      </c>
      <c r="D139" s="8">
        <v>2</v>
      </c>
      <c r="E139" s="13">
        <f t="shared" si="8"/>
        <v>2.9850746268656717E-3</v>
      </c>
      <c r="F139" s="13">
        <f t="shared" si="9"/>
        <v>6.1349693251533744E-3</v>
      </c>
      <c r="G139" s="12">
        <f t="shared" si="10"/>
        <v>1</v>
      </c>
      <c r="H139" s="17">
        <f t="shared" si="11"/>
        <v>2.9850746268656717E-3</v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4</v>
      </c>
      <c r="D142" s="8">
        <v>0</v>
      </c>
      <c r="E142" s="13">
        <f t="shared" si="8"/>
        <v>1.1940298507462687E-2</v>
      </c>
      <c r="F142" s="13" t="str">
        <f t="shared" si="9"/>
        <v/>
      </c>
      <c r="G142" s="12" t="str">
        <f t="shared" si="10"/>
        <v>0</v>
      </c>
      <c r="H142" s="17">
        <f t="shared" si="11"/>
        <v>0</v>
      </c>
    </row>
    <row r="143" spans="2:8" ht="15" x14ac:dyDescent="0.2">
      <c r="B143" s="5" t="s">
        <v>50</v>
      </c>
      <c r="C143" s="8">
        <v>0</v>
      </c>
      <c r="D143" s="8">
        <v>1</v>
      </c>
      <c r="E143" s="13" t="str">
        <f t="shared" si="8"/>
        <v/>
      </c>
      <c r="F143" s="13">
        <f t="shared" si="9"/>
        <v>3.0674846625766872E-3</v>
      </c>
      <c r="G143" s="12" t="str">
        <f t="shared" si="10"/>
        <v>0</v>
      </c>
      <c r="H143" s="17" t="str">
        <f t="shared" si="11"/>
        <v/>
      </c>
    </row>
    <row r="144" spans="2:8" ht="15" x14ac:dyDescent="0.2">
      <c r="B144" s="5" t="s">
        <v>47</v>
      </c>
      <c r="C144" s="8">
        <v>0</v>
      </c>
      <c r="D144" s="8">
        <v>1</v>
      </c>
      <c r="E144" s="13" t="str">
        <f t="shared" si="8"/>
        <v/>
      </c>
      <c r="F144" s="13">
        <f t="shared" si="9"/>
        <v>3.0674846625766872E-3</v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322</v>
      </c>
      <c r="D151" s="40">
        <f>SUM(D152:D288)</f>
        <v>279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-0.13354037267080746</v>
      </c>
      <c r="H151" s="39">
        <f>+IF(OR(AND(E151=""),(G151="")),"",E151*G151)</f>
        <v>-0.13354037267080746</v>
      </c>
    </row>
    <row r="152" spans="2:8" ht="15" x14ac:dyDescent="0.2">
      <c r="B152" s="7" t="s">
        <v>55</v>
      </c>
      <c r="C152" s="8">
        <v>9</v>
      </c>
      <c r="D152" s="8">
        <v>2</v>
      </c>
      <c r="E152" s="13">
        <f>+IF(C152=0,"",C152/C$151)</f>
        <v>2.7950310559006212E-2</v>
      </c>
      <c r="F152" s="13">
        <f>+IF(D152=0,"",D152/D$151)</f>
        <v>7.1684587813620072E-3</v>
      </c>
      <c r="G152" s="12">
        <f>+IF(OR(AND(D152=0),(C152=0)),"0",((D152-C152)/C152))</f>
        <v>-0.77777777777777779</v>
      </c>
      <c r="H152" s="17">
        <f>+IF(OR(AND(E152=""),(G152="")),"",E152*G152)</f>
        <v>-2.1739130434782608E-2</v>
      </c>
    </row>
    <row r="153" spans="2:8" ht="15" x14ac:dyDescent="0.2">
      <c r="B153" s="7" t="s">
        <v>59</v>
      </c>
      <c r="C153" s="8">
        <v>3</v>
      </c>
      <c r="D153" s="8">
        <v>2</v>
      </c>
      <c r="E153" s="13">
        <f t="shared" ref="E153:E216" si="12">+IF(C153=0,"",C153/C$151)</f>
        <v>9.316770186335404E-3</v>
      </c>
      <c r="F153" s="13">
        <f t="shared" ref="F153:F216" si="13">+IF(D153=0,"",D153/D$151)</f>
        <v>7.1684587813620072E-3</v>
      </c>
      <c r="G153" s="12">
        <f t="shared" ref="G153:G216" si="14">+IF(OR(AND(D153=0),(C153=0)),"0",((D153-C153)/C153))</f>
        <v>-0.33333333333333331</v>
      </c>
      <c r="H153" s="17">
        <f t="shared" ref="H153:H216" si="15">+IF(OR(AND(E153=""),(G153="")),"",E153*G153)</f>
        <v>-3.105590062111801E-3</v>
      </c>
    </row>
    <row r="154" spans="2:8" ht="15" x14ac:dyDescent="0.2">
      <c r="B154" s="7" t="s">
        <v>266</v>
      </c>
      <c r="C154" s="8">
        <v>0</v>
      </c>
      <c r="D154" s="8">
        <v>1</v>
      </c>
      <c r="E154" s="13" t="str">
        <f t="shared" si="12"/>
        <v/>
      </c>
      <c r="F154" s="13">
        <f t="shared" si="13"/>
        <v>3.5842293906810036E-3</v>
      </c>
      <c r="G154" s="12" t="str">
        <f t="shared" si="14"/>
        <v>0</v>
      </c>
      <c r="H154" s="17" t="str">
        <f t="shared" si="15"/>
        <v/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4</v>
      </c>
      <c r="D156" s="8">
        <v>8</v>
      </c>
      <c r="E156" s="13">
        <f t="shared" si="12"/>
        <v>1.2422360248447204E-2</v>
      </c>
      <c r="F156" s="13">
        <f t="shared" si="13"/>
        <v>2.8673835125448029E-2</v>
      </c>
      <c r="G156" s="12">
        <f t="shared" si="14"/>
        <v>1</v>
      </c>
      <c r="H156" s="17">
        <f t="shared" si="15"/>
        <v>1.2422360248447204E-2</v>
      </c>
    </row>
    <row r="157" spans="2:8" ht="15" x14ac:dyDescent="0.2">
      <c r="B157" s="7" t="s">
        <v>54</v>
      </c>
      <c r="C157" s="8">
        <v>13</v>
      </c>
      <c r="D157" s="8">
        <v>18</v>
      </c>
      <c r="E157" s="13">
        <f t="shared" si="12"/>
        <v>4.0372670807453416E-2</v>
      </c>
      <c r="F157" s="13">
        <f t="shared" si="13"/>
        <v>6.4516129032258063E-2</v>
      </c>
      <c r="G157" s="12">
        <f t="shared" si="14"/>
        <v>0.38461538461538464</v>
      </c>
      <c r="H157" s="17">
        <f t="shared" si="15"/>
        <v>1.5527950310559008E-2</v>
      </c>
    </row>
    <row r="158" spans="2:8" ht="15" x14ac:dyDescent="0.2">
      <c r="B158" s="7" t="s">
        <v>60</v>
      </c>
      <c r="C158" s="8">
        <v>3</v>
      </c>
      <c r="D158" s="8">
        <v>3</v>
      </c>
      <c r="E158" s="13">
        <f t="shared" si="12"/>
        <v>9.316770186335404E-3</v>
      </c>
      <c r="F158" s="13">
        <f t="shared" si="13"/>
        <v>1.0752688172043012E-2</v>
      </c>
      <c r="G158" s="12">
        <f t="shared" si="14"/>
        <v>0</v>
      </c>
      <c r="H158" s="17">
        <f t="shared" si="15"/>
        <v>0</v>
      </c>
    </row>
    <row r="159" spans="2:8" ht="15" x14ac:dyDescent="0.2">
      <c r="B159" s="7" t="s">
        <v>269</v>
      </c>
      <c r="C159" s="8">
        <v>6</v>
      </c>
      <c r="D159" s="8">
        <v>4</v>
      </c>
      <c r="E159" s="13">
        <f t="shared" si="12"/>
        <v>1.8633540372670808E-2</v>
      </c>
      <c r="F159" s="13">
        <f t="shared" si="13"/>
        <v>1.4336917562724014E-2</v>
      </c>
      <c r="G159" s="12">
        <f t="shared" si="14"/>
        <v>-0.33333333333333331</v>
      </c>
      <c r="H159" s="17">
        <f t="shared" si="15"/>
        <v>-6.2111801242236021E-3</v>
      </c>
    </row>
    <row r="160" spans="2:8" ht="15" x14ac:dyDescent="0.2">
      <c r="B160" s="7" t="s">
        <v>56</v>
      </c>
      <c r="C160" s="8">
        <v>0</v>
      </c>
      <c r="D160" s="8">
        <v>0</v>
      </c>
      <c r="E160" s="13" t="str">
        <f t="shared" si="12"/>
        <v/>
      </c>
      <c r="F160" s="13" t="str">
        <f t="shared" si="13"/>
        <v/>
      </c>
      <c r="G160" s="12" t="str">
        <f t="shared" si="14"/>
        <v>0</v>
      </c>
      <c r="H160" s="17" t="str">
        <f t="shared" si="15"/>
        <v/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8</v>
      </c>
      <c r="D162" s="8">
        <v>0</v>
      </c>
      <c r="E162" s="13">
        <f t="shared" si="12"/>
        <v>2.4844720496894408E-2</v>
      </c>
      <c r="F162" s="13" t="str">
        <f t="shared" si="13"/>
        <v/>
      </c>
      <c r="G162" s="12" t="str">
        <f t="shared" si="14"/>
        <v>0</v>
      </c>
      <c r="H162" s="17">
        <f t="shared" si="15"/>
        <v>0</v>
      </c>
    </row>
    <row r="163" spans="2:8" ht="15" x14ac:dyDescent="0.2">
      <c r="B163" s="7" t="s">
        <v>62</v>
      </c>
      <c r="C163" s="8">
        <v>0</v>
      </c>
      <c r="D163" s="8">
        <v>0</v>
      </c>
      <c r="E163" s="13" t="str">
        <f t="shared" si="12"/>
        <v/>
      </c>
      <c r="F163" s="13" t="str">
        <f t="shared" si="13"/>
        <v/>
      </c>
      <c r="G163" s="12" t="str">
        <f t="shared" si="14"/>
        <v>0</v>
      </c>
      <c r="H163" s="17" t="str">
        <f t="shared" si="15"/>
        <v/>
      </c>
    </row>
    <row r="164" spans="2:8" ht="15" x14ac:dyDescent="0.2">
      <c r="B164" s="7" t="s">
        <v>57</v>
      </c>
      <c r="C164" s="8">
        <v>1</v>
      </c>
      <c r="D164" s="8">
        <v>1</v>
      </c>
      <c r="E164" s="13">
        <f t="shared" si="12"/>
        <v>3.105590062111801E-3</v>
      </c>
      <c r="F164" s="13">
        <f t="shared" si="13"/>
        <v>3.5842293906810036E-3</v>
      </c>
      <c r="G164" s="12">
        <f t="shared" si="14"/>
        <v>0</v>
      </c>
      <c r="H164" s="17">
        <f t="shared" si="15"/>
        <v>0</v>
      </c>
    </row>
    <row r="165" spans="2:8" ht="15" x14ac:dyDescent="0.2">
      <c r="B165" s="7" t="s">
        <v>58</v>
      </c>
      <c r="C165" s="8">
        <v>5</v>
      </c>
      <c r="D165" s="8">
        <v>3</v>
      </c>
      <c r="E165" s="13">
        <f t="shared" si="12"/>
        <v>1.5527950310559006E-2</v>
      </c>
      <c r="F165" s="13">
        <f t="shared" si="13"/>
        <v>1.0752688172043012E-2</v>
      </c>
      <c r="G165" s="12">
        <f t="shared" si="14"/>
        <v>-0.4</v>
      </c>
      <c r="H165" s="17">
        <f t="shared" si="15"/>
        <v>-6.2111801242236029E-3</v>
      </c>
    </row>
    <row r="166" spans="2:8" ht="15" x14ac:dyDescent="0.2">
      <c r="B166" s="7" t="s">
        <v>271</v>
      </c>
      <c r="C166" s="8">
        <v>9</v>
      </c>
      <c r="D166" s="8">
        <v>3</v>
      </c>
      <c r="E166" s="13">
        <f t="shared" si="12"/>
        <v>2.7950310559006212E-2</v>
      </c>
      <c r="F166" s="13">
        <f t="shared" si="13"/>
        <v>1.0752688172043012E-2</v>
      </c>
      <c r="G166" s="12">
        <f t="shared" si="14"/>
        <v>-0.66666666666666663</v>
      </c>
      <c r="H166" s="17">
        <f t="shared" si="15"/>
        <v>-1.8633540372670808E-2</v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6</v>
      </c>
      <c r="D169" s="8">
        <v>8</v>
      </c>
      <c r="E169" s="13">
        <f t="shared" si="12"/>
        <v>1.8633540372670808E-2</v>
      </c>
      <c r="F169" s="13">
        <f t="shared" si="13"/>
        <v>2.8673835125448029E-2</v>
      </c>
      <c r="G169" s="12">
        <f t="shared" si="14"/>
        <v>0.33333333333333331</v>
      </c>
      <c r="H169" s="17">
        <f t="shared" si="15"/>
        <v>6.2111801242236021E-3</v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2</v>
      </c>
      <c r="D173" s="8">
        <v>1</v>
      </c>
      <c r="E173" s="13">
        <f t="shared" si="12"/>
        <v>6.2111801242236021E-3</v>
      </c>
      <c r="F173" s="13">
        <f t="shared" si="13"/>
        <v>3.5842293906810036E-3</v>
      </c>
      <c r="G173" s="12">
        <f t="shared" si="14"/>
        <v>-0.5</v>
      </c>
      <c r="H173" s="17">
        <f t="shared" si="15"/>
        <v>-3.105590062111801E-3</v>
      </c>
    </row>
    <row r="174" spans="2:8" ht="15" x14ac:dyDescent="0.2">
      <c r="B174" s="7" t="s">
        <v>277</v>
      </c>
      <c r="C174" s="8">
        <v>5</v>
      </c>
      <c r="D174" s="8">
        <v>6</v>
      </c>
      <c r="E174" s="13">
        <f t="shared" si="12"/>
        <v>1.5527950310559006E-2</v>
      </c>
      <c r="F174" s="13">
        <f t="shared" si="13"/>
        <v>2.1505376344086023E-2</v>
      </c>
      <c r="G174" s="12">
        <f t="shared" si="14"/>
        <v>0.2</v>
      </c>
      <c r="H174" s="17">
        <f t="shared" si="15"/>
        <v>3.1055900621118015E-3</v>
      </c>
    </row>
    <row r="175" spans="2:8" ht="15" x14ac:dyDescent="0.2">
      <c r="B175" s="7" t="s">
        <v>278</v>
      </c>
      <c r="C175" s="8">
        <v>2</v>
      </c>
      <c r="D175" s="8">
        <v>4</v>
      </c>
      <c r="E175" s="13">
        <f t="shared" si="12"/>
        <v>6.2111801242236021E-3</v>
      </c>
      <c r="F175" s="13">
        <f t="shared" si="13"/>
        <v>1.4336917562724014E-2</v>
      </c>
      <c r="G175" s="12">
        <f t="shared" si="14"/>
        <v>1</v>
      </c>
      <c r="H175" s="17">
        <f t="shared" si="15"/>
        <v>6.2111801242236021E-3</v>
      </c>
    </row>
    <row r="176" spans="2:8" ht="15" x14ac:dyDescent="0.2">
      <c r="B176" s="7" t="s">
        <v>279</v>
      </c>
      <c r="C176" s="8">
        <v>8</v>
      </c>
      <c r="D176" s="8">
        <v>3</v>
      </c>
      <c r="E176" s="13">
        <f t="shared" si="12"/>
        <v>2.4844720496894408E-2</v>
      </c>
      <c r="F176" s="13">
        <f t="shared" si="13"/>
        <v>1.0752688172043012E-2</v>
      </c>
      <c r="G176" s="12">
        <f t="shared" si="14"/>
        <v>-0.625</v>
      </c>
      <c r="H176" s="17">
        <f t="shared" si="15"/>
        <v>-1.5527950310559004E-2</v>
      </c>
    </row>
    <row r="177" spans="2:8" ht="15" x14ac:dyDescent="0.2">
      <c r="B177" s="7" t="s">
        <v>280</v>
      </c>
      <c r="C177" s="8">
        <v>25</v>
      </c>
      <c r="D177" s="8">
        <v>7</v>
      </c>
      <c r="E177" s="13">
        <f t="shared" si="12"/>
        <v>7.7639751552795025E-2</v>
      </c>
      <c r="F177" s="13">
        <f t="shared" si="13"/>
        <v>2.5089605734767026E-2</v>
      </c>
      <c r="G177" s="12">
        <f t="shared" si="14"/>
        <v>-0.72</v>
      </c>
      <c r="H177" s="17">
        <f t="shared" si="15"/>
        <v>-5.5900621118012417E-2</v>
      </c>
    </row>
    <row r="178" spans="2:8" ht="15" x14ac:dyDescent="0.2">
      <c r="B178" s="7" t="s">
        <v>281</v>
      </c>
      <c r="C178" s="8">
        <v>8</v>
      </c>
      <c r="D178" s="8">
        <v>10</v>
      </c>
      <c r="E178" s="13">
        <f t="shared" si="12"/>
        <v>2.4844720496894408E-2</v>
      </c>
      <c r="F178" s="13">
        <f t="shared" si="13"/>
        <v>3.5842293906810034E-2</v>
      </c>
      <c r="G178" s="12">
        <f t="shared" si="14"/>
        <v>0.25</v>
      </c>
      <c r="H178" s="17">
        <f t="shared" si="15"/>
        <v>6.2111801242236021E-3</v>
      </c>
    </row>
    <row r="179" spans="2:8" ht="15" x14ac:dyDescent="0.2">
      <c r="B179" s="7" t="s">
        <v>282</v>
      </c>
      <c r="C179" s="8">
        <v>0</v>
      </c>
      <c r="D179" s="8">
        <v>2</v>
      </c>
      <c r="E179" s="13" t="str">
        <f t="shared" si="12"/>
        <v/>
      </c>
      <c r="F179" s="13">
        <f t="shared" si="13"/>
        <v>7.1684587813620072E-3</v>
      </c>
      <c r="G179" s="12" t="str">
        <f t="shared" si="14"/>
        <v>0</v>
      </c>
      <c r="H179" s="17" t="str">
        <f t="shared" si="15"/>
        <v/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2</v>
      </c>
      <c r="D181" s="8">
        <v>0</v>
      </c>
      <c r="E181" s="13">
        <f t="shared" si="12"/>
        <v>6.2111801242236021E-3</v>
      </c>
      <c r="F181" s="13" t="str">
        <f t="shared" si="13"/>
        <v/>
      </c>
      <c r="G181" s="12" t="str">
        <f t="shared" si="14"/>
        <v>0</v>
      </c>
      <c r="H181" s="17">
        <f t="shared" si="15"/>
        <v>0</v>
      </c>
    </row>
    <row r="182" spans="2:8" ht="15" x14ac:dyDescent="0.2">
      <c r="B182" s="7" t="s">
        <v>285</v>
      </c>
      <c r="C182" s="8">
        <v>3</v>
      </c>
      <c r="D182" s="8">
        <v>3</v>
      </c>
      <c r="E182" s="13">
        <f t="shared" si="12"/>
        <v>9.316770186335404E-3</v>
      </c>
      <c r="F182" s="13">
        <f t="shared" si="13"/>
        <v>1.0752688172043012E-2</v>
      </c>
      <c r="G182" s="12">
        <f t="shared" si="14"/>
        <v>0</v>
      </c>
      <c r="H182" s="17">
        <f t="shared" si="15"/>
        <v>0</v>
      </c>
    </row>
    <row r="183" spans="2:8" ht="15" x14ac:dyDescent="0.2">
      <c r="B183" s="7" t="s">
        <v>286</v>
      </c>
      <c r="C183" s="8">
        <v>3</v>
      </c>
      <c r="D183" s="8">
        <v>5</v>
      </c>
      <c r="E183" s="13">
        <f t="shared" si="12"/>
        <v>9.316770186335404E-3</v>
      </c>
      <c r="F183" s="13">
        <f t="shared" si="13"/>
        <v>1.7921146953405017E-2</v>
      </c>
      <c r="G183" s="12">
        <f t="shared" si="14"/>
        <v>0.66666666666666663</v>
      </c>
      <c r="H183" s="17">
        <f t="shared" si="15"/>
        <v>6.2111801242236021E-3</v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15</v>
      </c>
      <c r="D186" s="8">
        <v>23</v>
      </c>
      <c r="E186" s="13">
        <f t="shared" si="12"/>
        <v>4.6583850931677016E-2</v>
      </c>
      <c r="F186" s="13">
        <f t="shared" si="13"/>
        <v>8.2437275985663083E-2</v>
      </c>
      <c r="G186" s="12">
        <f t="shared" si="14"/>
        <v>0.53333333333333333</v>
      </c>
      <c r="H186" s="17">
        <f t="shared" si="15"/>
        <v>2.4844720496894408E-2</v>
      </c>
    </row>
    <row r="187" spans="2:8" ht="15" x14ac:dyDescent="0.2">
      <c r="B187" s="7" t="s">
        <v>288</v>
      </c>
      <c r="C187" s="8">
        <v>4</v>
      </c>
      <c r="D187" s="8">
        <v>3</v>
      </c>
      <c r="E187" s="13">
        <f t="shared" si="12"/>
        <v>1.2422360248447204E-2</v>
      </c>
      <c r="F187" s="13">
        <f t="shared" si="13"/>
        <v>1.0752688172043012E-2</v>
      </c>
      <c r="G187" s="12">
        <f t="shared" si="14"/>
        <v>-0.25</v>
      </c>
      <c r="H187" s="17">
        <f t="shared" si="15"/>
        <v>-3.105590062111801E-3</v>
      </c>
    </row>
    <row r="188" spans="2:8" ht="30" x14ac:dyDescent="0.2">
      <c r="B188" s="7" t="s">
        <v>289</v>
      </c>
      <c r="C188" s="8">
        <v>5</v>
      </c>
      <c r="D188" s="8">
        <v>0</v>
      </c>
      <c r="E188" s="13">
        <f t="shared" si="12"/>
        <v>1.5527950310559006E-2</v>
      </c>
      <c r="F188" s="13" t="str">
        <f t="shared" si="13"/>
        <v/>
      </c>
      <c r="G188" s="12" t="str">
        <f t="shared" si="14"/>
        <v>0</v>
      </c>
      <c r="H188" s="17">
        <f t="shared" si="15"/>
        <v>0</v>
      </c>
    </row>
    <row r="189" spans="2:8" ht="15" x14ac:dyDescent="0.2">
      <c r="B189" s="7" t="s">
        <v>290</v>
      </c>
      <c r="C189" s="8">
        <v>1</v>
      </c>
      <c r="D189" s="8">
        <v>0</v>
      </c>
      <c r="E189" s="13">
        <f t="shared" si="12"/>
        <v>3.105590062111801E-3</v>
      </c>
      <c r="F189" s="13" t="str">
        <f t="shared" si="13"/>
        <v/>
      </c>
      <c r="G189" s="12" t="str">
        <f t="shared" si="14"/>
        <v>0</v>
      </c>
      <c r="H189" s="17">
        <f t="shared" si="15"/>
        <v>0</v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1</v>
      </c>
      <c r="E195" s="13" t="str">
        <f t="shared" si="12"/>
        <v/>
      </c>
      <c r="F195" s="13">
        <f t="shared" si="13"/>
        <v>3.5842293906810036E-3</v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10</v>
      </c>
      <c r="D196" s="8">
        <v>14</v>
      </c>
      <c r="E196" s="13">
        <f t="shared" si="12"/>
        <v>3.1055900621118012E-2</v>
      </c>
      <c r="F196" s="13">
        <f t="shared" si="13"/>
        <v>5.0179211469534052E-2</v>
      </c>
      <c r="G196" s="12">
        <f t="shared" si="14"/>
        <v>0.4</v>
      </c>
      <c r="H196" s="17">
        <f t="shared" si="15"/>
        <v>1.2422360248447206E-2</v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4</v>
      </c>
      <c r="D198" s="8">
        <v>1</v>
      </c>
      <c r="E198" s="13">
        <f t="shared" si="12"/>
        <v>1.2422360248447204E-2</v>
      </c>
      <c r="F198" s="13">
        <f t="shared" si="13"/>
        <v>3.5842293906810036E-3</v>
      </c>
      <c r="G198" s="12">
        <f t="shared" si="14"/>
        <v>-0.75</v>
      </c>
      <c r="H198" s="17">
        <f t="shared" si="15"/>
        <v>-9.316770186335404E-3</v>
      </c>
    </row>
    <row r="199" spans="2:8" ht="15" x14ac:dyDescent="0.2">
      <c r="B199" s="7" t="s">
        <v>297</v>
      </c>
      <c r="C199" s="8">
        <v>1</v>
      </c>
      <c r="D199" s="8">
        <v>1</v>
      </c>
      <c r="E199" s="13">
        <f t="shared" si="12"/>
        <v>3.105590062111801E-3</v>
      </c>
      <c r="F199" s="13">
        <f t="shared" si="13"/>
        <v>3.5842293906810036E-3</v>
      </c>
      <c r="G199" s="12">
        <f t="shared" si="14"/>
        <v>0</v>
      </c>
      <c r="H199" s="17">
        <f t="shared" si="15"/>
        <v>0</v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0</v>
      </c>
      <c r="D201" s="8">
        <v>1</v>
      </c>
      <c r="E201" s="13" t="str">
        <f t="shared" si="12"/>
        <v/>
      </c>
      <c r="F201" s="13">
        <f t="shared" si="13"/>
        <v>3.5842293906810036E-3</v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0</v>
      </c>
      <c r="D203" s="8">
        <v>0</v>
      </c>
      <c r="E203" s="13" t="str">
        <f t="shared" si="12"/>
        <v/>
      </c>
      <c r="F203" s="13" t="str">
        <f t="shared" si="13"/>
        <v/>
      </c>
      <c r="G203" s="12" t="str">
        <f t="shared" si="14"/>
        <v>0</v>
      </c>
      <c r="H203" s="17" t="str">
        <f t="shared" si="15"/>
        <v/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0</v>
      </c>
      <c r="E206" s="13" t="str">
        <f t="shared" si="12"/>
        <v/>
      </c>
      <c r="F206" s="13" t="str">
        <f t="shared" si="13"/>
        <v/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2</v>
      </c>
      <c r="D208" s="8">
        <v>0</v>
      </c>
      <c r="E208" s="13">
        <f t="shared" si="12"/>
        <v>6.2111801242236021E-3</v>
      </c>
      <c r="F208" s="13" t="str">
        <f t="shared" si="13"/>
        <v/>
      </c>
      <c r="G208" s="12" t="str">
        <f t="shared" si="14"/>
        <v>0</v>
      </c>
      <c r="H208" s="17">
        <f t="shared" si="15"/>
        <v>0</v>
      </c>
    </row>
    <row r="209" spans="2:8" ht="15" x14ac:dyDescent="0.2">
      <c r="B209" s="7" t="s">
        <v>72</v>
      </c>
      <c r="C209" s="8">
        <v>16</v>
      </c>
      <c r="D209" s="8">
        <v>0</v>
      </c>
      <c r="E209" s="13">
        <f t="shared" si="12"/>
        <v>4.9689440993788817E-2</v>
      </c>
      <c r="F209" s="13" t="str">
        <f t="shared" si="13"/>
        <v/>
      </c>
      <c r="G209" s="12" t="str">
        <f t="shared" si="14"/>
        <v>0</v>
      </c>
      <c r="H209" s="17">
        <f t="shared" si="15"/>
        <v>0</v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0</v>
      </c>
      <c r="D211" s="8">
        <v>5</v>
      </c>
      <c r="E211" s="13" t="str">
        <f t="shared" si="12"/>
        <v/>
      </c>
      <c r="F211" s="13">
        <f t="shared" si="13"/>
        <v>1.7921146953405017E-2</v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0</v>
      </c>
      <c r="D214" s="8">
        <v>1</v>
      </c>
      <c r="E214" s="13" t="str">
        <f t="shared" si="12"/>
        <v/>
      </c>
      <c r="F214" s="13">
        <f t="shared" si="13"/>
        <v>3.5842293906810036E-3</v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0</v>
      </c>
      <c r="D216" s="8">
        <v>1</v>
      </c>
      <c r="E216" s="13" t="str">
        <f t="shared" si="12"/>
        <v/>
      </c>
      <c r="F216" s="13">
        <f t="shared" si="13"/>
        <v>3.5842293906810036E-3</v>
      </c>
      <c r="G216" s="12" t="str">
        <f t="shared" si="14"/>
        <v>0</v>
      </c>
      <c r="H216" s="17" t="str">
        <f t="shared" si="15"/>
        <v/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0</v>
      </c>
      <c r="D222" s="8">
        <v>0</v>
      </c>
      <c r="E222" s="13" t="str">
        <f t="shared" si="16"/>
        <v/>
      </c>
      <c r="F222" s="13" t="str">
        <f t="shared" si="17"/>
        <v/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3</v>
      </c>
      <c r="D229" s="8">
        <v>10</v>
      </c>
      <c r="E229" s="13">
        <f t="shared" si="16"/>
        <v>9.316770186335404E-3</v>
      </c>
      <c r="F229" s="13">
        <f t="shared" si="17"/>
        <v>3.5842293906810034E-2</v>
      </c>
      <c r="G229" s="12">
        <f t="shared" si="18"/>
        <v>2.3333333333333335</v>
      </c>
      <c r="H229" s="17">
        <f t="shared" si="19"/>
        <v>2.1739130434782612E-2</v>
      </c>
    </row>
    <row r="230" spans="2:8" ht="15" x14ac:dyDescent="0.2">
      <c r="B230" s="7" t="s">
        <v>313</v>
      </c>
      <c r="C230" s="8">
        <v>1</v>
      </c>
      <c r="D230" s="8">
        <v>0</v>
      </c>
      <c r="E230" s="13">
        <f t="shared" si="16"/>
        <v>3.105590062111801E-3</v>
      </c>
      <c r="F230" s="13" t="str">
        <f t="shared" si="17"/>
        <v/>
      </c>
      <c r="G230" s="12" t="str">
        <f t="shared" si="18"/>
        <v>0</v>
      </c>
      <c r="H230" s="17">
        <f t="shared" si="19"/>
        <v>0</v>
      </c>
    </row>
    <row r="231" spans="2:8" ht="30" x14ac:dyDescent="0.2">
      <c r="B231" s="7" t="s">
        <v>314</v>
      </c>
      <c r="C231" s="8">
        <v>1</v>
      </c>
      <c r="D231" s="8">
        <v>0</v>
      </c>
      <c r="E231" s="13">
        <f t="shared" si="16"/>
        <v>3.105590062111801E-3</v>
      </c>
      <c r="F231" s="13" t="str">
        <f t="shared" si="17"/>
        <v/>
      </c>
      <c r="G231" s="12" t="str">
        <f t="shared" si="18"/>
        <v>0</v>
      </c>
      <c r="H231" s="17">
        <f t="shared" si="19"/>
        <v>0</v>
      </c>
    </row>
    <row r="232" spans="2:8" ht="15" x14ac:dyDescent="0.2">
      <c r="B232" s="7" t="s">
        <v>78</v>
      </c>
      <c r="C232" s="8">
        <v>0</v>
      </c>
      <c r="D232" s="8">
        <v>0</v>
      </c>
      <c r="E232" s="13" t="str">
        <f t="shared" si="16"/>
        <v/>
      </c>
      <c r="F232" s="13" t="str">
        <f t="shared" si="17"/>
        <v/>
      </c>
      <c r="G232" s="12" t="str">
        <f t="shared" si="18"/>
        <v>0</v>
      </c>
      <c r="H232" s="17" t="str">
        <f t="shared" si="19"/>
        <v/>
      </c>
    </row>
    <row r="233" spans="2:8" ht="15" x14ac:dyDescent="0.2">
      <c r="B233" s="7" t="s">
        <v>75</v>
      </c>
      <c r="C233" s="8">
        <v>0</v>
      </c>
      <c r="D233" s="8">
        <v>1</v>
      </c>
      <c r="E233" s="13" t="str">
        <f t="shared" si="16"/>
        <v/>
      </c>
      <c r="F233" s="13">
        <f t="shared" si="17"/>
        <v>3.5842293906810036E-3</v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9</v>
      </c>
      <c r="D235" s="8">
        <v>6</v>
      </c>
      <c r="E235" s="13">
        <f t="shared" si="16"/>
        <v>2.7950310559006212E-2</v>
      </c>
      <c r="F235" s="13">
        <f t="shared" si="17"/>
        <v>2.1505376344086023E-2</v>
      </c>
      <c r="G235" s="12">
        <f t="shared" si="18"/>
        <v>-0.33333333333333331</v>
      </c>
      <c r="H235" s="17">
        <f t="shared" si="19"/>
        <v>-9.316770186335404E-3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9</v>
      </c>
      <c r="D237" s="8">
        <v>9</v>
      </c>
      <c r="E237" s="13">
        <f t="shared" si="16"/>
        <v>2.7950310559006212E-2</v>
      </c>
      <c r="F237" s="13">
        <f t="shared" si="17"/>
        <v>3.2258064516129031E-2</v>
      </c>
      <c r="G237" s="12">
        <f t="shared" si="18"/>
        <v>0</v>
      </c>
      <c r="H237" s="17">
        <f t="shared" si="19"/>
        <v>0</v>
      </c>
    </row>
    <row r="238" spans="2:8" ht="15" x14ac:dyDescent="0.2">
      <c r="B238" s="7" t="s">
        <v>86</v>
      </c>
      <c r="C238" s="8">
        <v>67</v>
      </c>
      <c r="D238" s="8">
        <v>59</v>
      </c>
      <c r="E238" s="13">
        <f t="shared" si="16"/>
        <v>0.20807453416149069</v>
      </c>
      <c r="F238" s="13">
        <f t="shared" si="17"/>
        <v>0.21146953405017921</v>
      </c>
      <c r="G238" s="12">
        <f t="shared" si="18"/>
        <v>-0.11940298507462686</v>
      </c>
      <c r="H238" s="17">
        <f t="shared" si="19"/>
        <v>-2.4844720496894408E-2</v>
      </c>
    </row>
    <row r="239" spans="2:8" ht="15" x14ac:dyDescent="0.2">
      <c r="B239" s="7" t="s">
        <v>82</v>
      </c>
      <c r="C239" s="8">
        <v>2</v>
      </c>
      <c r="D239" s="8">
        <v>3</v>
      </c>
      <c r="E239" s="13">
        <f t="shared" si="16"/>
        <v>6.2111801242236021E-3</v>
      </c>
      <c r="F239" s="13">
        <f t="shared" si="17"/>
        <v>1.0752688172043012E-2</v>
      </c>
      <c r="G239" s="12">
        <f t="shared" si="18"/>
        <v>0.5</v>
      </c>
      <c r="H239" s="17">
        <f t="shared" si="19"/>
        <v>3.105590062111801E-3</v>
      </c>
    </row>
    <row r="240" spans="2:8" ht="15" x14ac:dyDescent="0.2">
      <c r="B240" s="7" t="s">
        <v>317</v>
      </c>
      <c r="C240" s="8">
        <v>2</v>
      </c>
      <c r="D240" s="8">
        <v>0</v>
      </c>
      <c r="E240" s="13">
        <f t="shared" si="16"/>
        <v>6.2111801242236021E-3</v>
      </c>
      <c r="F240" s="13" t="str">
        <f t="shared" si="17"/>
        <v/>
      </c>
      <c r="G240" s="12" t="str">
        <f t="shared" si="18"/>
        <v>0</v>
      </c>
      <c r="H240" s="17">
        <f t="shared" si="19"/>
        <v>0</v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1</v>
      </c>
      <c r="D244" s="8">
        <v>9</v>
      </c>
      <c r="E244" s="13">
        <f t="shared" si="16"/>
        <v>3.105590062111801E-3</v>
      </c>
      <c r="F244" s="13">
        <f t="shared" si="17"/>
        <v>3.2258064516129031E-2</v>
      </c>
      <c r="G244" s="12">
        <f t="shared" si="18"/>
        <v>8</v>
      </c>
      <c r="H244" s="17">
        <f t="shared" si="19"/>
        <v>2.4844720496894408E-2</v>
      </c>
    </row>
    <row r="245" spans="2:8" ht="15" x14ac:dyDescent="0.2">
      <c r="B245" s="7" t="s">
        <v>85</v>
      </c>
      <c r="C245" s="8">
        <v>1</v>
      </c>
      <c r="D245" s="8">
        <v>3</v>
      </c>
      <c r="E245" s="13">
        <f t="shared" si="16"/>
        <v>3.105590062111801E-3</v>
      </c>
      <c r="F245" s="13">
        <f t="shared" si="17"/>
        <v>1.0752688172043012E-2</v>
      </c>
      <c r="G245" s="12">
        <f t="shared" si="18"/>
        <v>2</v>
      </c>
      <c r="H245" s="17">
        <f t="shared" si="19"/>
        <v>6.2111801242236021E-3</v>
      </c>
    </row>
    <row r="246" spans="2:8" ht="15" x14ac:dyDescent="0.2">
      <c r="B246" s="7" t="s">
        <v>319</v>
      </c>
      <c r="C246" s="8">
        <v>0</v>
      </c>
      <c r="D246" s="8">
        <v>1</v>
      </c>
      <c r="E246" s="13" t="str">
        <f t="shared" si="16"/>
        <v/>
      </c>
      <c r="F246" s="13">
        <f t="shared" si="17"/>
        <v>3.5842293906810036E-3</v>
      </c>
      <c r="G246" s="12" t="str">
        <f t="shared" si="18"/>
        <v>0</v>
      </c>
      <c r="H246" s="17" t="str">
        <f t="shared" si="19"/>
        <v/>
      </c>
    </row>
    <row r="247" spans="2:8" ht="15" x14ac:dyDescent="0.2">
      <c r="B247" s="7" t="s">
        <v>320</v>
      </c>
      <c r="C247" s="8">
        <v>7</v>
      </c>
      <c r="D247" s="8">
        <v>4</v>
      </c>
      <c r="E247" s="13">
        <f t="shared" si="16"/>
        <v>2.1739130434782608E-2</v>
      </c>
      <c r="F247" s="13">
        <f t="shared" si="17"/>
        <v>1.4336917562724014E-2</v>
      </c>
      <c r="G247" s="12">
        <f t="shared" si="18"/>
        <v>-0.42857142857142855</v>
      </c>
      <c r="H247" s="17">
        <f t="shared" si="19"/>
        <v>-9.3167701863354022E-3</v>
      </c>
    </row>
    <row r="248" spans="2:8" ht="15" x14ac:dyDescent="0.2">
      <c r="B248" s="7" t="s">
        <v>87</v>
      </c>
      <c r="C248" s="8">
        <v>1</v>
      </c>
      <c r="D248" s="8">
        <v>0</v>
      </c>
      <c r="E248" s="13">
        <f t="shared" si="16"/>
        <v>3.105590062111801E-3</v>
      </c>
      <c r="F248" s="13" t="str">
        <f t="shared" si="17"/>
        <v/>
      </c>
      <c r="G248" s="12" t="str">
        <f t="shared" si="18"/>
        <v>0</v>
      </c>
      <c r="H248" s="17">
        <f t="shared" si="19"/>
        <v>0</v>
      </c>
    </row>
    <row r="249" spans="2:8" ht="15" x14ac:dyDescent="0.2">
      <c r="B249" s="7" t="s">
        <v>88</v>
      </c>
      <c r="C249" s="8">
        <v>14</v>
      </c>
      <c r="D249" s="8">
        <v>10</v>
      </c>
      <c r="E249" s="13">
        <f t="shared" si="16"/>
        <v>4.3478260869565216E-2</v>
      </c>
      <c r="F249" s="13">
        <f t="shared" si="17"/>
        <v>3.5842293906810034E-2</v>
      </c>
      <c r="G249" s="12">
        <f t="shared" si="18"/>
        <v>-0.2857142857142857</v>
      </c>
      <c r="H249" s="17">
        <f t="shared" si="19"/>
        <v>-1.2422360248447204E-2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1</v>
      </c>
      <c r="D251" s="8">
        <v>0</v>
      </c>
      <c r="E251" s="13">
        <f t="shared" si="16"/>
        <v>3.105590062111801E-3</v>
      </c>
      <c r="F251" s="13" t="str">
        <f t="shared" si="17"/>
        <v/>
      </c>
      <c r="G251" s="12" t="str">
        <f t="shared" si="18"/>
        <v>0</v>
      </c>
      <c r="H251" s="17">
        <f t="shared" si="19"/>
        <v>0</v>
      </c>
    </row>
    <row r="252" spans="2:8" ht="15" x14ac:dyDescent="0.2">
      <c r="B252" s="7" t="s">
        <v>322</v>
      </c>
      <c r="C252" s="8">
        <v>0</v>
      </c>
      <c r="D252" s="8">
        <v>0</v>
      </c>
      <c r="E252" s="13" t="str">
        <f t="shared" si="16"/>
        <v/>
      </c>
      <c r="F252" s="13" t="str">
        <f t="shared" si="17"/>
        <v/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4</v>
      </c>
      <c r="D253" s="8">
        <v>2</v>
      </c>
      <c r="E253" s="13">
        <f t="shared" si="16"/>
        <v>1.2422360248447204E-2</v>
      </c>
      <c r="F253" s="13">
        <f t="shared" si="17"/>
        <v>7.1684587813620072E-3</v>
      </c>
      <c r="G253" s="12">
        <f t="shared" si="18"/>
        <v>-0.5</v>
      </c>
      <c r="H253" s="17">
        <f t="shared" si="19"/>
        <v>-6.2111801242236021E-3</v>
      </c>
    </row>
    <row r="254" spans="2:8" ht="15" x14ac:dyDescent="0.2">
      <c r="B254" s="7" t="s">
        <v>324</v>
      </c>
      <c r="C254" s="8">
        <v>0</v>
      </c>
      <c r="D254" s="8">
        <v>1</v>
      </c>
      <c r="E254" s="13" t="str">
        <f t="shared" si="16"/>
        <v/>
      </c>
      <c r="F254" s="13">
        <f t="shared" si="17"/>
        <v>3.5842293906810036E-3</v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3</v>
      </c>
      <c r="D256" s="8">
        <v>2</v>
      </c>
      <c r="E256" s="13">
        <f t="shared" si="16"/>
        <v>9.316770186335404E-3</v>
      </c>
      <c r="F256" s="13">
        <f t="shared" si="17"/>
        <v>7.1684587813620072E-3</v>
      </c>
      <c r="G256" s="12">
        <f t="shared" si="18"/>
        <v>-0.33333333333333331</v>
      </c>
      <c r="H256" s="17">
        <f t="shared" si="19"/>
        <v>-3.105590062111801E-3</v>
      </c>
    </row>
    <row r="257" spans="2:8" ht="15" x14ac:dyDescent="0.2">
      <c r="B257" s="7" t="s">
        <v>326</v>
      </c>
      <c r="C257" s="8">
        <v>0</v>
      </c>
      <c r="D257" s="8">
        <v>1</v>
      </c>
      <c r="E257" s="13" t="str">
        <f t="shared" si="16"/>
        <v/>
      </c>
      <c r="F257" s="13">
        <f t="shared" si="17"/>
        <v>3.5842293906810036E-3</v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0</v>
      </c>
      <c r="D262" s="8">
        <v>1</v>
      </c>
      <c r="E262" s="13" t="str">
        <f t="shared" si="16"/>
        <v/>
      </c>
      <c r="F262" s="13">
        <f t="shared" si="17"/>
        <v>3.5842293906810036E-3</v>
      </c>
      <c r="G262" s="12" t="str">
        <f t="shared" si="18"/>
        <v>0</v>
      </c>
      <c r="H262" s="17" t="str">
        <f t="shared" si="19"/>
        <v/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6</v>
      </c>
      <c r="D266" s="8">
        <v>1</v>
      </c>
      <c r="E266" s="13">
        <f t="shared" si="16"/>
        <v>1.8633540372670808E-2</v>
      </c>
      <c r="F266" s="13">
        <f t="shared" si="17"/>
        <v>3.5842293906810036E-3</v>
      </c>
      <c r="G266" s="12">
        <f t="shared" si="18"/>
        <v>-0.83333333333333337</v>
      </c>
      <c r="H266" s="17">
        <f t="shared" si="19"/>
        <v>-1.5527950310559008E-2</v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5</v>
      </c>
      <c r="D268" s="8">
        <v>8</v>
      </c>
      <c r="E268" s="13">
        <f t="shared" si="16"/>
        <v>1.5527950310559006E-2</v>
      </c>
      <c r="F268" s="13">
        <f t="shared" si="17"/>
        <v>2.8673835125448029E-2</v>
      </c>
      <c r="G268" s="12">
        <f t="shared" si="18"/>
        <v>0.6</v>
      </c>
      <c r="H268" s="17">
        <f t="shared" si="19"/>
        <v>9.316770186335404E-3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2</v>
      </c>
      <c r="D270" s="8">
        <v>0</v>
      </c>
      <c r="E270" s="13">
        <f t="shared" si="16"/>
        <v>6.2111801242236021E-3</v>
      </c>
      <c r="F270" s="13" t="str">
        <f t="shared" si="17"/>
        <v/>
      </c>
      <c r="G270" s="12" t="str">
        <f t="shared" si="18"/>
        <v>0</v>
      </c>
      <c r="H270" s="17">
        <f t="shared" si="19"/>
        <v>0</v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1</v>
      </c>
      <c r="E272" s="13" t="str">
        <f t="shared" si="16"/>
        <v/>
      </c>
      <c r="F272" s="13">
        <f t="shared" si="17"/>
        <v>3.5842293906810036E-3</v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0</v>
      </c>
      <c r="D273" s="8">
        <v>1</v>
      </c>
      <c r="E273" s="13" t="str">
        <f t="shared" si="16"/>
        <v/>
      </c>
      <c r="F273" s="13">
        <f t="shared" si="17"/>
        <v>3.5842293906810036E-3</v>
      </c>
      <c r="G273" s="12" t="str">
        <f t="shared" si="18"/>
        <v>0</v>
      </c>
      <c r="H273" s="17" t="str">
        <f t="shared" si="19"/>
        <v/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1</v>
      </c>
      <c r="E282" s="13" t="str">
        <f t="shared" si="20"/>
        <v/>
      </c>
      <c r="F282" s="13">
        <f t="shared" si="21"/>
        <v>3.5842293906810036E-3</v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0</v>
      </c>
      <c r="E283" s="13" t="str">
        <f t="shared" si="20"/>
        <v/>
      </c>
      <c r="F283" s="13" t="str">
        <f t="shared" si="21"/>
        <v/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1619</v>
      </c>
      <c r="D294" s="40">
        <f>SUM(D295:D499)</f>
        <v>1370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-0.15379864113650402</v>
      </c>
      <c r="H294" s="39">
        <f>+IF(OR(AND(E294=""),(G294="")),"",E294*G294)</f>
        <v>-0.15379864113650402</v>
      </c>
    </row>
    <row r="295" spans="2:8" ht="15" x14ac:dyDescent="0.2">
      <c r="B295" s="5" t="s">
        <v>101</v>
      </c>
      <c r="C295" s="8">
        <v>77</v>
      </c>
      <c r="D295" s="8">
        <v>55</v>
      </c>
      <c r="E295" s="13">
        <f>+IF(C295=0,"",C295/C$294)</f>
        <v>4.7560222359481159E-2</v>
      </c>
      <c r="F295" s="13">
        <f>+IF(D295=0,"",D295/D$294)</f>
        <v>4.0145985401459854E-2</v>
      </c>
      <c r="G295" s="12">
        <f>+IF(OR(AND(D295=0),(C295=0)),"0",((D295-C295)/C295))</f>
        <v>-0.2857142857142857</v>
      </c>
      <c r="H295" s="17">
        <f>+IF(OR(AND(E295=""),(G295="")),"",E295*G295)</f>
        <v>-1.3588634959851759E-2</v>
      </c>
    </row>
    <row r="296" spans="2:8" ht="15" x14ac:dyDescent="0.2">
      <c r="B296" s="5" t="s">
        <v>114</v>
      </c>
      <c r="C296" s="8">
        <v>4</v>
      </c>
      <c r="D296" s="8">
        <v>3</v>
      </c>
      <c r="E296" s="13">
        <f t="shared" ref="E296:E359" si="24">+IF(C296=0,"",C296/C$294)</f>
        <v>2.4706609017912293E-3</v>
      </c>
      <c r="F296" s="13">
        <f t="shared" ref="F296:F359" si="25">+IF(D296=0,"",D296/D$294)</f>
        <v>2.1897810218978104E-3</v>
      </c>
      <c r="G296" s="12">
        <f t="shared" ref="G296:G359" si="26">+IF(OR(AND(D296=0),(C296=0)),"0",((D296-C296)/C296))</f>
        <v>-0.25</v>
      </c>
      <c r="H296" s="17">
        <f t="shared" ref="H296:H359" si="27">+IF(OR(AND(E296=""),(G296="")),"",E296*G296)</f>
        <v>-6.1766522544780733E-4</v>
      </c>
    </row>
    <row r="297" spans="2:8" ht="15" x14ac:dyDescent="0.2">
      <c r="B297" s="5" t="s">
        <v>105</v>
      </c>
      <c r="C297" s="8">
        <v>7</v>
      </c>
      <c r="D297" s="8">
        <v>3</v>
      </c>
      <c r="E297" s="13">
        <f t="shared" si="24"/>
        <v>4.3236565781346508E-3</v>
      </c>
      <c r="F297" s="13">
        <f t="shared" si="25"/>
        <v>2.1897810218978104E-3</v>
      </c>
      <c r="G297" s="12">
        <f t="shared" si="26"/>
        <v>-0.5714285714285714</v>
      </c>
      <c r="H297" s="17">
        <f t="shared" si="27"/>
        <v>-2.4706609017912289E-3</v>
      </c>
    </row>
    <row r="298" spans="2:8" ht="15" x14ac:dyDescent="0.2">
      <c r="B298" s="5" t="s">
        <v>96</v>
      </c>
      <c r="C298" s="8">
        <v>6</v>
      </c>
      <c r="D298" s="8">
        <v>11</v>
      </c>
      <c r="E298" s="13">
        <f t="shared" si="24"/>
        <v>3.7059913526868438E-3</v>
      </c>
      <c r="F298" s="13">
        <f t="shared" si="25"/>
        <v>8.0291970802919711E-3</v>
      </c>
      <c r="G298" s="12">
        <f t="shared" si="26"/>
        <v>0.83333333333333337</v>
      </c>
      <c r="H298" s="17">
        <f t="shared" si="27"/>
        <v>3.0883261272390368E-3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3</v>
      </c>
      <c r="D300" s="8">
        <v>0</v>
      </c>
      <c r="E300" s="13">
        <f t="shared" si="24"/>
        <v>1.8529956763434219E-3</v>
      </c>
      <c r="F300" s="13" t="str">
        <f t="shared" si="25"/>
        <v/>
      </c>
      <c r="G300" s="12" t="str">
        <f t="shared" si="26"/>
        <v>0</v>
      </c>
      <c r="H300" s="17">
        <f t="shared" si="27"/>
        <v>0</v>
      </c>
    </row>
    <row r="301" spans="2:8" ht="15" x14ac:dyDescent="0.2">
      <c r="B301" s="5" t="s">
        <v>106</v>
      </c>
      <c r="C301" s="8">
        <v>72</v>
      </c>
      <c r="D301" s="8">
        <v>55</v>
      </c>
      <c r="E301" s="13">
        <f t="shared" si="24"/>
        <v>4.4471896232242125E-2</v>
      </c>
      <c r="F301" s="13">
        <f t="shared" si="25"/>
        <v>4.0145985401459854E-2</v>
      </c>
      <c r="G301" s="12">
        <f t="shared" si="26"/>
        <v>-0.2361111111111111</v>
      </c>
      <c r="H301" s="17">
        <f t="shared" si="27"/>
        <v>-1.0500308832612723E-2</v>
      </c>
    </row>
    <row r="302" spans="2:8" ht="15" x14ac:dyDescent="0.2">
      <c r="B302" s="5" t="s">
        <v>110</v>
      </c>
      <c r="C302" s="8">
        <v>17</v>
      </c>
      <c r="D302" s="8">
        <v>2</v>
      </c>
      <c r="E302" s="13">
        <f t="shared" si="24"/>
        <v>1.0500308832612723E-2</v>
      </c>
      <c r="F302" s="13">
        <f t="shared" si="25"/>
        <v>1.4598540145985401E-3</v>
      </c>
      <c r="G302" s="12">
        <f t="shared" si="26"/>
        <v>-0.88235294117647056</v>
      </c>
      <c r="H302" s="17">
        <f t="shared" si="27"/>
        <v>-9.2649783817171094E-3</v>
      </c>
    </row>
    <row r="303" spans="2:8" ht="15" x14ac:dyDescent="0.2">
      <c r="B303" s="5" t="s">
        <v>109</v>
      </c>
      <c r="C303" s="8">
        <v>1</v>
      </c>
      <c r="D303" s="8">
        <v>0</v>
      </c>
      <c r="E303" s="13">
        <f t="shared" si="24"/>
        <v>6.1766522544780733E-4</v>
      </c>
      <c r="F303" s="13" t="str">
        <f t="shared" si="25"/>
        <v/>
      </c>
      <c r="G303" s="12" t="str">
        <f t="shared" si="26"/>
        <v>0</v>
      </c>
      <c r="H303" s="17">
        <f t="shared" si="27"/>
        <v>0</v>
      </c>
    </row>
    <row r="304" spans="2:8" ht="15" x14ac:dyDescent="0.2">
      <c r="B304" s="5" t="s">
        <v>108</v>
      </c>
      <c r="C304" s="8">
        <v>37</v>
      </c>
      <c r="D304" s="8">
        <v>13</v>
      </c>
      <c r="E304" s="13">
        <f t="shared" si="24"/>
        <v>2.2853613341568869E-2</v>
      </c>
      <c r="F304" s="13">
        <f t="shared" si="25"/>
        <v>9.4890510948905105E-3</v>
      </c>
      <c r="G304" s="12">
        <f t="shared" si="26"/>
        <v>-0.64864864864864868</v>
      </c>
      <c r="H304" s="17">
        <f t="shared" si="27"/>
        <v>-1.4823965410747375E-2</v>
      </c>
    </row>
    <row r="305" spans="2:8" ht="15" x14ac:dyDescent="0.2">
      <c r="B305" s="5" t="s">
        <v>352</v>
      </c>
      <c r="C305" s="8">
        <v>5</v>
      </c>
      <c r="D305" s="8">
        <v>4</v>
      </c>
      <c r="E305" s="13">
        <f t="shared" si="24"/>
        <v>3.0883261272390363E-3</v>
      </c>
      <c r="F305" s="13">
        <f t="shared" si="25"/>
        <v>2.9197080291970801E-3</v>
      </c>
      <c r="G305" s="12">
        <f t="shared" si="26"/>
        <v>-0.2</v>
      </c>
      <c r="H305" s="17">
        <f t="shared" si="27"/>
        <v>-6.1766522544780733E-4</v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52</v>
      </c>
      <c r="D307" s="8">
        <v>29</v>
      </c>
      <c r="E307" s="13">
        <f t="shared" si="24"/>
        <v>3.2118591723285982E-2</v>
      </c>
      <c r="F307" s="13">
        <f t="shared" si="25"/>
        <v>2.1167883211678833E-2</v>
      </c>
      <c r="G307" s="12">
        <f t="shared" si="26"/>
        <v>-0.44230769230769229</v>
      </c>
      <c r="H307" s="17">
        <f t="shared" si="27"/>
        <v>-1.4206300185299569E-2</v>
      </c>
    </row>
    <row r="308" spans="2:8" ht="15" x14ac:dyDescent="0.2">
      <c r="B308" s="5" t="s">
        <v>100</v>
      </c>
      <c r="C308" s="8">
        <v>6</v>
      </c>
      <c r="D308" s="8">
        <v>7</v>
      </c>
      <c r="E308" s="13">
        <f t="shared" si="24"/>
        <v>3.7059913526868438E-3</v>
      </c>
      <c r="F308" s="13">
        <f t="shared" si="25"/>
        <v>5.1094890510948905E-3</v>
      </c>
      <c r="G308" s="12">
        <f t="shared" si="26"/>
        <v>0.16666666666666666</v>
      </c>
      <c r="H308" s="17">
        <f t="shared" si="27"/>
        <v>6.1766522544780722E-4</v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11</v>
      </c>
      <c r="D310" s="8">
        <v>6</v>
      </c>
      <c r="E310" s="13">
        <f t="shared" si="24"/>
        <v>6.7943174799258805E-3</v>
      </c>
      <c r="F310" s="13">
        <f t="shared" si="25"/>
        <v>4.3795620437956208E-3</v>
      </c>
      <c r="G310" s="12">
        <f t="shared" si="26"/>
        <v>-0.45454545454545453</v>
      </c>
      <c r="H310" s="17">
        <f t="shared" si="27"/>
        <v>-3.0883261272390363E-3</v>
      </c>
    </row>
    <row r="311" spans="2:8" ht="15" x14ac:dyDescent="0.2">
      <c r="B311" s="5" t="s">
        <v>103</v>
      </c>
      <c r="C311" s="8">
        <v>8</v>
      </c>
      <c r="D311" s="8">
        <v>3</v>
      </c>
      <c r="E311" s="13">
        <f t="shared" si="24"/>
        <v>4.9413218035824586E-3</v>
      </c>
      <c r="F311" s="13">
        <f t="shared" si="25"/>
        <v>2.1897810218978104E-3</v>
      </c>
      <c r="G311" s="12">
        <f t="shared" si="26"/>
        <v>-0.625</v>
      </c>
      <c r="H311" s="17">
        <f t="shared" si="27"/>
        <v>-3.0883261272390368E-3</v>
      </c>
    </row>
    <row r="312" spans="2:8" ht="15" x14ac:dyDescent="0.2">
      <c r="B312" s="5" t="s">
        <v>98</v>
      </c>
      <c r="C312" s="8">
        <v>0</v>
      </c>
      <c r="D312" s="8">
        <v>0</v>
      </c>
      <c r="E312" s="13" t="str">
        <f t="shared" si="24"/>
        <v/>
      </c>
      <c r="F312" s="13" t="str">
        <f t="shared" si="25"/>
        <v/>
      </c>
      <c r="G312" s="12" t="str">
        <f t="shared" si="26"/>
        <v>0</v>
      </c>
      <c r="H312" s="17" t="str">
        <f t="shared" si="27"/>
        <v/>
      </c>
    </row>
    <row r="313" spans="2:8" ht="15" x14ac:dyDescent="0.2">
      <c r="B313" s="5" t="s">
        <v>353</v>
      </c>
      <c r="C313" s="8">
        <v>1</v>
      </c>
      <c r="D313" s="8">
        <v>0</v>
      </c>
      <c r="E313" s="13">
        <f t="shared" si="24"/>
        <v>6.1766522544780733E-4</v>
      </c>
      <c r="F313" s="13" t="str">
        <f t="shared" si="25"/>
        <v/>
      </c>
      <c r="G313" s="12" t="str">
        <f t="shared" si="26"/>
        <v>0</v>
      </c>
      <c r="H313" s="17">
        <f t="shared" si="27"/>
        <v>0</v>
      </c>
    </row>
    <row r="314" spans="2:8" ht="15" x14ac:dyDescent="0.2">
      <c r="B314" s="5" t="s">
        <v>354</v>
      </c>
      <c r="C314" s="8">
        <v>86</v>
      </c>
      <c r="D314" s="8">
        <v>107</v>
      </c>
      <c r="E314" s="13">
        <f t="shared" si="24"/>
        <v>5.3119209388511425E-2</v>
      </c>
      <c r="F314" s="13">
        <f t="shared" si="25"/>
        <v>7.8102189781021902E-2</v>
      </c>
      <c r="G314" s="12">
        <f t="shared" si="26"/>
        <v>0.2441860465116279</v>
      </c>
      <c r="H314" s="17">
        <f t="shared" si="27"/>
        <v>1.2970969734403951E-2</v>
      </c>
    </row>
    <row r="315" spans="2:8" ht="15" x14ac:dyDescent="0.2">
      <c r="B315" s="5" t="s">
        <v>355</v>
      </c>
      <c r="C315" s="8">
        <v>1</v>
      </c>
      <c r="D315" s="8">
        <v>3</v>
      </c>
      <c r="E315" s="13">
        <f t="shared" si="24"/>
        <v>6.1766522544780733E-4</v>
      </c>
      <c r="F315" s="13">
        <f t="shared" si="25"/>
        <v>2.1897810218978104E-3</v>
      </c>
      <c r="G315" s="12">
        <f t="shared" si="26"/>
        <v>2</v>
      </c>
      <c r="H315" s="17">
        <f t="shared" si="27"/>
        <v>1.2353304508956147E-3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4</v>
      </c>
      <c r="D317" s="8">
        <v>14</v>
      </c>
      <c r="E317" s="13">
        <f t="shared" si="24"/>
        <v>2.4706609017912293E-3</v>
      </c>
      <c r="F317" s="13">
        <f t="shared" si="25"/>
        <v>1.0218978102189781E-2</v>
      </c>
      <c r="G317" s="12">
        <f t="shared" si="26"/>
        <v>2.5</v>
      </c>
      <c r="H317" s="17">
        <f t="shared" si="27"/>
        <v>6.1766522544780735E-3</v>
      </c>
    </row>
    <row r="318" spans="2:8" ht="15" x14ac:dyDescent="0.2">
      <c r="B318" s="5" t="s">
        <v>356</v>
      </c>
      <c r="C318" s="8">
        <v>64</v>
      </c>
      <c r="D318" s="8">
        <v>31</v>
      </c>
      <c r="E318" s="13">
        <f t="shared" si="24"/>
        <v>3.9530574428659669E-2</v>
      </c>
      <c r="F318" s="13">
        <f t="shared" si="25"/>
        <v>2.2627737226277374E-2</v>
      </c>
      <c r="G318" s="12">
        <f t="shared" si="26"/>
        <v>-0.515625</v>
      </c>
      <c r="H318" s="17">
        <f t="shared" si="27"/>
        <v>-2.0382952439777641E-2</v>
      </c>
    </row>
    <row r="319" spans="2:8" ht="15" x14ac:dyDescent="0.2">
      <c r="B319" s="5" t="s">
        <v>116</v>
      </c>
      <c r="C319" s="8">
        <v>5</v>
      </c>
      <c r="D319" s="8">
        <v>5</v>
      </c>
      <c r="E319" s="13">
        <f t="shared" si="24"/>
        <v>3.0883261272390363E-3</v>
      </c>
      <c r="F319" s="13">
        <f t="shared" si="25"/>
        <v>3.6496350364963502E-3</v>
      </c>
      <c r="G319" s="12">
        <f t="shared" si="26"/>
        <v>0</v>
      </c>
      <c r="H319" s="17">
        <f t="shared" si="27"/>
        <v>0</v>
      </c>
    </row>
    <row r="320" spans="2:8" ht="15" x14ac:dyDescent="0.2">
      <c r="B320" s="5" t="s">
        <v>115</v>
      </c>
      <c r="C320" s="8">
        <v>0</v>
      </c>
      <c r="D320" s="8">
        <v>2</v>
      </c>
      <c r="E320" s="13" t="str">
        <f t="shared" si="24"/>
        <v/>
      </c>
      <c r="F320" s="13">
        <f t="shared" si="25"/>
        <v>1.4598540145985401E-3</v>
      </c>
      <c r="G320" s="12" t="str">
        <f t="shared" si="26"/>
        <v>0</v>
      </c>
      <c r="H320" s="17" t="str">
        <f t="shared" si="27"/>
        <v/>
      </c>
    </row>
    <row r="321" spans="2:8" ht="15" x14ac:dyDescent="0.2">
      <c r="B321" s="5" t="s">
        <v>99</v>
      </c>
      <c r="C321" s="8">
        <v>2</v>
      </c>
      <c r="D321" s="8">
        <v>1</v>
      </c>
      <c r="E321" s="13">
        <f t="shared" si="24"/>
        <v>1.2353304508956147E-3</v>
      </c>
      <c r="F321" s="13">
        <f t="shared" si="25"/>
        <v>7.2992700729927003E-4</v>
      </c>
      <c r="G321" s="12">
        <f t="shared" si="26"/>
        <v>-0.5</v>
      </c>
      <c r="H321" s="17">
        <f t="shared" si="27"/>
        <v>-6.1766522544780733E-4</v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0</v>
      </c>
      <c r="D323" s="8">
        <v>0</v>
      </c>
      <c r="E323" s="13" t="str">
        <f t="shared" si="24"/>
        <v/>
      </c>
      <c r="F323" s="13" t="str">
        <f t="shared" si="25"/>
        <v/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2</v>
      </c>
      <c r="D324" s="8">
        <v>2</v>
      </c>
      <c r="E324" s="13">
        <f t="shared" si="24"/>
        <v>1.2353304508956147E-3</v>
      </c>
      <c r="F324" s="13">
        <f t="shared" si="25"/>
        <v>1.4598540145985401E-3</v>
      </c>
      <c r="G324" s="12">
        <f t="shared" si="26"/>
        <v>0</v>
      </c>
      <c r="H324" s="17">
        <f t="shared" si="27"/>
        <v>0</v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12</v>
      </c>
      <c r="D326" s="8">
        <v>18</v>
      </c>
      <c r="E326" s="13">
        <f t="shared" si="24"/>
        <v>7.4119827053736875E-3</v>
      </c>
      <c r="F326" s="13">
        <f t="shared" si="25"/>
        <v>1.3138686131386862E-2</v>
      </c>
      <c r="G326" s="12">
        <f t="shared" si="26"/>
        <v>0.5</v>
      </c>
      <c r="H326" s="17">
        <f t="shared" si="27"/>
        <v>3.7059913526868438E-3</v>
      </c>
    </row>
    <row r="327" spans="2:8" ht="15" x14ac:dyDescent="0.2">
      <c r="B327" s="5" t="s">
        <v>359</v>
      </c>
      <c r="C327" s="8">
        <v>2</v>
      </c>
      <c r="D327" s="8">
        <v>2</v>
      </c>
      <c r="E327" s="13">
        <f t="shared" si="24"/>
        <v>1.2353304508956147E-3</v>
      </c>
      <c r="F327" s="13">
        <f t="shared" si="25"/>
        <v>1.4598540145985401E-3</v>
      </c>
      <c r="G327" s="12">
        <f t="shared" si="26"/>
        <v>0</v>
      </c>
      <c r="H327" s="17">
        <f t="shared" si="27"/>
        <v>0</v>
      </c>
    </row>
    <row r="328" spans="2:8" ht="15" x14ac:dyDescent="0.2">
      <c r="B328" s="5" t="s">
        <v>117</v>
      </c>
      <c r="C328" s="8">
        <v>0</v>
      </c>
      <c r="D328" s="8">
        <v>0</v>
      </c>
      <c r="E328" s="13" t="str">
        <f t="shared" si="24"/>
        <v/>
      </c>
      <c r="F328" s="13" t="str">
        <f t="shared" si="25"/>
        <v/>
      </c>
      <c r="G328" s="12" t="str">
        <f t="shared" si="26"/>
        <v>0</v>
      </c>
      <c r="H328" s="17" t="str">
        <f t="shared" si="27"/>
        <v/>
      </c>
    </row>
    <row r="329" spans="2:8" ht="15" x14ac:dyDescent="0.2">
      <c r="B329" s="5" t="s">
        <v>360</v>
      </c>
      <c r="C329" s="8">
        <v>1</v>
      </c>
      <c r="D329" s="8">
        <v>1</v>
      </c>
      <c r="E329" s="13">
        <f t="shared" si="24"/>
        <v>6.1766522544780733E-4</v>
      </c>
      <c r="F329" s="13">
        <f t="shared" si="25"/>
        <v>7.2992700729927003E-4</v>
      </c>
      <c r="G329" s="12">
        <f t="shared" si="26"/>
        <v>0</v>
      </c>
      <c r="H329" s="17">
        <f t="shared" si="27"/>
        <v>0</v>
      </c>
    </row>
    <row r="330" spans="2:8" ht="15" x14ac:dyDescent="0.2">
      <c r="B330" s="5" t="s">
        <v>361</v>
      </c>
      <c r="C330" s="8">
        <v>8</v>
      </c>
      <c r="D330" s="8">
        <v>8</v>
      </c>
      <c r="E330" s="13">
        <f t="shared" si="24"/>
        <v>4.9413218035824586E-3</v>
      </c>
      <c r="F330" s="13">
        <f t="shared" si="25"/>
        <v>5.8394160583941602E-3</v>
      </c>
      <c r="G330" s="12">
        <f t="shared" si="26"/>
        <v>0</v>
      </c>
      <c r="H330" s="17">
        <f t="shared" si="27"/>
        <v>0</v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271</v>
      </c>
      <c r="D332" s="8">
        <v>155</v>
      </c>
      <c r="E332" s="13">
        <f t="shared" si="24"/>
        <v>0.16738727609635579</v>
      </c>
      <c r="F332" s="13">
        <f t="shared" si="25"/>
        <v>0.11313868613138686</v>
      </c>
      <c r="G332" s="12">
        <f t="shared" si="26"/>
        <v>-0.4280442804428044</v>
      </c>
      <c r="H332" s="17">
        <f t="shared" si="27"/>
        <v>-7.1649166151945651E-2</v>
      </c>
    </row>
    <row r="333" spans="2:8" ht="15" x14ac:dyDescent="0.2">
      <c r="B333" s="5" t="s">
        <v>131</v>
      </c>
      <c r="C333" s="8">
        <v>111</v>
      </c>
      <c r="D333" s="8">
        <v>43</v>
      </c>
      <c r="E333" s="13">
        <f t="shared" si="24"/>
        <v>6.856084002470661E-2</v>
      </c>
      <c r="F333" s="13">
        <f t="shared" si="25"/>
        <v>3.1386861313868614E-2</v>
      </c>
      <c r="G333" s="12">
        <f t="shared" si="26"/>
        <v>-0.61261261261261257</v>
      </c>
      <c r="H333" s="17">
        <f t="shared" si="27"/>
        <v>-4.2001235330450894E-2</v>
      </c>
    </row>
    <row r="334" spans="2:8" ht="15" x14ac:dyDescent="0.2">
      <c r="B334" s="5" t="s">
        <v>120</v>
      </c>
      <c r="C334" s="8">
        <v>49</v>
      </c>
      <c r="D334" s="8">
        <v>9</v>
      </c>
      <c r="E334" s="13">
        <f t="shared" si="24"/>
        <v>3.0265596046942556E-2</v>
      </c>
      <c r="F334" s="13">
        <f t="shared" si="25"/>
        <v>6.5693430656934308E-3</v>
      </c>
      <c r="G334" s="12">
        <f t="shared" si="26"/>
        <v>-0.81632653061224492</v>
      </c>
      <c r="H334" s="17">
        <f t="shared" si="27"/>
        <v>-2.4706609017912291E-2</v>
      </c>
    </row>
    <row r="335" spans="2:8" ht="15" x14ac:dyDescent="0.2">
      <c r="B335" s="5" t="s">
        <v>129</v>
      </c>
      <c r="C335" s="8">
        <v>43</v>
      </c>
      <c r="D335" s="8">
        <v>19</v>
      </c>
      <c r="E335" s="13">
        <f t="shared" si="24"/>
        <v>2.6559604694255712E-2</v>
      </c>
      <c r="F335" s="13">
        <f t="shared" si="25"/>
        <v>1.3868613138686132E-2</v>
      </c>
      <c r="G335" s="12">
        <f t="shared" si="26"/>
        <v>-0.55813953488372092</v>
      </c>
      <c r="H335" s="17">
        <f t="shared" si="27"/>
        <v>-1.4823965410747375E-2</v>
      </c>
    </row>
    <row r="336" spans="2:8" ht="15" x14ac:dyDescent="0.2">
      <c r="B336" s="5" t="s">
        <v>133</v>
      </c>
      <c r="C336" s="8">
        <v>0</v>
      </c>
      <c r="D336" s="8">
        <v>35</v>
      </c>
      <c r="E336" s="13" t="str">
        <f t="shared" si="24"/>
        <v/>
      </c>
      <c r="F336" s="13">
        <f t="shared" si="25"/>
        <v>2.5547445255474453E-2</v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1</v>
      </c>
      <c r="D337" s="8">
        <v>1</v>
      </c>
      <c r="E337" s="13">
        <f t="shared" si="24"/>
        <v>6.1766522544780733E-4</v>
      </c>
      <c r="F337" s="13">
        <f t="shared" si="25"/>
        <v>7.2992700729927003E-4</v>
      </c>
      <c r="G337" s="12">
        <f t="shared" si="26"/>
        <v>0</v>
      </c>
      <c r="H337" s="17">
        <f t="shared" si="27"/>
        <v>0</v>
      </c>
    </row>
    <row r="338" spans="2:8" ht="30" x14ac:dyDescent="0.2">
      <c r="B338" s="5" t="s">
        <v>363</v>
      </c>
      <c r="C338" s="8">
        <v>0</v>
      </c>
      <c r="D338" s="8">
        <v>0</v>
      </c>
      <c r="E338" s="13" t="str">
        <f t="shared" si="24"/>
        <v/>
      </c>
      <c r="F338" s="13" t="str">
        <f t="shared" si="25"/>
        <v/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7</v>
      </c>
      <c r="D339" s="8">
        <v>6</v>
      </c>
      <c r="E339" s="13">
        <f t="shared" si="24"/>
        <v>4.3236565781346508E-3</v>
      </c>
      <c r="F339" s="13">
        <f t="shared" si="25"/>
        <v>4.3795620437956208E-3</v>
      </c>
      <c r="G339" s="12">
        <f t="shared" si="26"/>
        <v>-0.14285714285714285</v>
      </c>
      <c r="H339" s="17">
        <f t="shared" si="27"/>
        <v>-6.1766522544780722E-4</v>
      </c>
    </row>
    <row r="340" spans="2:8" ht="15" x14ac:dyDescent="0.2">
      <c r="B340" s="5" t="s">
        <v>365</v>
      </c>
      <c r="C340" s="8">
        <v>0</v>
      </c>
      <c r="D340" s="8">
        <v>0</v>
      </c>
      <c r="E340" s="13" t="str">
        <f t="shared" si="24"/>
        <v/>
      </c>
      <c r="F340" s="13" t="str">
        <f t="shared" si="25"/>
        <v/>
      </c>
      <c r="G340" s="12" t="str">
        <f t="shared" si="26"/>
        <v>0</v>
      </c>
      <c r="H340" s="17" t="str">
        <f t="shared" si="27"/>
        <v/>
      </c>
    </row>
    <row r="341" spans="2:8" ht="15" x14ac:dyDescent="0.2">
      <c r="B341" s="5" t="s">
        <v>119</v>
      </c>
      <c r="C341" s="8">
        <v>1</v>
      </c>
      <c r="D341" s="8">
        <v>2</v>
      </c>
      <c r="E341" s="13">
        <f t="shared" si="24"/>
        <v>6.1766522544780733E-4</v>
      </c>
      <c r="F341" s="13">
        <f t="shared" si="25"/>
        <v>1.4598540145985401E-3</v>
      </c>
      <c r="G341" s="12">
        <f t="shared" si="26"/>
        <v>1</v>
      </c>
      <c r="H341" s="17">
        <f t="shared" si="27"/>
        <v>6.1766522544780733E-4</v>
      </c>
    </row>
    <row r="342" spans="2:8" ht="15" x14ac:dyDescent="0.2">
      <c r="B342" s="5" t="s">
        <v>366</v>
      </c>
      <c r="C342" s="8">
        <v>1</v>
      </c>
      <c r="D342" s="8">
        <v>0</v>
      </c>
      <c r="E342" s="13">
        <f t="shared" si="24"/>
        <v>6.1766522544780733E-4</v>
      </c>
      <c r="F342" s="13" t="str">
        <f t="shared" si="25"/>
        <v/>
      </c>
      <c r="G342" s="12" t="str">
        <f t="shared" si="26"/>
        <v>0</v>
      </c>
      <c r="H342" s="17">
        <f t="shared" si="27"/>
        <v>0</v>
      </c>
    </row>
    <row r="343" spans="2:8" ht="15" x14ac:dyDescent="0.2">
      <c r="B343" s="5" t="s">
        <v>130</v>
      </c>
      <c r="C343" s="8">
        <v>0</v>
      </c>
      <c r="D343" s="8">
        <v>2</v>
      </c>
      <c r="E343" s="13" t="str">
        <f t="shared" si="24"/>
        <v/>
      </c>
      <c r="F343" s="13">
        <f t="shared" si="25"/>
        <v>1.4598540145985401E-3</v>
      </c>
      <c r="G343" s="12" t="str">
        <f t="shared" si="26"/>
        <v>0</v>
      </c>
      <c r="H343" s="17" t="str">
        <f t="shared" si="27"/>
        <v/>
      </c>
    </row>
    <row r="344" spans="2:8" ht="15" x14ac:dyDescent="0.2">
      <c r="B344" s="5" t="s">
        <v>132</v>
      </c>
      <c r="C344" s="8">
        <v>14</v>
      </c>
      <c r="D344" s="8">
        <v>17</v>
      </c>
      <c r="E344" s="13">
        <f t="shared" si="24"/>
        <v>8.6473131562693015E-3</v>
      </c>
      <c r="F344" s="13">
        <f t="shared" si="25"/>
        <v>1.2408759124087591E-2</v>
      </c>
      <c r="G344" s="12">
        <f t="shared" si="26"/>
        <v>0.21428571428571427</v>
      </c>
      <c r="H344" s="17">
        <f t="shared" si="27"/>
        <v>1.8529956763434217E-3</v>
      </c>
    </row>
    <row r="345" spans="2:8" ht="15" x14ac:dyDescent="0.2">
      <c r="B345" s="5" t="s">
        <v>367</v>
      </c>
      <c r="C345" s="8">
        <v>63</v>
      </c>
      <c r="D345" s="8">
        <v>53</v>
      </c>
      <c r="E345" s="13">
        <f t="shared" si="24"/>
        <v>3.891290920321186E-2</v>
      </c>
      <c r="F345" s="13">
        <f t="shared" si="25"/>
        <v>3.8686131386861312E-2</v>
      </c>
      <c r="G345" s="12">
        <f t="shared" si="26"/>
        <v>-0.15873015873015872</v>
      </c>
      <c r="H345" s="17">
        <f t="shared" si="27"/>
        <v>-6.1766522544780727E-3</v>
      </c>
    </row>
    <row r="346" spans="2:8" ht="15" x14ac:dyDescent="0.2">
      <c r="B346" s="5" t="s">
        <v>123</v>
      </c>
      <c r="C346" s="8">
        <v>3</v>
      </c>
      <c r="D346" s="8">
        <v>5</v>
      </c>
      <c r="E346" s="13">
        <f t="shared" si="24"/>
        <v>1.8529956763434219E-3</v>
      </c>
      <c r="F346" s="13">
        <f t="shared" si="25"/>
        <v>3.6496350364963502E-3</v>
      </c>
      <c r="G346" s="12">
        <f t="shared" si="26"/>
        <v>0.66666666666666663</v>
      </c>
      <c r="H346" s="17">
        <f t="shared" si="27"/>
        <v>1.2353304508956144E-3</v>
      </c>
    </row>
    <row r="347" spans="2:8" ht="15" x14ac:dyDescent="0.2">
      <c r="B347" s="5" t="s">
        <v>122</v>
      </c>
      <c r="C347" s="8">
        <v>16</v>
      </c>
      <c r="D347" s="8">
        <v>36</v>
      </c>
      <c r="E347" s="13">
        <f t="shared" si="24"/>
        <v>9.8826436071649173E-3</v>
      </c>
      <c r="F347" s="13">
        <f t="shared" si="25"/>
        <v>2.6277372262773723E-2</v>
      </c>
      <c r="G347" s="12">
        <f t="shared" si="26"/>
        <v>1.25</v>
      </c>
      <c r="H347" s="17">
        <f t="shared" si="27"/>
        <v>1.2353304508956147E-2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1</v>
      </c>
      <c r="E352" s="13" t="str">
        <f t="shared" si="24"/>
        <v/>
      </c>
      <c r="F352" s="13">
        <f t="shared" si="25"/>
        <v>7.2992700729927003E-4</v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48</v>
      </c>
      <c r="D354" s="8">
        <v>62</v>
      </c>
      <c r="E354" s="13">
        <f t="shared" si="24"/>
        <v>2.964793082149475E-2</v>
      </c>
      <c r="F354" s="13">
        <f t="shared" si="25"/>
        <v>4.5255474452554748E-2</v>
      </c>
      <c r="G354" s="12">
        <f t="shared" si="26"/>
        <v>0.29166666666666669</v>
      </c>
      <c r="H354" s="17">
        <f t="shared" si="27"/>
        <v>8.6473131562693033E-3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4</v>
      </c>
      <c r="D357" s="8">
        <v>1</v>
      </c>
      <c r="E357" s="13">
        <f t="shared" si="24"/>
        <v>2.4706609017912293E-3</v>
      </c>
      <c r="F357" s="13">
        <f t="shared" si="25"/>
        <v>7.2992700729927003E-4</v>
      </c>
      <c r="G357" s="12">
        <f t="shared" si="26"/>
        <v>-0.75</v>
      </c>
      <c r="H357" s="17">
        <f t="shared" si="27"/>
        <v>-1.8529956763434219E-3</v>
      </c>
    </row>
    <row r="358" spans="2:8" ht="15" x14ac:dyDescent="0.2">
      <c r="B358" s="5" t="s">
        <v>128</v>
      </c>
      <c r="C358" s="8">
        <v>7</v>
      </c>
      <c r="D358" s="8">
        <v>22</v>
      </c>
      <c r="E358" s="13">
        <f t="shared" si="24"/>
        <v>4.3236565781346508E-3</v>
      </c>
      <c r="F358" s="13">
        <f t="shared" si="25"/>
        <v>1.6058394160583942E-2</v>
      </c>
      <c r="G358" s="12">
        <f t="shared" si="26"/>
        <v>2.1428571428571428</v>
      </c>
      <c r="H358" s="17">
        <f t="shared" si="27"/>
        <v>9.2649783817171077E-3</v>
      </c>
    </row>
    <row r="359" spans="2:8" ht="15" x14ac:dyDescent="0.2">
      <c r="B359" s="5" t="s">
        <v>124</v>
      </c>
      <c r="C359" s="8">
        <v>0</v>
      </c>
      <c r="D359" s="8">
        <v>2</v>
      </c>
      <c r="E359" s="13" t="str">
        <f t="shared" si="24"/>
        <v/>
      </c>
      <c r="F359" s="13">
        <f t="shared" si="25"/>
        <v>1.4598540145985401E-3</v>
      </c>
      <c r="G359" s="12" t="str">
        <f t="shared" si="26"/>
        <v>0</v>
      </c>
      <c r="H359" s="17" t="str">
        <f t="shared" si="27"/>
        <v/>
      </c>
    </row>
    <row r="360" spans="2:8" ht="15" x14ac:dyDescent="0.2">
      <c r="B360" s="5" t="s">
        <v>374</v>
      </c>
      <c r="C360" s="8">
        <v>0</v>
      </c>
      <c r="D360" s="8">
        <v>2</v>
      </c>
      <c r="E360" s="13" t="str">
        <f t="shared" ref="E360:E423" si="28">+IF(C360=0,"",C360/C$294)</f>
        <v/>
      </c>
      <c r="F360" s="13">
        <f t="shared" ref="F360:F423" si="29">+IF(D360=0,"",D360/D$294)</f>
        <v>1.4598540145985401E-3</v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14</v>
      </c>
      <c r="E362" s="13" t="str">
        <f t="shared" si="28"/>
        <v/>
      </c>
      <c r="F362" s="13">
        <f t="shared" si="29"/>
        <v>1.0218978102189781E-2</v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0</v>
      </c>
      <c r="D363" s="8">
        <v>0</v>
      </c>
      <c r="E363" s="13" t="str">
        <f t="shared" si="28"/>
        <v/>
      </c>
      <c r="F363" s="13" t="str">
        <f t="shared" si="29"/>
        <v/>
      </c>
      <c r="G363" s="12" t="str">
        <f t="shared" si="30"/>
        <v>0</v>
      </c>
      <c r="H363" s="17" t="str">
        <f t="shared" si="31"/>
        <v/>
      </c>
    </row>
    <row r="364" spans="2:8" ht="15" x14ac:dyDescent="0.2">
      <c r="B364" s="5" t="s">
        <v>378</v>
      </c>
      <c r="C364" s="8">
        <v>1</v>
      </c>
      <c r="D364" s="8">
        <v>2</v>
      </c>
      <c r="E364" s="13">
        <f t="shared" si="28"/>
        <v>6.1766522544780733E-4</v>
      </c>
      <c r="F364" s="13">
        <f t="shared" si="29"/>
        <v>1.4598540145985401E-3</v>
      </c>
      <c r="G364" s="12">
        <f t="shared" si="30"/>
        <v>1</v>
      </c>
      <c r="H364" s="17">
        <f t="shared" si="31"/>
        <v>6.1766522544780733E-4</v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1</v>
      </c>
      <c r="E367" s="13" t="str">
        <f t="shared" si="28"/>
        <v/>
      </c>
      <c r="F367" s="13">
        <f t="shared" si="29"/>
        <v>7.2992700729927003E-4</v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1</v>
      </c>
      <c r="E368" s="13" t="str">
        <f t="shared" si="28"/>
        <v/>
      </c>
      <c r="F368" s="13">
        <f t="shared" si="29"/>
        <v>7.2992700729927003E-4</v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6</v>
      </c>
      <c r="D369" s="8">
        <v>0</v>
      </c>
      <c r="E369" s="13">
        <f t="shared" si="28"/>
        <v>3.7059913526868438E-3</v>
      </c>
      <c r="F369" s="13" t="str">
        <f t="shared" si="29"/>
        <v/>
      </c>
      <c r="G369" s="12" t="str">
        <f t="shared" si="30"/>
        <v>0</v>
      </c>
      <c r="H369" s="17">
        <f t="shared" si="31"/>
        <v>0</v>
      </c>
    </row>
    <row r="370" spans="2:8" ht="15" x14ac:dyDescent="0.2">
      <c r="B370" s="5" t="s">
        <v>136</v>
      </c>
      <c r="C370" s="8">
        <v>4</v>
      </c>
      <c r="D370" s="8">
        <v>4</v>
      </c>
      <c r="E370" s="13">
        <f t="shared" si="28"/>
        <v>2.4706609017912293E-3</v>
      </c>
      <c r="F370" s="13">
        <f t="shared" si="29"/>
        <v>2.9197080291970801E-3</v>
      </c>
      <c r="G370" s="12">
        <f t="shared" si="30"/>
        <v>0</v>
      </c>
      <c r="H370" s="17">
        <f t="shared" si="31"/>
        <v>0</v>
      </c>
    </row>
    <row r="371" spans="2:8" ht="15" x14ac:dyDescent="0.2">
      <c r="B371" s="5" t="s">
        <v>137</v>
      </c>
      <c r="C371" s="8">
        <v>0</v>
      </c>
      <c r="D371" s="8">
        <v>1</v>
      </c>
      <c r="E371" s="13" t="str">
        <f t="shared" si="28"/>
        <v/>
      </c>
      <c r="F371" s="13">
        <f t="shared" si="29"/>
        <v>7.2992700729927003E-4</v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0</v>
      </c>
      <c r="D372" s="8">
        <v>213</v>
      </c>
      <c r="E372" s="13" t="str">
        <f t="shared" si="28"/>
        <v/>
      </c>
      <c r="F372" s="13">
        <f t="shared" si="29"/>
        <v>0.15547445255474451</v>
      </c>
      <c r="G372" s="12" t="str">
        <f t="shared" si="30"/>
        <v>0</v>
      </c>
      <c r="H372" s="17" t="str">
        <f t="shared" si="31"/>
        <v/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1</v>
      </c>
      <c r="D375" s="8">
        <v>1</v>
      </c>
      <c r="E375" s="13">
        <f t="shared" si="28"/>
        <v>6.1766522544780733E-4</v>
      </c>
      <c r="F375" s="13">
        <f t="shared" si="29"/>
        <v>7.2992700729927003E-4</v>
      </c>
      <c r="G375" s="12">
        <f t="shared" si="30"/>
        <v>0</v>
      </c>
      <c r="H375" s="17">
        <f t="shared" si="31"/>
        <v>0</v>
      </c>
    </row>
    <row r="376" spans="2:8" ht="15" x14ac:dyDescent="0.2">
      <c r="B376" s="5" t="s">
        <v>142</v>
      </c>
      <c r="C376" s="8">
        <v>9</v>
      </c>
      <c r="D376" s="8">
        <v>0</v>
      </c>
      <c r="E376" s="13">
        <f t="shared" si="28"/>
        <v>5.5589870290302656E-3</v>
      </c>
      <c r="F376" s="13" t="str">
        <f t="shared" si="29"/>
        <v/>
      </c>
      <c r="G376" s="12" t="str">
        <f t="shared" si="30"/>
        <v>0</v>
      </c>
      <c r="H376" s="17">
        <f t="shared" si="31"/>
        <v>0</v>
      </c>
    </row>
    <row r="377" spans="2:8" ht="15" x14ac:dyDescent="0.2">
      <c r="B377" s="5" t="s">
        <v>151</v>
      </c>
      <c r="C377" s="8">
        <v>1</v>
      </c>
      <c r="D377" s="8">
        <v>7</v>
      </c>
      <c r="E377" s="13">
        <f t="shared" si="28"/>
        <v>6.1766522544780733E-4</v>
      </c>
      <c r="F377" s="13">
        <f t="shared" si="29"/>
        <v>5.1094890510948905E-3</v>
      </c>
      <c r="G377" s="12">
        <f t="shared" si="30"/>
        <v>6</v>
      </c>
      <c r="H377" s="17">
        <f t="shared" si="31"/>
        <v>3.7059913526868438E-3</v>
      </c>
    </row>
    <row r="378" spans="2:8" ht="15" x14ac:dyDescent="0.2">
      <c r="B378" s="5" t="s">
        <v>150</v>
      </c>
      <c r="C378" s="8">
        <v>16</v>
      </c>
      <c r="D378" s="8">
        <v>13</v>
      </c>
      <c r="E378" s="13">
        <f t="shared" si="28"/>
        <v>9.8826436071649173E-3</v>
      </c>
      <c r="F378" s="13">
        <f t="shared" si="29"/>
        <v>9.4890510948905105E-3</v>
      </c>
      <c r="G378" s="12">
        <f t="shared" si="30"/>
        <v>-0.1875</v>
      </c>
      <c r="H378" s="17">
        <f t="shared" si="31"/>
        <v>-1.8529956763434219E-3</v>
      </c>
    </row>
    <row r="379" spans="2:8" ht="15" x14ac:dyDescent="0.2">
      <c r="B379" s="5" t="s">
        <v>385</v>
      </c>
      <c r="C379" s="8">
        <v>3</v>
      </c>
      <c r="D379" s="8">
        <v>4</v>
      </c>
      <c r="E379" s="13">
        <f t="shared" si="28"/>
        <v>1.8529956763434219E-3</v>
      </c>
      <c r="F379" s="13">
        <f t="shared" si="29"/>
        <v>2.9197080291970801E-3</v>
      </c>
      <c r="G379" s="12">
        <f t="shared" si="30"/>
        <v>0.33333333333333331</v>
      </c>
      <c r="H379" s="17">
        <f t="shared" si="31"/>
        <v>6.1766522544780722E-4</v>
      </c>
    </row>
    <row r="380" spans="2:8" ht="30" x14ac:dyDescent="0.2">
      <c r="B380" s="5" t="s">
        <v>386</v>
      </c>
      <c r="C380" s="8">
        <v>8</v>
      </c>
      <c r="D380" s="8">
        <v>0</v>
      </c>
      <c r="E380" s="13">
        <f t="shared" si="28"/>
        <v>4.9413218035824586E-3</v>
      </c>
      <c r="F380" s="13" t="str">
        <f t="shared" si="29"/>
        <v/>
      </c>
      <c r="G380" s="12" t="str">
        <f t="shared" si="30"/>
        <v>0</v>
      </c>
      <c r="H380" s="17">
        <f t="shared" si="31"/>
        <v>0</v>
      </c>
    </row>
    <row r="381" spans="2:8" ht="30" x14ac:dyDescent="0.2">
      <c r="B381" s="5" t="s">
        <v>387</v>
      </c>
      <c r="C381" s="8">
        <v>0</v>
      </c>
      <c r="D381" s="8">
        <v>1</v>
      </c>
      <c r="E381" s="13" t="str">
        <f t="shared" si="28"/>
        <v/>
      </c>
      <c r="F381" s="13">
        <f t="shared" si="29"/>
        <v>7.2992700729927003E-4</v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0</v>
      </c>
      <c r="D382" s="8">
        <v>0</v>
      </c>
      <c r="E382" s="13" t="str">
        <f t="shared" si="28"/>
        <v/>
      </c>
      <c r="F382" s="13" t="str">
        <f t="shared" si="29"/>
        <v/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3</v>
      </c>
      <c r="D383" s="8">
        <v>1</v>
      </c>
      <c r="E383" s="13">
        <f t="shared" si="28"/>
        <v>1.8529956763434219E-3</v>
      </c>
      <c r="F383" s="13">
        <f t="shared" si="29"/>
        <v>7.2992700729927003E-4</v>
      </c>
      <c r="G383" s="12">
        <f t="shared" si="30"/>
        <v>-0.66666666666666663</v>
      </c>
      <c r="H383" s="17">
        <f t="shared" si="31"/>
        <v>-1.2353304508956144E-3</v>
      </c>
    </row>
    <row r="384" spans="2:8" ht="15" x14ac:dyDescent="0.2">
      <c r="B384" s="5" t="s">
        <v>389</v>
      </c>
      <c r="C384" s="8">
        <v>0</v>
      </c>
      <c r="D384" s="8">
        <v>0</v>
      </c>
      <c r="E384" s="13" t="str">
        <f t="shared" si="28"/>
        <v/>
      </c>
      <c r="F384" s="13" t="str">
        <f t="shared" si="29"/>
        <v/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1</v>
      </c>
      <c r="D385" s="8">
        <v>1</v>
      </c>
      <c r="E385" s="13">
        <f t="shared" si="28"/>
        <v>6.1766522544780733E-4</v>
      </c>
      <c r="F385" s="13">
        <f t="shared" si="29"/>
        <v>7.2992700729927003E-4</v>
      </c>
      <c r="G385" s="12">
        <f t="shared" si="30"/>
        <v>0</v>
      </c>
      <c r="H385" s="17">
        <f t="shared" si="31"/>
        <v>0</v>
      </c>
    </row>
    <row r="386" spans="2:8" ht="15" x14ac:dyDescent="0.2">
      <c r="B386" s="5" t="s">
        <v>482</v>
      </c>
      <c r="C386" s="8">
        <v>1</v>
      </c>
      <c r="D386" s="8">
        <v>0</v>
      </c>
      <c r="E386" s="13">
        <f t="shared" si="28"/>
        <v>6.1766522544780733E-4</v>
      </c>
      <c r="F386" s="13" t="str">
        <f t="shared" si="29"/>
        <v/>
      </c>
      <c r="G386" s="12" t="str">
        <f t="shared" si="30"/>
        <v>0</v>
      </c>
      <c r="H386" s="17">
        <f t="shared" si="31"/>
        <v>0</v>
      </c>
    </row>
    <row r="387" spans="2:8" ht="15" x14ac:dyDescent="0.2">
      <c r="B387" s="5" t="s">
        <v>145</v>
      </c>
      <c r="C387" s="8">
        <v>18</v>
      </c>
      <c r="D387" s="8">
        <v>14</v>
      </c>
      <c r="E387" s="13">
        <f t="shared" si="28"/>
        <v>1.1117974058060531E-2</v>
      </c>
      <c r="F387" s="13">
        <f t="shared" si="29"/>
        <v>1.0218978102189781E-2</v>
      </c>
      <c r="G387" s="12">
        <f t="shared" si="30"/>
        <v>-0.22222222222222221</v>
      </c>
      <c r="H387" s="17">
        <f t="shared" si="31"/>
        <v>-2.4706609017912289E-3</v>
      </c>
    </row>
    <row r="388" spans="2:8" ht="15" x14ac:dyDescent="0.2">
      <c r="B388" s="5" t="s">
        <v>390</v>
      </c>
      <c r="C388" s="8">
        <v>3</v>
      </c>
      <c r="D388" s="8">
        <v>0</v>
      </c>
      <c r="E388" s="13">
        <f t="shared" si="28"/>
        <v>1.8529956763434219E-3</v>
      </c>
      <c r="F388" s="13" t="str">
        <f t="shared" si="29"/>
        <v/>
      </c>
      <c r="G388" s="12" t="str">
        <f t="shared" si="30"/>
        <v>0</v>
      </c>
      <c r="H388" s="17">
        <f t="shared" si="31"/>
        <v>0</v>
      </c>
    </row>
    <row r="389" spans="2:8" ht="15" x14ac:dyDescent="0.2">
      <c r="B389" s="5" t="s">
        <v>144</v>
      </c>
      <c r="C389" s="8">
        <v>32</v>
      </c>
      <c r="D389" s="8">
        <v>0</v>
      </c>
      <c r="E389" s="13">
        <f t="shared" si="28"/>
        <v>1.9765287214329835E-2</v>
      </c>
      <c r="F389" s="13" t="str">
        <f t="shared" si="29"/>
        <v/>
      </c>
      <c r="G389" s="12" t="str">
        <f t="shared" si="30"/>
        <v>0</v>
      </c>
      <c r="H389" s="17">
        <f t="shared" si="31"/>
        <v>0</v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2</v>
      </c>
      <c r="D391" s="8">
        <v>2</v>
      </c>
      <c r="E391" s="13">
        <f t="shared" si="28"/>
        <v>1.2353304508956147E-3</v>
      </c>
      <c r="F391" s="13">
        <f t="shared" si="29"/>
        <v>1.4598540145985401E-3</v>
      </c>
      <c r="G391" s="12">
        <f t="shared" si="30"/>
        <v>0</v>
      </c>
      <c r="H391" s="17">
        <f t="shared" si="31"/>
        <v>0</v>
      </c>
    </row>
    <row r="392" spans="2:8" ht="15" x14ac:dyDescent="0.2">
      <c r="B392" s="5" t="s">
        <v>141</v>
      </c>
      <c r="C392" s="8">
        <v>2</v>
      </c>
      <c r="D392" s="8">
        <v>3</v>
      </c>
      <c r="E392" s="13">
        <f t="shared" si="28"/>
        <v>1.2353304508956147E-3</v>
      </c>
      <c r="F392" s="13">
        <f t="shared" si="29"/>
        <v>2.1897810218978104E-3</v>
      </c>
      <c r="G392" s="12">
        <f t="shared" si="30"/>
        <v>0.5</v>
      </c>
      <c r="H392" s="17">
        <f t="shared" si="31"/>
        <v>6.1766522544780733E-4</v>
      </c>
    </row>
    <row r="393" spans="2:8" ht="15" x14ac:dyDescent="0.2">
      <c r="B393" s="5" t="s">
        <v>391</v>
      </c>
      <c r="C393" s="8">
        <v>79</v>
      </c>
      <c r="D393" s="8">
        <v>45</v>
      </c>
      <c r="E393" s="13">
        <f t="shared" si="28"/>
        <v>4.8795552810376779E-2</v>
      </c>
      <c r="F393" s="13">
        <f t="shared" si="29"/>
        <v>3.2846715328467155E-2</v>
      </c>
      <c r="G393" s="12">
        <f t="shared" si="30"/>
        <v>-0.43037974683544306</v>
      </c>
      <c r="H393" s="17">
        <f t="shared" si="31"/>
        <v>-2.100061766522545E-2</v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0</v>
      </c>
      <c r="D395" s="8">
        <v>0</v>
      </c>
      <c r="E395" s="13" t="str">
        <f t="shared" si="28"/>
        <v/>
      </c>
      <c r="F395" s="13" t="str">
        <f t="shared" si="29"/>
        <v/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2</v>
      </c>
      <c r="D398" s="8">
        <v>1</v>
      </c>
      <c r="E398" s="13">
        <f t="shared" si="28"/>
        <v>1.2353304508956147E-3</v>
      </c>
      <c r="F398" s="13">
        <f t="shared" si="29"/>
        <v>7.2992700729927003E-4</v>
      </c>
      <c r="G398" s="12">
        <f t="shared" si="30"/>
        <v>-0.5</v>
      </c>
      <c r="H398" s="17">
        <f t="shared" si="31"/>
        <v>-6.1766522544780733E-4</v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1</v>
      </c>
      <c r="D400" s="8">
        <v>1</v>
      </c>
      <c r="E400" s="13">
        <f t="shared" si="28"/>
        <v>6.1766522544780733E-4</v>
      </c>
      <c r="F400" s="13">
        <f t="shared" si="29"/>
        <v>7.2992700729927003E-4</v>
      </c>
      <c r="G400" s="12">
        <f t="shared" si="30"/>
        <v>0</v>
      </c>
      <c r="H400" s="17">
        <f t="shared" si="31"/>
        <v>0</v>
      </c>
    </row>
    <row r="401" spans="2:8" ht="15" x14ac:dyDescent="0.2">
      <c r="B401" s="5" t="s">
        <v>393</v>
      </c>
      <c r="C401" s="8">
        <v>9</v>
      </c>
      <c r="D401" s="8">
        <v>11</v>
      </c>
      <c r="E401" s="13">
        <f t="shared" si="28"/>
        <v>5.5589870290302656E-3</v>
      </c>
      <c r="F401" s="13">
        <f t="shared" si="29"/>
        <v>8.0291970802919711E-3</v>
      </c>
      <c r="G401" s="12">
        <f t="shared" si="30"/>
        <v>0.22222222222222221</v>
      </c>
      <c r="H401" s="17">
        <f t="shared" si="31"/>
        <v>1.2353304508956144E-3</v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5</v>
      </c>
      <c r="D403" s="8">
        <v>1</v>
      </c>
      <c r="E403" s="13">
        <f t="shared" si="28"/>
        <v>3.0883261272390363E-3</v>
      </c>
      <c r="F403" s="13">
        <f t="shared" si="29"/>
        <v>7.2992700729927003E-4</v>
      </c>
      <c r="G403" s="12">
        <f t="shared" si="30"/>
        <v>-0.8</v>
      </c>
      <c r="H403" s="17">
        <f t="shared" si="31"/>
        <v>-2.4706609017912293E-3</v>
      </c>
    </row>
    <row r="404" spans="2:8" ht="15" x14ac:dyDescent="0.2">
      <c r="B404" s="5" t="s">
        <v>396</v>
      </c>
      <c r="C404" s="8">
        <v>1</v>
      </c>
      <c r="D404" s="8">
        <v>0</v>
      </c>
      <c r="E404" s="13">
        <f t="shared" si="28"/>
        <v>6.1766522544780733E-4</v>
      </c>
      <c r="F404" s="13" t="str">
        <f t="shared" si="29"/>
        <v/>
      </c>
      <c r="G404" s="12" t="str">
        <f t="shared" si="30"/>
        <v>0</v>
      </c>
      <c r="H404" s="17">
        <f t="shared" si="31"/>
        <v>0</v>
      </c>
    </row>
    <row r="405" spans="2:8" ht="15" x14ac:dyDescent="0.2">
      <c r="B405" s="5" t="s">
        <v>397</v>
      </c>
      <c r="C405" s="8">
        <v>4</v>
      </c>
      <c r="D405" s="8">
        <v>3</v>
      </c>
      <c r="E405" s="13">
        <f t="shared" si="28"/>
        <v>2.4706609017912293E-3</v>
      </c>
      <c r="F405" s="13">
        <f t="shared" si="29"/>
        <v>2.1897810218978104E-3</v>
      </c>
      <c r="G405" s="12">
        <f t="shared" si="30"/>
        <v>-0.25</v>
      </c>
      <c r="H405" s="17">
        <f t="shared" si="31"/>
        <v>-6.1766522544780733E-4</v>
      </c>
    </row>
    <row r="406" spans="2:8" ht="15" x14ac:dyDescent="0.2">
      <c r="B406" s="5" t="s">
        <v>398</v>
      </c>
      <c r="C406" s="8">
        <v>17</v>
      </c>
      <c r="D406" s="8">
        <v>10</v>
      </c>
      <c r="E406" s="13">
        <f t="shared" si="28"/>
        <v>1.0500308832612723E-2</v>
      </c>
      <c r="F406" s="13">
        <f t="shared" si="29"/>
        <v>7.2992700729927005E-3</v>
      </c>
      <c r="G406" s="12">
        <f t="shared" si="30"/>
        <v>-0.41176470588235292</v>
      </c>
      <c r="H406" s="17">
        <f t="shared" si="31"/>
        <v>-4.3236565781346508E-3</v>
      </c>
    </row>
    <row r="407" spans="2:8" ht="15" x14ac:dyDescent="0.2">
      <c r="B407" s="5" t="s">
        <v>399</v>
      </c>
      <c r="C407" s="8">
        <v>3</v>
      </c>
      <c r="D407" s="8">
        <v>5</v>
      </c>
      <c r="E407" s="13">
        <f t="shared" si="28"/>
        <v>1.8529956763434219E-3</v>
      </c>
      <c r="F407" s="13">
        <f t="shared" si="29"/>
        <v>3.6496350364963502E-3</v>
      </c>
      <c r="G407" s="12">
        <f t="shared" si="30"/>
        <v>0.66666666666666663</v>
      </c>
      <c r="H407" s="17">
        <f t="shared" si="31"/>
        <v>1.2353304508956144E-3</v>
      </c>
    </row>
    <row r="408" spans="2:8" ht="15" x14ac:dyDescent="0.2">
      <c r="B408" s="5" t="s">
        <v>400</v>
      </c>
      <c r="C408" s="8">
        <v>3</v>
      </c>
      <c r="D408" s="8">
        <v>5</v>
      </c>
      <c r="E408" s="13">
        <f t="shared" si="28"/>
        <v>1.8529956763434219E-3</v>
      </c>
      <c r="F408" s="13">
        <f t="shared" si="29"/>
        <v>3.6496350364963502E-3</v>
      </c>
      <c r="G408" s="12">
        <f t="shared" si="30"/>
        <v>0.66666666666666663</v>
      </c>
      <c r="H408" s="17">
        <f t="shared" si="31"/>
        <v>1.2353304508956144E-3</v>
      </c>
    </row>
    <row r="409" spans="2:8" ht="15" x14ac:dyDescent="0.2">
      <c r="B409" s="5" t="s">
        <v>140</v>
      </c>
      <c r="C409" s="8">
        <v>1</v>
      </c>
      <c r="D409" s="8">
        <v>2</v>
      </c>
      <c r="E409" s="13">
        <f t="shared" si="28"/>
        <v>6.1766522544780733E-4</v>
      </c>
      <c r="F409" s="13">
        <f t="shared" si="29"/>
        <v>1.4598540145985401E-3</v>
      </c>
      <c r="G409" s="12">
        <f t="shared" si="30"/>
        <v>1</v>
      </c>
      <c r="H409" s="17">
        <f t="shared" si="31"/>
        <v>6.1766522544780733E-4</v>
      </c>
    </row>
    <row r="410" spans="2:8" ht="15" x14ac:dyDescent="0.2">
      <c r="B410" s="5" t="s">
        <v>401</v>
      </c>
      <c r="C410" s="8">
        <v>2</v>
      </c>
      <c r="D410" s="8">
        <v>2</v>
      </c>
      <c r="E410" s="13">
        <f t="shared" si="28"/>
        <v>1.2353304508956147E-3</v>
      </c>
      <c r="F410" s="13">
        <f t="shared" si="29"/>
        <v>1.4598540145985401E-3</v>
      </c>
      <c r="G410" s="12">
        <f t="shared" si="30"/>
        <v>0</v>
      </c>
      <c r="H410" s="17">
        <f t="shared" si="31"/>
        <v>0</v>
      </c>
    </row>
    <row r="411" spans="2:8" ht="15" x14ac:dyDescent="0.2">
      <c r="B411" s="5" t="s">
        <v>402</v>
      </c>
      <c r="C411" s="8">
        <v>4</v>
      </c>
      <c r="D411" s="8">
        <v>5</v>
      </c>
      <c r="E411" s="13">
        <f t="shared" si="28"/>
        <v>2.4706609017912293E-3</v>
      </c>
      <c r="F411" s="13">
        <f t="shared" si="29"/>
        <v>3.6496350364963502E-3</v>
      </c>
      <c r="G411" s="12">
        <f t="shared" si="30"/>
        <v>0.25</v>
      </c>
      <c r="H411" s="17">
        <f t="shared" si="31"/>
        <v>6.1766522544780733E-4</v>
      </c>
    </row>
    <row r="412" spans="2:8" ht="15" x14ac:dyDescent="0.2">
      <c r="B412" s="5" t="s">
        <v>403</v>
      </c>
      <c r="C412" s="8">
        <v>1</v>
      </c>
      <c r="D412" s="8">
        <v>3</v>
      </c>
      <c r="E412" s="13">
        <f t="shared" si="28"/>
        <v>6.1766522544780733E-4</v>
      </c>
      <c r="F412" s="13">
        <f t="shared" si="29"/>
        <v>2.1897810218978104E-3</v>
      </c>
      <c r="G412" s="12">
        <f t="shared" si="30"/>
        <v>2</v>
      </c>
      <c r="H412" s="17">
        <f t="shared" si="31"/>
        <v>1.2353304508956147E-3</v>
      </c>
    </row>
    <row r="413" spans="2:8" ht="15" x14ac:dyDescent="0.2">
      <c r="B413" s="5" t="s">
        <v>404</v>
      </c>
      <c r="C413" s="8">
        <v>1</v>
      </c>
      <c r="D413" s="8">
        <v>0</v>
      </c>
      <c r="E413" s="13">
        <f t="shared" si="28"/>
        <v>6.1766522544780733E-4</v>
      </c>
      <c r="F413" s="13" t="str">
        <f t="shared" si="29"/>
        <v/>
      </c>
      <c r="G413" s="12" t="str">
        <f t="shared" si="30"/>
        <v>0</v>
      </c>
      <c r="H413" s="17">
        <f t="shared" si="31"/>
        <v>0</v>
      </c>
    </row>
    <row r="414" spans="2:8" ht="15" x14ac:dyDescent="0.2">
      <c r="B414" s="5" t="s">
        <v>405</v>
      </c>
      <c r="C414" s="8">
        <v>0</v>
      </c>
      <c r="D414" s="8">
        <v>0</v>
      </c>
      <c r="E414" s="13" t="str">
        <f t="shared" si="28"/>
        <v/>
      </c>
      <c r="F414" s="13" t="str">
        <f t="shared" si="29"/>
        <v/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0</v>
      </c>
      <c r="D416" s="8">
        <v>0</v>
      </c>
      <c r="E416" s="13" t="str">
        <f t="shared" si="28"/>
        <v/>
      </c>
      <c r="F416" s="13" t="str">
        <f t="shared" si="29"/>
        <v/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1</v>
      </c>
      <c r="D417" s="8">
        <v>0</v>
      </c>
      <c r="E417" s="13">
        <f t="shared" si="28"/>
        <v>6.1766522544780733E-4</v>
      </c>
      <c r="F417" s="13" t="str">
        <f t="shared" si="29"/>
        <v/>
      </c>
      <c r="G417" s="12" t="str">
        <f t="shared" si="30"/>
        <v>0</v>
      </c>
      <c r="H417" s="17">
        <f t="shared" si="31"/>
        <v>0</v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0</v>
      </c>
      <c r="D419" s="8">
        <v>0</v>
      </c>
      <c r="E419" s="13" t="str">
        <f t="shared" si="28"/>
        <v/>
      </c>
      <c r="F419" s="13" t="str">
        <f t="shared" si="29"/>
        <v/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0</v>
      </c>
      <c r="D420" s="8">
        <v>0</v>
      </c>
      <c r="E420" s="13" t="str">
        <f t="shared" si="28"/>
        <v/>
      </c>
      <c r="F420" s="13" t="str">
        <f t="shared" si="29"/>
        <v/>
      </c>
      <c r="G420" s="12" t="str">
        <f t="shared" si="30"/>
        <v>0</v>
      </c>
      <c r="H420" s="17" t="str">
        <f t="shared" si="31"/>
        <v/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1</v>
      </c>
      <c r="D422" s="8">
        <v>1</v>
      </c>
      <c r="E422" s="13">
        <f t="shared" si="28"/>
        <v>6.1766522544780733E-4</v>
      </c>
      <c r="F422" s="13">
        <f t="shared" si="29"/>
        <v>7.2992700729927003E-4</v>
      </c>
      <c r="G422" s="12">
        <f t="shared" si="30"/>
        <v>0</v>
      </c>
      <c r="H422" s="17">
        <f t="shared" si="31"/>
        <v>0</v>
      </c>
    </row>
    <row r="423" spans="2:8" ht="15" x14ac:dyDescent="0.2">
      <c r="B423" s="5" t="s">
        <v>411</v>
      </c>
      <c r="C423" s="8">
        <v>0</v>
      </c>
      <c r="D423" s="8">
        <v>1</v>
      </c>
      <c r="E423" s="13" t="str">
        <f t="shared" si="28"/>
        <v/>
      </c>
      <c r="F423" s="13">
        <f t="shared" si="29"/>
        <v>7.2992700729927003E-4</v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0</v>
      </c>
      <c r="E429" s="13" t="str">
        <f t="shared" si="32"/>
        <v/>
      </c>
      <c r="F429" s="13" t="str">
        <f t="shared" si="33"/>
        <v/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1</v>
      </c>
      <c r="D430" s="8">
        <v>0</v>
      </c>
      <c r="E430" s="13">
        <f t="shared" si="32"/>
        <v>6.1766522544780733E-4</v>
      </c>
      <c r="F430" s="13" t="str">
        <f t="shared" si="33"/>
        <v/>
      </c>
      <c r="G430" s="12" t="str">
        <f t="shared" si="34"/>
        <v>0</v>
      </c>
      <c r="H430" s="17">
        <f t="shared" si="35"/>
        <v>0</v>
      </c>
    </row>
    <row r="431" spans="2:8" ht="15" x14ac:dyDescent="0.2">
      <c r="B431" s="5" t="s">
        <v>170</v>
      </c>
      <c r="C431" s="8">
        <v>0</v>
      </c>
      <c r="D431" s="8">
        <v>2</v>
      </c>
      <c r="E431" s="13" t="str">
        <f t="shared" si="32"/>
        <v/>
      </c>
      <c r="F431" s="13">
        <f t="shared" si="33"/>
        <v>1.4598540145985401E-3</v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12</v>
      </c>
      <c r="D432" s="8">
        <v>16</v>
      </c>
      <c r="E432" s="13">
        <f t="shared" si="32"/>
        <v>7.4119827053736875E-3</v>
      </c>
      <c r="F432" s="13">
        <f t="shared" si="33"/>
        <v>1.167883211678832E-2</v>
      </c>
      <c r="G432" s="12">
        <f t="shared" si="34"/>
        <v>0.33333333333333331</v>
      </c>
      <c r="H432" s="17">
        <f t="shared" si="35"/>
        <v>2.4706609017912289E-3</v>
      </c>
    </row>
    <row r="433" spans="2:8" ht="15" x14ac:dyDescent="0.2">
      <c r="B433" s="5" t="s">
        <v>163</v>
      </c>
      <c r="C433" s="8">
        <v>3</v>
      </c>
      <c r="D433" s="8">
        <v>3</v>
      </c>
      <c r="E433" s="13">
        <f t="shared" si="32"/>
        <v>1.8529956763434219E-3</v>
      </c>
      <c r="F433" s="13">
        <f t="shared" si="33"/>
        <v>2.1897810218978104E-3</v>
      </c>
      <c r="G433" s="12">
        <f t="shared" si="34"/>
        <v>0</v>
      </c>
      <c r="H433" s="17">
        <f t="shared" si="35"/>
        <v>0</v>
      </c>
    </row>
    <row r="434" spans="2:8" ht="30" x14ac:dyDescent="0.2">
      <c r="B434" s="5" t="s">
        <v>419</v>
      </c>
      <c r="C434" s="8">
        <v>0</v>
      </c>
      <c r="D434" s="8">
        <v>0</v>
      </c>
      <c r="E434" s="13" t="str">
        <f t="shared" si="32"/>
        <v/>
      </c>
      <c r="F434" s="13" t="str">
        <f t="shared" si="33"/>
        <v/>
      </c>
      <c r="G434" s="12" t="str">
        <f t="shared" si="34"/>
        <v>0</v>
      </c>
      <c r="H434" s="17" t="str">
        <f t="shared" si="35"/>
        <v/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1</v>
      </c>
      <c r="D436" s="8">
        <v>3</v>
      </c>
      <c r="E436" s="13">
        <f t="shared" si="32"/>
        <v>6.1766522544780733E-4</v>
      </c>
      <c r="F436" s="13">
        <f t="shared" si="33"/>
        <v>2.1897810218978104E-3</v>
      </c>
      <c r="G436" s="12">
        <f t="shared" si="34"/>
        <v>2</v>
      </c>
      <c r="H436" s="17">
        <f t="shared" si="35"/>
        <v>1.2353304508956147E-3</v>
      </c>
    </row>
    <row r="437" spans="2:8" ht="30" x14ac:dyDescent="0.2">
      <c r="B437" s="5" t="s">
        <v>421</v>
      </c>
      <c r="C437" s="8">
        <v>7</v>
      </c>
      <c r="D437" s="8">
        <v>6</v>
      </c>
      <c r="E437" s="13">
        <f t="shared" si="32"/>
        <v>4.3236565781346508E-3</v>
      </c>
      <c r="F437" s="13">
        <f t="shared" si="33"/>
        <v>4.3795620437956208E-3</v>
      </c>
      <c r="G437" s="12">
        <f t="shared" si="34"/>
        <v>-0.14285714285714285</v>
      </c>
      <c r="H437" s="17">
        <f t="shared" si="35"/>
        <v>-6.1766522544780722E-4</v>
      </c>
    </row>
    <row r="438" spans="2:8" ht="15" x14ac:dyDescent="0.2">
      <c r="B438" s="5" t="s">
        <v>156</v>
      </c>
      <c r="C438" s="8">
        <v>2</v>
      </c>
      <c r="D438" s="8">
        <v>1</v>
      </c>
      <c r="E438" s="13">
        <f t="shared" si="32"/>
        <v>1.2353304508956147E-3</v>
      </c>
      <c r="F438" s="13">
        <f t="shared" si="33"/>
        <v>7.2992700729927003E-4</v>
      </c>
      <c r="G438" s="12">
        <f t="shared" si="34"/>
        <v>-0.5</v>
      </c>
      <c r="H438" s="17">
        <f t="shared" si="35"/>
        <v>-6.1766522544780733E-4</v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1</v>
      </c>
      <c r="E441" s="13" t="str">
        <f t="shared" si="32"/>
        <v/>
      </c>
      <c r="F441" s="13">
        <f t="shared" si="33"/>
        <v>7.2992700729927003E-4</v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1</v>
      </c>
      <c r="D442" s="8">
        <v>0</v>
      </c>
      <c r="E442" s="13">
        <f t="shared" si="32"/>
        <v>6.1766522544780733E-4</v>
      </c>
      <c r="F442" s="13" t="str">
        <f t="shared" si="33"/>
        <v/>
      </c>
      <c r="G442" s="12" t="str">
        <f t="shared" si="34"/>
        <v>0</v>
      </c>
      <c r="H442" s="17">
        <f t="shared" si="35"/>
        <v>0</v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2</v>
      </c>
      <c r="E449" s="13" t="str">
        <f t="shared" si="32"/>
        <v/>
      </c>
      <c r="F449" s="13">
        <f t="shared" si="33"/>
        <v>1.4598540145985401E-3</v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0</v>
      </c>
      <c r="E454" s="13" t="str">
        <f t="shared" si="32"/>
        <v/>
      </c>
      <c r="F454" s="13" t="str">
        <f t="shared" si="33"/>
        <v/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2</v>
      </c>
      <c r="E455" s="13" t="str">
        <f t="shared" si="32"/>
        <v/>
      </c>
      <c r="F455" s="13">
        <f t="shared" si="33"/>
        <v>1.4598540145985401E-3</v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0</v>
      </c>
      <c r="D456" s="8">
        <v>0</v>
      </c>
      <c r="E456" s="13" t="str">
        <f t="shared" si="32"/>
        <v/>
      </c>
      <c r="F456" s="13" t="str">
        <f t="shared" si="33"/>
        <v/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1</v>
      </c>
      <c r="D458" s="8">
        <v>0</v>
      </c>
      <c r="E458" s="13">
        <f t="shared" si="32"/>
        <v>6.1766522544780733E-4</v>
      </c>
      <c r="F458" s="13" t="str">
        <f t="shared" si="33"/>
        <v/>
      </c>
      <c r="G458" s="12" t="str">
        <f t="shared" si="34"/>
        <v>0</v>
      </c>
      <c r="H458" s="17">
        <f t="shared" si="35"/>
        <v>0</v>
      </c>
    </row>
    <row r="459" spans="2:8" ht="15" x14ac:dyDescent="0.2">
      <c r="B459" s="5" t="s">
        <v>162</v>
      </c>
      <c r="C459" s="8">
        <v>0</v>
      </c>
      <c r="D459" s="8">
        <v>1</v>
      </c>
      <c r="E459" s="13" t="str">
        <f t="shared" si="32"/>
        <v/>
      </c>
      <c r="F459" s="13">
        <f t="shared" si="33"/>
        <v>7.2992700729927003E-4</v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10</v>
      </c>
      <c r="D460" s="8">
        <v>26</v>
      </c>
      <c r="E460" s="13">
        <f t="shared" si="32"/>
        <v>6.1766522544780727E-3</v>
      </c>
      <c r="F460" s="13">
        <f t="shared" si="33"/>
        <v>1.8978102189781021E-2</v>
      </c>
      <c r="G460" s="12">
        <f t="shared" si="34"/>
        <v>1.6</v>
      </c>
      <c r="H460" s="17">
        <f t="shared" si="35"/>
        <v>9.8826436071649173E-3</v>
      </c>
    </row>
    <row r="461" spans="2:8" ht="30" x14ac:dyDescent="0.2">
      <c r="B461" s="5" t="s">
        <v>174</v>
      </c>
      <c r="C461" s="8">
        <v>0</v>
      </c>
      <c r="D461" s="8">
        <v>1</v>
      </c>
      <c r="E461" s="13" t="str">
        <f t="shared" si="32"/>
        <v/>
      </c>
      <c r="F461" s="13">
        <f t="shared" si="33"/>
        <v>7.2992700729927003E-4</v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6</v>
      </c>
      <c r="D463" s="8">
        <v>0</v>
      </c>
      <c r="E463" s="13">
        <f t="shared" si="32"/>
        <v>3.7059913526868438E-3</v>
      </c>
      <c r="F463" s="13" t="str">
        <f t="shared" si="33"/>
        <v/>
      </c>
      <c r="G463" s="12" t="str">
        <f t="shared" si="34"/>
        <v>0</v>
      </c>
      <c r="H463" s="17">
        <f t="shared" si="35"/>
        <v>0</v>
      </c>
    </row>
    <row r="464" spans="2:8" ht="15" x14ac:dyDescent="0.2">
      <c r="B464" s="5" t="s">
        <v>485</v>
      </c>
      <c r="C464" s="8">
        <v>3</v>
      </c>
      <c r="D464" s="8">
        <v>0</v>
      </c>
      <c r="E464" s="13">
        <f t="shared" si="32"/>
        <v>1.8529956763434219E-3</v>
      </c>
      <c r="F464" s="13" t="str">
        <f t="shared" si="33"/>
        <v/>
      </c>
      <c r="G464" s="12" t="str">
        <f t="shared" si="34"/>
        <v>0</v>
      </c>
      <c r="H464" s="17">
        <f t="shared" si="35"/>
        <v>0</v>
      </c>
    </row>
    <row r="465" spans="2:8" ht="15" x14ac:dyDescent="0.2">
      <c r="B465" s="5" t="s">
        <v>184</v>
      </c>
      <c r="C465" s="8">
        <v>0</v>
      </c>
      <c r="D465" s="8">
        <v>1</v>
      </c>
      <c r="E465" s="13" t="str">
        <f t="shared" si="32"/>
        <v/>
      </c>
      <c r="F465" s="13">
        <f t="shared" si="33"/>
        <v>7.2992700729927003E-4</v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0</v>
      </c>
      <c r="D466" s="8">
        <v>0</v>
      </c>
      <c r="E466" s="13" t="str">
        <f t="shared" si="32"/>
        <v/>
      </c>
      <c r="F466" s="13" t="str">
        <f t="shared" si="33"/>
        <v/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0</v>
      </c>
      <c r="D467" s="8">
        <v>0</v>
      </c>
      <c r="E467" s="13" t="str">
        <f t="shared" si="32"/>
        <v/>
      </c>
      <c r="F467" s="13" t="str">
        <f t="shared" si="33"/>
        <v/>
      </c>
      <c r="G467" s="12" t="str">
        <f t="shared" si="34"/>
        <v>0</v>
      </c>
      <c r="H467" s="17" t="str">
        <f t="shared" si="35"/>
        <v/>
      </c>
    </row>
    <row r="468" spans="2:8" ht="15" x14ac:dyDescent="0.2">
      <c r="B468" s="5" t="s">
        <v>183</v>
      </c>
      <c r="C468" s="8">
        <v>0</v>
      </c>
      <c r="D468" s="8">
        <v>0</v>
      </c>
      <c r="E468" s="13" t="str">
        <f t="shared" si="32"/>
        <v/>
      </c>
      <c r="F468" s="13" t="str">
        <f t="shared" si="33"/>
        <v/>
      </c>
      <c r="G468" s="12" t="str">
        <f t="shared" si="34"/>
        <v>0</v>
      </c>
      <c r="H468" s="17" t="str">
        <f t="shared" si="35"/>
        <v/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1</v>
      </c>
      <c r="D473" s="8">
        <v>1</v>
      </c>
      <c r="E473" s="13">
        <f t="shared" si="32"/>
        <v>6.1766522544780733E-4</v>
      </c>
      <c r="F473" s="13">
        <f t="shared" si="33"/>
        <v>7.2992700729927003E-4</v>
      </c>
      <c r="G473" s="12">
        <f t="shared" si="34"/>
        <v>0</v>
      </c>
      <c r="H473" s="17">
        <f t="shared" si="35"/>
        <v>0</v>
      </c>
    </row>
    <row r="474" spans="2:8" ht="15" x14ac:dyDescent="0.2">
      <c r="B474" s="5" t="s">
        <v>437</v>
      </c>
      <c r="C474" s="8">
        <v>0</v>
      </c>
      <c r="D474" s="8">
        <v>1</v>
      </c>
      <c r="E474" s="13" t="str">
        <f t="shared" si="32"/>
        <v/>
      </c>
      <c r="F474" s="13">
        <f t="shared" si="33"/>
        <v>7.2992700729927003E-4</v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0</v>
      </c>
      <c r="D475" s="8">
        <v>1</v>
      </c>
      <c r="E475" s="13" t="str">
        <f t="shared" si="32"/>
        <v/>
      </c>
      <c r="F475" s="13">
        <f t="shared" si="33"/>
        <v>7.2992700729927003E-4</v>
      </c>
      <c r="G475" s="12" t="str">
        <f t="shared" si="34"/>
        <v>0</v>
      </c>
      <c r="H475" s="17" t="str">
        <f t="shared" si="35"/>
        <v/>
      </c>
    </row>
    <row r="476" spans="2:8" ht="30" x14ac:dyDescent="0.2">
      <c r="B476" s="5" t="s">
        <v>439</v>
      </c>
      <c r="C476" s="8">
        <v>1</v>
      </c>
      <c r="D476" s="8">
        <v>6</v>
      </c>
      <c r="E476" s="13">
        <f t="shared" si="32"/>
        <v>6.1766522544780733E-4</v>
      </c>
      <c r="F476" s="13">
        <f t="shared" si="33"/>
        <v>4.3795620437956208E-3</v>
      </c>
      <c r="G476" s="12">
        <f t="shared" si="34"/>
        <v>5</v>
      </c>
      <c r="H476" s="17">
        <f t="shared" si="35"/>
        <v>3.0883261272390368E-3</v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8</v>
      </c>
      <c r="D478" s="8">
        <v>10</v>
      </c>
      <c r="E478" s="13">
        <f t="shared" si="32"/>
        <v>4.9413218035824586E-3</v>
      </c>
      <c r="F478" s="13">
        <f t="shared" si="33"/>
        <v>7.2992700729927005E-3</v>
      </c>
      <c r="G478" s="12">
        <f t="shared" si="34"/>
        <v>0.25</v>
      </c>
      <c r="H478" s="17">
        <f t="shared" si="35"/>
        <v>1.2353304508956147E-3</v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2</v>
      </c>
      <c r="D480" s="8">
        <v>0</v>
      </c>
      <c r="E480" s="13">
        <f t="shared" si="32"/>
        <v>1.2353304508956147E-3</v>
      </c>
      <c r="F480" s="13" t="str">
        <f t="shared" si="33"/>
        <v/>
      </c>
      <c r="G480" s="12" t="str">
        <f t="shared" si="34"/>
        <v>0</v>
      </c>
      <c r="H480" s="17">
        <f t="shared" si="35"/>
        <v>0</v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124</v>
      </c>
      <c r="D483" s="8">
        <v>28</v>
      </c>
      <c r="E483" s="13">
        <f t="shared" si="32"/>
        <v>7.65904879555281E-2</v>
      </c>
      <c r="F483" s="13">
        <f t="shared" si="33"/>
        <v>2.0437956204379562E-2</v>
      </c>
      <c r="G483" s="12">
        <f t="shared" si="34"/>
        <v>-0.77419354838709675</v>
      </c>
      <c r="H483" s="17">
        <f t="shared" si="35"/>
        <v>-5.9295861642989493E-2</v>
      </c>
    </row>
    <row r="484" spans="2:8" ht="30" x14ac:dyDescent="0.2">
      <c r="B484" s="5" t="s">
        <v>185</v>
      </c>
      <c r="C484" s="8">
        <v>3</v>
      </c>
      <c r="D484" s="8">
        <v>5</v>
      </c>
      <c r="E484" s="13">
        <f t="shared" si="32"/>
        <v>1.8529956763434219E-3</v>
      </c>
      <c r="F484" s="13">
        <f t="shared" si="33"/>
        <v>3.6496350364963502E-3</v>
      </c>
      <c r="G484" s="12">
        <f t="shared" si="34"/>
        <v>0.66666666666666663</v>
      </c>
      <c r="H484" s="17">
        <f t="shared" si="35"/>
        <v>1.2353304508956144E-3</v>
      </c>
    </row>
    <row r="485" spans="2:8" ht="15" x14ac:dyDescent="0.2">
      <c r="B485" s="5" t="s">
        <v>444</v>
      </c>
      <c r="C485" s="8">
        <v>16</v>
      </c>
      <c r="D485" s="8">
        <v>7</v>
      </c>
      <c r="E485" s="13">
        <f t="shared" si="32"/>
        <v>9.8826436071649173E-3</v>
      </c>
      <c r="F485" s="13">
        <f t="shared" si="33"/>
        <v>5.1094890510948905E-3</v>
      </c>
      <c r="G485" s="12">
        <f t="shared" si="34"/>
        <v>-0.5625</v>
      </c>
      <c r="H485" s="17">
        <f t="shared" si="35"/>
        <v>-5.5589870290302656E-3</v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31</v>
      </c>
      <c r="D491" s="8">
        <v>4</v>
      </c>
      <c r="E491" s="13">
        <f t="shared" si="36"/>
        <v>1.9147621988882025E-2</v>
      </c>
      <c r="F491" s="13">
        <f t="shared" si="37"/>
        <v>2.9197080291970801E-3</v>
      </c>
      <c r="G491" s="12">
        <f t="shared" si="38"/>
        <v>-0.87096774193548387</v>
      </c>
      <c r="H491" s="17">
        <f t="shared" si="39"/>
        <v>-1.6676961087090797E-2</v>
      </c>
    </row>
    <row r="492" spans="2:8" ht="15" x14ac:dyDescent="0.2">
      <c r="B492" s="5" t="s">
        <v>487</v>
      </c>
      <c r="C492" s="8">
        <v>0</v>
      </c>
      <c r="D492" s="8">
        <v>1</v>
      </c>
      <c r="E492" s="13" t="str">
        <f t="shared" si="36"/>
        <v/>
      </c>
      <c r="F492" s="13">
        <f t="shared" si="37"/>
        <v>7.2992700729927003E-4</v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5</v>
      </c>
      <c r="D493" s="8">
        <v>4</v>
      </c>
      <c r="E493" s="13">
        <f t="shared" si="36"/>
        <v>3.0883261272390363E-3</v>
      </c>
      <c r="F493" s="13">
        <f t="shared" si="37"/>
        <v>2.9197080291970801E-3</v>
      </c>
      <c r="G493" s="12">
        <f t="shared" si="38"/>
        <v>-0.2</v>
      </c>
      <c r="H493" s="17">
        <f t="shared" si="39"/>
        <v>-6.1766522544780733E-4</v>
      </c>
    </row>
    <row r="494" spans="2:8" ht="15" x14ac:dyDescent="0.2">
      <c r="B494" s="5" t="s">
        <v>449</v>
      </c>
      <c r="C494" s="8">
        <v>1</v>
      </c>
      <c r="D494" s="8">
        <v>0</v>
      </c>
      <c r="E494" s="13">
        <f t="shared" si="36"/>
        <v>6.1766522544780733E-4</v>
      </c>
      <c r="F494" s="13" t="str">
        <f t="shared" si="37"/>
        <v/>
      </c>
      <c r="G494" s="12" t="str">
        <f t="shared" si="38"/>
        <v>0</v>
      </c>
      <c r="H494" s="17">
        <f t="shared" si="39"/>
        <v>0</v>
      </c>
    </row>
    <row r="495" spans="2:8" ht="13.5" customHeight="1" x14ac:dyDescent="0.2">
      <c r="B495" s="5" t="s">
        <v>450</v>
      </c>
      <c r="C495" s="8">
        <v>1</v>
      </c>
      <c r="D495" s="8">
        <v>0</v>
      </c>
      <c r="E495" s="13">
        <f t="shared" si="36"/>
        <v>6.1766522544780733E-4</v>
      </c>
      <c r="F495" s="13" t="str">
        <f t="shared" si="37"/>
        <v/>
      </c>
      <c r="G495" s="12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0</v>
      </c>
      <c r="D497" s="8">
        <v>0</v>
      </c>
      <c r="E497" s="13" t="str">
        <f t="shared" si="36"/>
        <v/>
      </c>
      <c r="F497" s="13" t="str">
        <f t="shared" si="37"/>
        <v/>
      </c>
      <c r="G497" s="12" t="str">
        <f t="shared" si="38"/>
        <v>0</v>
      </c>
      <c r="H497" s="17" t="str">
        <f t="shared" si="39"/>
        <v/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749</v>
      </c>
      <c r="D505" s="40">
        <f>SUM(D506:D530)</f>
        <v>626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-0.16421895861148197</v>
      </c>
      <c r="H505" s="39">
        <f>+IF(OR(AND(E505=""),(G505="")),"",E505*G505)</f>
        <v>-0.16421895861148197</v>
      </c>
    </row>
    <row r="506" spans="2:8" ht="15" x14ac:dyDescent="0.2">
      <c r="B506" s="5" t="s">
        <v>455</v>
      </c>
      <c r="C506" s="8">
        <v>5</v>
      </c>
      <c r="D506" s="8">
        <v>5</v>
      </c>
      <c r="E506" s="13">
        <f>+IF(C506=0,"",C506/C$505)</f>
        <v>6.6755674232309749E-3</v>
      </c>
      <c r="F506" s="13">
        <f>+IF(D506=0,"",D506/D$505)</f>
        <v>7.9872204472843447E-3</v>
      </c>
      <c r="G506" s="12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188</v>
      </c>
      <c r="C507" s="8">
        <v>23</v>
      </c>
      <c r="D507" s="8">
        <v>109</v>
      </c>
      <c r="E507" s="13">
        <f t="shared" ref="E507:E530" si="40">+IF(C507=0,"",C507/C$505)</f>
        <v>3.0707610146862484E-2</v>
      </c>
      <c r="F507" s="13">
        <f t="shared" ref="F507:F530" si="41">+IF(D507=0,"",D507/D$505)</f>
        <v>0.17412140575079874</v>
      </c>
      <c r="G507" s="12">
        <f t="shared" ref="G507:G530" si="42">+IF(OR(AND(D507=0),(C507=0)),"0",((D507-C507)/C507))</f>
        <v>3.7391304347826089</v>
      </c>
      <c r="H507" s="17">
        <f t="shared" ref="H507:H530" si="43">+IF(OR(AND(E507=""),(G507="")),"",E507*G507)</f>
        <v>0.11481975967957277</v>
      </c>
    </row>
    <row r="508" spans="2:8" ht="15" x14ac:dyDescent="0.2">
      <c r="B508" s="5" t="s">
        <v>456</v>
      </c>
      <c r="C508" s="8">
        <v>319</v>
      </c>
      <c r="D508" s="8">
        <v>49</v>
      </c>
      <c r="E508" s="13">
        <f t="shared" si="40"/>
        <v>0.42590120160213618</v>
      </c>
      <c r="F508" s="13">
        <f t="shared" si="41"/>
        <v>7.8274760383386585E-2</v>
      </c>
      <c r="G508" s="12">
        <f t="shared" si="42"/>
        <v>-0.84639498432601878</v>
      </c>
      <c r="H508" s="17">
        <f t="shared" si="43"/>
        <v>-0.36048064085447262</v>
      </c>
    </row>
    <row r="509" spans="2:8" ht="15" x14ac:dyDescent="0.2">
      <c r="B509" s="5" t="s">
        <v>457</v>
      </c>
      <c r="C509" s="8">
        <v>128</v>
      </c>
      <c r="D509" s="8">
        <v>97</v>
      </c>
      <c r="E509" s="13">
        <f t="shared" si="40"/>
        <v>0.17089452603471295</v>
      </c>
      <c r="F509" s="13">
        <f t="shared" si="41"/>
        <v>0.15495207667731628</v>
      </c>
      <c r="G509" s="12">
        <f t="shared" si="42"/>
        <v>-0.2421875</v>
      </c>
      <c r="H509" s="17">
        <f t="shared" si="43"/>
        <v>-4.1388518024032039E-2</v>
      </c>
    </row>
    <row r="510" spans="2:8" ht="15" x14ac:dyDescent="0.2">
      <c r="B510" s="5" t="s">
        <v>189</v>
      </c>
      <c r="C510" s="8">
        <v>5</v>
      </c>
      <c r="D510" s="8">
        <v>6</v>
      </c>
      <c r="E510" s="13">
        <f t="shared" si="40"/>
        <v>6.6755674232309749E-3</v>
      </c>
      <c r="F510" s="13">
        <f t="shared" si="41"/>
        <v>9.5846645367412137E-3</v>
      </c>
      <c r="G510" s="12">
        <f t="shared" si="42"/>
        <v>0.2</v>
      </c>
      <c r="H510" s="17">
        <f t="shared" si="43"/>
        <v>1.3351134846461951E-3</v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0</v>
      </c>
      <c r="D512" s="8">
        <v>0</v>
      </c>
      <c r="E512" s="13" t="str">
        <f t="shared" si="40"/>
        <v/>
      </c>
      <c r="F512" s="13" t="str">
        <f t="shared" si="41"/>
        <v/>
      </c>
      <c r="G512" s="12" t="str">
        <f t="shared" si="42"/>
        <v>0</v>
      </c>
      <c r="H512" s="17" t="str">
        <f t="shared" si="43"/>
        <v/>
      </c>
    </row>
    <row r="513" spans="2:8" ht="15" x14ac:dyDescent="0.2">
      <c r="B513" s="5" t="s">
        <v>458</v>
      </c>
      <c r="C513" s="8">
        <v>0</v>
      </c>
      <c r="D513" s="8">
        <v>0</v>
      </c>
      <c r="E513" s="13" t="str">
        <f t="shared" si="40"/>
        <v/>
      </c>
      <c r="F513" s="13" t="str">
        <f t="shared" si="41"/>
        <v/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0</v>
      </c>
      <c r="D514" s="8">
        <v>0</v>
      </c>
      <c r="E514" s="13" t="str">
        <f t="shared" si="40"/>
        <v/>
      </c>
      <c r="F514" s="13" t="str">
        <f t="shared" si="41"/>
        <v/>
      </c>
      <c r="G514" s="12" t="str">
        <f t="shared" si="42"/>
        <v>0</v>
      </c>
      <c r="H514" s="17" t="str">
        <f t="shared" si="43"/>
        <v/>
      </c>
    </row>
    <row r="515" spans="2:8" ht="15" x14ac:dyDescent="0.2">
      <c r="B515" s="5" t="s">
        <v>488</v>
      </c>
      <c r="C515" s="8">
        <v>2</v>
      </c>
      <c r="D515" s="8">
        <v>3</v>
      </c>
      <c r="E515" s="13">
        <f t="shared" si="40"/>
        <v>2.6702269692923898E-3</v>
      </c>
      <c r="F515" s="13">
        <f t="shared" si="41"/>
        <v>4.7923322683706068E-3</v>
      </c>
      <c r="G515" s="12">
        <f t="shared" si="42"/>
        <v>0.5</v>
      </c>
      <c r="H515" s="17">
        <f t="shared" si="43"/>
        <v>1.3351134846461949E-3</v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1</v>
      </c>
      <c r="D517" s="8">
        <v>1</v>
      </c>
      <c r="E517" s="13">
        <f t="shared" si="40"/>
        <v>1.3351134846461949E-3</v>
      </c>
      <c r="F517" s="13">
        <f t="shared" si="41"/>
        <v>1.5974440894568689E-3</v>
      </c>
      <c r="G517" s="12">
        <f t="shared" si="42"/>
        <v>0</v>
      </c>
      <c r="H517" s="17">
        <f t="shared" si="43"/>
        <v>0</v>
      </c>
    </row>
    <row r="518" spans="2:8" ht="15" x14ac:dyDescent="0.2">
      <c r="B518" s="5" t="s">
        <v>191</v>
      </c>
      <c r="C518" s="8">
        <v>20</v>
      </c>
      <c r="D518" s="8">
        <v>2</v>
      </c>
      <c r="E518" s="13">
        <f t="shared" si="40"/>
        <v>2.67022696929239E-2</v>
      </c>
      <c r="F518" s="13">
        <f t="shared" si="41"/>
        <v>3.1948881789137379E-3</v>
      </c>
      <c r="G518" s="12">
        <f t="shared" si="42"/>
        <v>-0.9</v>
      </c>
      <c r="H518" s="17">
        <f t="shared" si="43"/>
        <v>-2.4032042723631509E-2</v>
      </c>
    </row>
    <row r="519" spans="2:8" ht="15" x14ac:dyDescent="0.2">
      <c r="B519" s="5" t="s">
        <v>193</v>
      </c>
      <c r="C519" s="8">
        <v>7</v>
      </c>
      <c r="D519" s="8">
        <v>14</v>
      </c>
      <c r="E519" s="13">
        <f t="shared" si="40"/>
        <v>9.3457943925233638E-3</v>
      </c>
      <c r="F519" s="13">
        <f t="shared" si="41"/>
        <v>2.2364217252396165E-2</v>
      </c>
      <c r="G519" s="12">
        <f t="shared" si="42"/>
        <v>1</v>
      </c>
      <c r="H519" s="17">
        <f t="shared" si="43"/>
        <v>9.3457943925233638E-3</v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132</v>
      </c>
      <c r="D521" s="8">
        <v>312</v>
      </c>
      <c r="E521" s="13">
        <f t="shared" si="40"/>
        <v>0.17623497997329773</v>
      </c>
      <c r="F521" s="13">
        <f t="shared" si="41"/>
        <v>0.49840255591054311</v>
      </c>
      <c r="G521" s="12">
        <f t="shared" si="42"/>
        <v>1.3636363636363635</v>
      </c>
      <c r="H521" s="17">
        <f t="shared" si="43"/>
        <v>0.24032042723631508</v>
      </c>
    </row>
    <row r="522" spans="2:8" ht="25.5" customHeight="1" x14ac:dyDescent="0.2">
      <c r="B522" s="5" t="s">
        <v>194</v>
      </c>
      <c r="C522" s="8">
        <v>3</v>
      </c>
      <c r="D522" s="8">
        <v>5</v>
      </c>
      <c r="E522" s="13">
        <f t="shared" si="40"/>
        <v>4.0053404539385851E-3</v>
      </c>
      <c r="F522" s="13">
        <f t="shared" si="41"/>
        <v>7.9872204472843447E-3</v>
      </c>
      <c r="G522" s="12">
        <f t="shared" si="42"/>
        <v>0.66666666666666663</v>
      </c>
      <c r="H522" s="17">
        <f t="shared" si="43"/>
        <v>2.6702269692923898E-3</v>
      </c>
    </row>
    <row r="523" spans="2:8" ht="13.5" customHeight="1" x14ac:dyDescent="0.2">
      <c r="B523" s="5" t="s">
        <v>463</v>
      </c>
      <c r="C523" s="8">
        <v>2</v>
      </c>
      <c r="D523" s="8">
        <v>0</v>
      </c>
      <c r="E523" s="13">
        <f t="shared" si="40"/>
        <v>2.6702269692923898E-3</v>
      </c>
      <c r="F523" s="13" t="str">
        <f t="shared" si="41"/>
        <v/>
      </c>
      <c r="G523" s="12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195</v>
      </c>
      <c r="C524" s="8">
        <v>13</v>
      </c>
      <c r="D524" s="8">
        <v>6</v>
      </c>
      <c r="E524" s="13">
        <f t="shared" si="40"/>
        <v>1.7356475300400534E-2</v>
      </c>
      <c r="F524" s="13">
        <f t="shared" si="41"/>
        <v>9.5846645367412137E-3</v>
      </c>
      <c r="G524" s="12">
        <f t="shared" si="42"/>
        <v>-0.53846153846153844</v>
      </c>
      <c r="H524" s="17">
        <f t="shared" si="43"/>
        <v>-9.3457943925233638E-3</v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3</v>
      </c>
      <c r="D526" s="8">
        <v>3</v>
      </c>
      <c r="E526" s="13">
        <f t="shared" si="40"/>
        <v>4.0053404539385851E-3</v>
      </c>
      <c r="F526" s="13">
        <f t="shared" si="41"/>
        <v>4.7923322683706068E-3</v>
      </c>
      <c r="G526" s="12">
        <f t="shared" si="42"/>
        <v>0</v>
      </c>
      <c r="H526" s="17">
        <f t="shared" si="43"/>
        <v>0</v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77</v>
      </c>
      <c r="D529" s="8">
        <v>5</v>
      </c>
      <c r="E529" s="13">
        <f t="shared" si="40"/>
        <v>0.10280373831775701</v>
      </c>
      <c r="F529" s="13">
        <f t="shared" si="41"/>
        <v>7.9872204472843447E-3</v>
      </c>
      <c r="G529" s="12">
        <f t="shared" si="42"/>
        <v>-0.93506493506493504</v>
      </c>
      <c r="H529" s="17">
        <f t="shared" si="43"/>
        <v>-9.6128170894526035E-2</v>
      </c>
    </row>
    <row r="530" spans="2:8" ht="15" x14ac:dyDescent="0.2">
      <c r="B530" s="5" t="s">
        <v>468</v>
      </c>
      <c r="C530" s="8">
        <v>9</v>
      </c>
      <c r="D530" s="8">
        <v>9</v>
      </c>
      <c r="E530" s="13">
        <f t="shared" si="40"/>
        <v>1.2016021361815754E-2</v>
      </c>
      <c r="F530" s="13">
        <f t="shared" si="41"/>
        <v>1.437699680511182E-2</v>
      </c>
      <c r="G530" s="12">
        <f t="shared" si="42"/>
        <v>0</v>
      </c>
      <c r="H530" s="17">
        <f t="shared" si="43"/>
        <v>0</v>
      </c>
    </row>
    <row r="531" spans="2:8" x14ac:dyDescent="0.2">
      <c r="B531" s="14" t="s">
        <v>571</v>
      </c>
      <c r="C531" s="10"/>
      <c r="D531" s="10"/>
    </row>
    <row r="532" spans="2:8" x14ac:dyDescent="0.2">
      <c r="C532" s="10"/>
      <c r="D532" s="10"/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535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494</v>
      </c>
      <c r="C8" s="18">
        <f>+C18+C70+C151+C294+C505</f>
        <v>9840</v>
      </c>
      <c r="D8" s="18">
        <f>+D18+D70+D151+D294+D505</f>
        <v>10716</v>
      </c>
      <c r="E8" s="19">
        <f>SUM(E9:E13)</f>
        <v>0.99999999999999989</v>
      </c>
      <c r="F8" s="19">
        <f>SUM(F9:F13)</f>
        <v>1</v>
      </c>
      <c r="G8" s="16">
        <f>+(D8-C8)/C8</f>
        <v>8.9024390243902435E-2</v>
      </c>
      <c r="H8" s="32">
        <f>+E8*G8</f>
        <v>8.9024390243902421E-2</v>
      </c>
    </row>
    <row r="9" spans="2:8" x14ac:dyDescent="0.2">
      <c r="B9" s="46" t="str">
        <f>+B18</f>
        <v>Total Vacantes en ocupaciones de nivel Directivo</v>
      </c>
      <c r="C9" s="33">
        <f>+C18</f>
        <v>62</v>
      </c>
      <c r="D9" s="33">
        <f>+D18</f>
        <v>122</v>
      </c>
      <c r="E9" s="34">
        <f>C9/$C$8</f>
        <v>6.3008130081300814E-3</v>
      </c>
      <c r="F9" s="34">
        <f>D9/$D$8</f>
        <v>1.1384845091452035E-2</v>
      </c>
      <c r="G9" s="12">
        <f>+IF(OR(AND(D9=0),(C9=0)),"0",((D9-C9)/C9))</f>
        <v>0.967741935483871</v>
      </c>
      <c r="H9" s="17">
        <f>+IF(OR(AND(E9=""),(G9="")),"",E9*G9)</f>
        <v>6.0975609756097563E-3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894</v>
      </c>
      <c r="D10" s="33">
        <f>+D70</f>
        <v>1240</v>
      </c>
      <c r="E10" s="34">
        <f>C10/$C$8</f>
        <v>9.0853658536585363E-2</v>
      </c>
      <c r="F10" s="34">
        <f>D10/$D$8</f>
        <v>0.11571481896229936</v>
      </c>
      <c r="G10" s="12">
        <f>+IF(OR(AND(D10=0),(C10=0)),"0",((D10-C10)/C10))</f>
        <v>0.38702460850111858</v>
      </c>
      <c r="H10" s="17">
        <f>+IF(OR(AND(E10=""),(G10="")),"",E10*G10)</f>
        <v>3.5162601626016261E-2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696</v>
      </c>
      <c r="D11" s="33">
        <f>+D151</f>
        <v>1222</v>
      </c>
      <c r="E11" s="34">
        <f>C11/$C$8</f>
        <v>7.0731707317073164E-2</v>
      </c>
      <c r="F11" s="34">
        <f>D11/$D$8</f>
        <v>0.11403508771929824</v>
      </c>
      <c r="G11" s="12">
        <f>+IF(OR(AND(D11=0),(C11=0)),"0",((D11-C11)/C11))</f>
        <v>0.75574712643678166</v>
      </c>
      <c r="H11" s="17">
        <f>+IF(OR(AND(E11=""),(G11="")),"",E11*G11)</f>
        <v>5.3455284552845525E-2</v>
      </c>
    </row>
    <row r="12" spans="2:8" x14ac:dyDescent="0.2">
      <c r="B12" s="46" t="str">
        <f>+B294</f>
        <v>Total Vacantes  en ocupaciones de nivel Calificados</v>
      </c>
      <c r="C12" s="33">
        <f>+C294</f>
        <v>5383</v>
      </c>
      <c r="D12" s="33">
        <f>+D294</f>
        <v>5860</v>
      </c>
      <c r="E12" s="34">
        <f>C12/$C$8</f>
        <v>0.54705284552845523</v>
      </c>
      <c r="F12" s="34">
        <f>D12/$D$8</f>
        <v>0.54684583799925346</v>
      </c>
      <c r="G12" s="12">
        <f>+IF(OR(AND(D12=0),(C12=0)),"0",((D12-C12)/C12))</f>
        <v>8.8612297975106821E-2</v>
      </c>
      <c r="H12" s="17">
        <f>+IF(OR(AND(E12=""),(G12="")),"",E12*G12)</f>
        <v>4.8475609756097555E-2</v>
      </c>
    </row>
    <row r="13" spans="2:8" x14ac:dyDescent="0.2">
      <c r="B13" s="46" t="str">
        <f>+B505</f>
        <v>Total Vacantes en ocupaciones de nivel Elemental</v>
      </c>
      <c r="C13" s="33">
        <f>+C505</f>
        <v>2805</v>
      </c>
      <c r="D13" s="33">
        <f>+D505</f>
        <v>2272</v>
      </c>
      <c r="E13" s="34">
        <f>C13/$C$8</f>
        <v>0.28506097560975607</v>
      </c>
      <c r="F13" s="34">
        <f>D13/$D$8</f>
        <v>0.21201941022769691</v>
      </c>
      <c r="G13" s="12">
        <f>+IF(OR(AND(D13=0),(C13=0)),"0",((D13-C13)/C13))</f>
        <v>-0.19001782531194297</v>
      </c>
      <c r="H13" s="17">
        <f>+IF(OR(AND(E13=""),(G13="")),"",E13*G13)</f>
        <v>-5.4166666666666669E-2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62</v>
      </c>
      <c r="D18" s="36">
        <f>SUM(D19:D64)</f>
        <v>122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0.967741935483871</v>
      </c>
      <c r="H18" s="39">
        <f>+IF(OR(AND(E18=""),(G18="")),"",E18*G18)</f>
        <v>0.967741935483871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1</v>
      </c>
      <c r="D21" s="8">
        <v>0</v>
      </c>
      <c r="E21" s="11">
        <f t="shared" si="0"/>
        <v>1.6129032258064516E-2</v>
      </c>
      <c r="F21" s="11" t="str">
        <f t="shared" si="1"/>
        <v/>
      </c>
      <c r="G21" s="12" t="str">
        <f t="shared" si="2"/>
        <v>0</v>
      </c>
      <c r="H21" s="17">
        <f t="shared" si="3"/>
        <v>0</v>
      </c>
    </row>
    <row r="22" spans="2:8" ht="20.100000000000001" customHeight="1" x14ac:dyDescent="0.2">
      <c r="B22" s="5" t="s">
        <v>198</v>
      </c>
      <c r="C22" s="8">
        <v>1</v>
      </c>
      <c r="D22" s="8">
        <v>0</v>
      </c>
      <c r="E22" s="11">
        <f t="shared" si="0"/>
        <v>1.6129032258064516E-2</v>
      </c>
      <c r="F22" s="11" t="str">
        <f t="shared" si="1"/>
        <v/>
      </c>
      <c r="G22" s="12" t="str">
        <f t="shared" si="2"/>
        <v>0</v>
      </c>
      <c r="H22" s="17">
        <f t="shared" si="3"/>
        <v>0</v>
      </c>
    </row>
    <row r="23" spans="2:8" ht="20.100000000000001" customHeight="1" x14ac:dyDescent="0.2">
      <c r="B23" s="5" t="s">
        <v>199</v>
      </c>
      <c r="C23" s="8">
        <v>1</v>
      </c>
      <c r="D23" s="8">
        <v>0</v>
      </c>
      <c r="E23" s="11">
        <f t="shared" si="0"/>
        <v>1.6129032258064516E-2</v>
      </c>
      <c r="F23" s="11" t="str">
        <f t="shared" si="1"/>
        <v/>
      </c>
      <c r="G23" s="12" t="str">
        <f t="shared" si="2"/>
        <v>0</v>
      </c>
      <c r="H23" s="17">
        <f t="shared" si="3"/>
        <v>0</v>
      </c>
    </row>
    <row r="24" spans="2:8" ht="20.100000000000001" customHeight="1" x14ac:dyDescent="0.2">
      <c r="B24" s="5" t="s">
        <v>200</v>
      </c>
      <c r="C24" s="8">
        <v>0</v>
      </c>
      <c r="D24" s="8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0</v>
      </c>
      <c r="D25" s="8">
        <v>5</v>
      </c>
      <c r="E25" s="11" t="str">
        <f t="shared" si="0"/>
        <v/>
      </c>
      <c r="F25" s="11">
        <f t="shared" si="1"/>
        <v>4.0983606557377046E-2</v>
      </c>
      <c r="G25" s="12" t="str">
        <f t="shared" si="2"/>
        <v>0</v>
      </c>
      <c r="H25" s="17" t="str">
        <f t="shared" si="3"/>
        <v/>
      </c>
    </row>
    <row r="26" spans="2:8" ht="20.100000000000001" customHeight="1" x14ac:dyDescent="0.2">
      <c r="B26" s="5" t="s">
        <v>7</v>
      </c>
      <c r="C26" s="8">
        <v>2</v>
      </c>
      <c r="D26" s="8">
        <v>4</v>
      </c>
      <c r="E26" s="11">
        <f t="shared" si="0"/>
        <v>3.2258064516129031E-2</v>
      </c>
      <c r="F26" s="11">
        <f t="shared" si="1"/>
        <v>3.2786885245901641E-2</v>
      </c>
      <c r="G26" s="12">
        <f t="shared" si="2"/>
        <v>1</v>
      </c>
      <c r="H26" s="17">
        <f t="shared" si="3"/>
        <v>3.2258064516129031E-2</v>
      </c>
    </row>
    <row r="27" spans="2:8" ht="20.100000000000001" customHeight="1" x14ac:dyDescent="0.2">
      <c r="B27" s="5" t="s">
        <v>4</v>
      </c>
      <c r="C27" s="8">
        <v>4</v>
      </c>
      <c r="D27" s="8">
        <v>4</v>
      </c>
      <c r="E27" s="11">
        <f t="shared" si="0"/>
        <v>6.4516129032258063E-2</v>
      </c>
      <c r="F27" s="11">
        <f t="shared" si="1"/>
        <v>3.2786885245901641E-2</v>
      </c>
      <c r="G27" s="12">
        <f t="shared" si="2"/>
        <v>0</v>
      </c>
      <c r="H27" s="17">
        <f t="shared" si="3"/>
        <v>0</v>
      </c>
    </row>
    <row r="28" spans="2:8" ht="20.100000000000001" customHeight="1" x14ac:dyDescent="0.2">
      <c r="B28" s="5" t="s">
        <v>6</v>
      </c>
      <c r="C28" s="8">
        <v>3</v>
      </c>
      <c r="D28" s="8">
        <v>14</v>
      </c>
      <c r="E28" s="11">
        <f t="shared" si="0"/>
        <v>4.8387096774193547E-2</v>
      </c>
      <c r="F28" s="11">
        <f t="shared" si="1"/>
        <v>0.11475409836065574</v>
      </c>
      <c r="G28" s="12">
        <f t="shared" si="2"/>
        <v>3.6666666666666665</v>
      </c>
      <c r="H28" s="17">
        <f t="shared" si="3"/>
        <v>0.17741935483870966</v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3</v>
      </c>
      <c r="D34" s="8">
        <v>20</v>
      </c>
      <c r="E34" s="11">
        <f t="shared" si="0"/>
        <v>4.8387096774193547E-2</v>
      </c>
      <c r="F34" s="11">
        <f t="shared" si="1"/>
        <v>0.16393442622950818</v>
      </c>
      <c r="G34" s="12">
        <f t="shared" si="2"/>
        <v>5.666666666666667</v>
      </c>
      <c r="H34" s="17">
        <f t="shared" si="3"/>
        <v>0.27419354838709681</v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1</v>
      </c>
      <c r="D36" s="8">
        <v>0</v>
      </c>
      <c r="E36" s="11">
        <f t="shared" si="0"/>
        <v>1.6129032258064516E-2</v>
      </c>
      <c r="F36" s="11" t="str">
        <f t="shared" si="1"/>
        <v/>
      </c>
      <c r="G36" s="12" t="str">
        <f t="shared" si="2"/>
        <v>0</v>
      </c>
      <c r="H36" s="17">
        <f t="shared" si="3"/>
        <v>0</v>
      </c>
    </row>
    <row r="37" spans="2:8" ht="20.100000000000001" customHeight="1" x14ac:dyDescent="0.2">
      <c r="B37" s="5" t="s">
        <v>9</v>
      </c>
      <c r="C37" s="8">
        <v>3</v>
      </c>
      <c r="D37" s="8">
        <v>9</v>
      </c>
      <c r="E37" s="11">
        <f t="shared" si="0"/>
        <v>4.8387096774193547E-2</v>
      </c>
      <c r="F37" s="11">
        <f t="shared" si="1"/>
        <v>7.3770491803278687E-2</v>
      </c>
      <c r="G37" s="12">
        <f t="shared" si="2"/>
        <v>2</v>
      </c>
      <c r="H37" s="17">
        <f t="shared" si="3"/>
        <v>9.6774193548387094E-2</v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2</v>
      </c>
      <c r="D40" s="8">
        <v>5</v>
      </c>
      <c r="E40" s="11">
        <f t="shared" si="0"/>
        <v>3.2258064516129031E-2</v>
      </c>
      <c r="F40" s="11">
        <f t="shared" si="1"/>
        <v>4.0983606557377046E-2</v>
      </c>
      <c r="G40" s="12">
        <f t="shared" si="2"/>
        <v>1.5</v>
      </c>
      <c r="H40" s="17">
        <f t="shared" si="3"/>
        <v>4.8387096774193547E-2</v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1</v>
      </c>
      <c r="D42" s="8">
        <v>3</v>
      </c>
      <c r="E42" s="11">
        <f t="shared" si="0"/>
        <v>1.6129032258064516E-2</v>
      </c>
      <c r="F42" s="11">
        <f t="shared" si="1"/>
        <v>2.4590163934426229E-2</v>
      </c>
      <c r="G42" s="12">
        <f t="shared" si="2"/>
        <v>2</v>
      </c>
      <c r="H42" s="17">
        <f t="shared" si="3"/>
        <v>3.2258064516129031E-2</v>
      </c>
    </row>
    <row r="43" spans="2:8" ht="20.100000000000001" customHeight="1" x14ac:dyDescent="0.2">
      <c r="B43" s="5" t="s">
        <v>212</v>
      </c>
      <c r="C43" s="8">
        <v>7</v>
      </c>
      <c r="D43" s="8">
        <v>6</v>
      </c>
      <c r="E43" s="11">
        <f t="shared" si="0"/>
        <v>0.11290322580645161</v>
      </c>
      <c r="F43" s="11">
        <f t="shared" si="1"/>
        <v>4.9180327868852458E-2</v>
      </c>
      <c r="G43" s="12">
        <f t="shared" si="2"/>
        <v>-0.14285714285714285</v>
      </c>
      <c r="H43" s="17">
        <f t="shared" si="3"/>
        <v>-1.6129032258064516E-2</v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1</v>
      </c>
      <c r="D47" s="8">
        <v>1</v>
      </c>
      <c r="E47" s="11">
        <f t="shared" si="0"/>
        <v>1.6129032258064516E-2</v>
      </c>
      <c r="F47" s="11">
        <f t="shared" si="1"/>
        <v>8.1967213114754103E-3</v>
      </c>
      <c r="G47" s="12">
        <f t="shared" si="2"/>
        <v>0</v>
      </c>
      <c r="H47" s="17">
        <f t="shared" si="3"/>
        <v>0</v>
      </c>
    </row>
    <row r="48" spans="2:8" ht="20.100000000000001" customHeight="1" x14ac:dyDescent="0.2">
      <c r="B48" s="5" t="s">
        <v>12</v>
      </c>
      <c r="C48" s="8">
        <v>23</v>
      </c>
      <c r="D48" s="8">
        <v>26</v>
      </c>
      <c r="E48" s="11">
        <f t="shared" si="0"/>
        <v>0.37096774193548387</v>
      </c>
      <c r="F48" s="11">
        <f t="shared" si="1"/>
        <v>0.21311475409836064</v>
      </c>
      <c r="G48" s="12">
        <f t="shared" si="2"/>
        <v>0.13043478260869565</v>
      </c>
      <c r="H48" s="17">
        <f t="shared" si="3"/>
        <v>4.8387096774193547E-2</v>
      </c>
    </row>
    <row r="49" spans="2:8" ht="20.100000000000001" customHeight="1" x14ac:dyDescent="0.2">
      <c r="B49" s="5" t="s">
        <v>17</v>
      </c>
      <c r="C49" s="8">
        <v>0</v>
      </c>
      <c r="D49" s="8">
        <v>2</v>
      </c>
      <c r="E49" s="11" t="str">
        <f t="shared" si="0"/>
        <v/>
      </c>
      <c r="F49" s="11">
        <f t="shared" si="1"/>
        <v>1.6393442622950821E-2</v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1</v>
      </c>
      <c r="D50" s="8">
        <v>0</v>
      </c>
      <c r="E50" s="11">
        <f t="shared" si="0"/>
        <v>1.6129032258064516E-2</v>
      </c>
      <c r="F50" s="11" t="str">
        <f t="shared" si="1"/>
        <v/>
      </c>
      <c r="G50" s="12" t="str">
        <f t="shared" si="2"/>
        <v>0</v>
      </c>
      <c r="H50" s="17">
        <f t="shared" si="3"/>
        <v>0</v>
      </c>
    </row>
    <row r="51" spans="2:8" ht="20.100000000000001" customHeight="1" x14ac:dyDescent="0.2">
      <c r="B51" s="5" t="s">
        <v>14</v>
      </c>
      <c r="C51" s="8">
        <v>3</v>
      </c>
      <c r="D51" s="8">
        <v>0</v>
      </c>
      <c r="E51" s="11">
        <f t="shared" si="0"/>
        <v>4.8387096774193547E-2</v>
      </c>
      <c r="F51" s="11" t="str">
        <f t="shared" si="1"/>
        <v/>
      </c>
      <c r="G51" s="12" t="str">
        <f t="shared" si="2"/>
        <v>0</v>
      </c>
      <c r="H51" s="17">
        <f t="shared" si="3"/>
        <v>0</v>
      </c>
    </row>
    <row r="52" spans="2:8" ht="20.100000000000001" customHeight="1" x14ac:dyDescent="0.2">
      <c r="B52" s="5" t="s">
        <v>15</v>
      </c>
      <c r="C52" s="8">
        <v>2</v>
      </c>
      <c r="D52" s="8">
        <v>3</v>
      </c>
      <c r="E52" s="11">
        <f t="shared" si="0"/>
        <v>3.2258064516129031E-2</v>
      </c>
      <c r="F52" s="11">
        <f t="shared" si="1"/>
        <v>2.4590163934426229E-2</v>
      </c>
      <c r="G52" s="12">
        <f t="shared" si="2"/>
        <v>0.5</v>
      </c>
      <c r="H52" s="17">
        <f t="shared" si="3"/>
        <v>1.6129032258064516E-2</v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2</v>
      </c>
      <c r="E56" s="11" t="str">
        <f t="shared" si="0"/>
        <v/>
      </c>
      <c r="F56" s="11">
        <f t="shared" si="1"/>
        <v>1.6393442622950821E-2</v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3</v>
      </c>
      <c r="D60" s="8">
        <v>9</v>
      </c>
      <c r="E60" s="11">
        <f t="shared" si="0"/>
        <v>4.8387096774193547E-2</v>
      </c>
      <c r="F60" s="11">
        <f t="shared" si="1"/>
        <v>7.3770491803278687E-2</v>
      </c>
      <c r="G60" s="12">
        <f t="shared" si="2"/>
        <v>2</v>
      </c>
      <c r="H60" s="17">
        <f t="shared" si="3"/>
        <v>9.6774193548387094E-2</v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0</v>
      </c>
      <c r="D62" s="8">
        <v>4</v>
      </c>
      <c r="E62" s="11" t="str">
        <f t="shared" si="0"/>
        <v/>
      </c>
      <c r="F62" s="11">
        <f t="shared" si="1"/>
        <v>3.2786885245901641E-2</v>
      </c>
      <c r="G62" s="12" t="str">
        <f t="shared" si="2"/>
        <v>0</v>
      </c>
      <c r="H62" s="17" t="str">
        <f t="shared" si="3"/>
        <v/>
      </c>
    </row>
    <row r="63" spans="2:8" ht="20.100000000000001" customHeight="1" x14ac:dyDescent="0.2">
      <c r="B63" s="5" t="s">
        <v>221</v>
      </c>
      <c r="C63" s="8">
        <v>0</v>
      </c>
      <c r="D63" s="8">
        <v>5</v>
      </c>
      <c r="E63" s="11" t="str">
        <f t="shared" si="0"/>
        <v/>
      </c>
      <c r="F63" s="11">
        <f t="shared" si="1"/>
        <v>4.0983606557377046E-2</v>
      </c>
      <c r="G63" s="12" t="str">
        <f t="shared" si="2"/>
        <v>0</v>
      </c>
      <c r="H63" s="17" t="str">
        <f t="shared" si="3"/>
        <v/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894</v>
      </c>
      <c r="D70" s="40">
        <f>SUM(D71:D145)</f>
        <v>1240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0.38702460850111858</v>
      </c>
      <c r="H70" s="39">
        <f>+IF(OR(AND(E70=""),(G70="")),"",E70*G70)</f>
        <v>0.38702460850111858</v>
      </c>
    </row>
    <row r="71" spans="2:8" ht="15" x14ac:dyDescent="0.2">
      <c r="B71" s="5" t="s">
        <v>21</v>
      </c>
      <c r="C71" s="8">
        <v>30</v>
      </c>
      <c r="D71" s="8">
        <v>32</v>
      </c>
      <c r="E71" s="13">
        <f>+IF(C71=0,"",C71/C$70)</f>
        <v>3.3557046979865772E-2</v>
      </c>
      <c r="F71" s="13">
        <f>+IF(D71=0,"",D71/D$70)</f>
        <v>2.5806451612903226E-2</v>
      </c>
      <c r="G71" s="12">
        <f>+IF(OR(AND(D71=0),(C71=0)),"0",((D71-C71)/C71))</f>
        <v>6.6666666666666666E-2</v>
      </c>
      <c r="H71" s="17">
        <f>+IF(OR(AND(E71=""),(G71="")),"",E71*G71)</f>
        <v>2.2371364653243847E-3</v>
      </c>
    </row>
    <row r="72" spans="2:8" ht="15" x14ac:dyDescent="0.2">
      <c r="B72" s="5" t="s">
        <v>22</v>
      </c>
      <c r="C72" s="8">
        <v>6</v>
      </c>
      <c r="D72" s="8">
        <v>2</v>
      </c>
      <c r="E72" s="13">
        <f t="shared" ref="E72:E135" si="4">+IF(C72=0,"",C72/C$70)</f>
        <v>6.7114093959731542E-3</v>
      </c>
      <c r="F72" s="13">
        <f t="shared" ref="F72:F135" si="5">+IF(D72=0,"",D72/D$70)</f>
        <v>1.6129032258064516E-3</v>
      </c>
      <c r="G72" s="12">
        <f t="shared" ref="G72:G135" si="6">+IF(OR(AND(D72=0),(C72=0)),"0",((D72-C72)/C72))</f>
        <v>-0.66666666666666663</v>
      </c>
      <c r="H72" s="17">
        <f t="shared" ref="H72:H135" si="7">+IF(OR(AND(E72=""),(G72="")),"",E72*G72)</f>
        <v>-4.4742729306487695E-3</v>
      </c>
    </row>
    <row r="73" spans="2:8" ht="15" x14ac:dyDescent="0.2">
      <c r="B73" s="5" t="s">
        <v>23</v>
      </c>
      <c r="C73" s="8">
        <v>18</v>
      </c>
      <c r="D73" s="8">
        <v>27</v>
      </c>
      <c r="E73" s="13">
        <f t="shared" si="4"/>
        <v>2.0134228187919462E-2</v>
      </c>
      <c r="F73" s="13">
        <f t="shared" si="5"/>
        <v>2.1774193548387097E-2</v>
      </c>
      <c r="G73" s="12">
        <f t="shared" si="6"/>
        <v>0.5</v>
      </c>
      <c r="H73" s="17">
        <f t="shared" si="7"/>
        <v>1.0067114093959731E-2</v>
      </c>
    </row>
    <row r="74" spans="2:8" ht="15" x14ac:dyDescent="0.2">
      <c r="B74" s="5" t="s">
        <v>223</v>
      </c>
      <c r="C74" s="8">
        <v>21</v>
      </c>
      <c r="D74" s="8">
        <v>32</v>
      </c>
      <c r="E74" s="13">
        <f t="shared" si="4"/>
        <v>2.3489932885906041E-2</v>
      </c>
      <c r="F74" s="13">
        <f t="shared" si="5"/>
        <v>2.5806451612903226E-2</v>
      </c>
      <c r="G74" s="12">
        <f t="shared" si="6"/>
        <v>0.52380952380952384</v>
      </c>
      <c r="H74" s="17">
        <f t="shared" si="7"/>
        <v>1.2304250559284118E-2</v>
      </c>
    </row>
    <row r="75" spans="2:8" ht="15" x14ac:dyDescent="0.2">
      <c r="B75" s="5" t="s">
        <v>24</v>
      </c>
      <c r="C75" s="8">
        <v>20</v>
      </c>
      <c r="D75" s="8">
        <v>9</v>
      </c>
      <c r="E75" s="13">
        <f t="shared" si="4"/>
        <v>2.2371364653243849E-2</v>
      </c>
      <c r="F75" s="13">
        <f t="shared" si="5"/>
        <v>7.2580645161290326E-3</v>
      </c>
      <c r="G75" s="12">
        <f t="shared" si="6"/>
        <v>-0.55000000000000004</v>
      </c>
      <c r="H75" s="17">
        <f t="shared" si="7"/>
        <v>-1.2304250559284118E-2</v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2</v>
      </c>
      <c r="D77" s="8">
        <v>3</v>
      </c>
      <c r="E77" s="13">
        <f t="shared" si="4"/>
        <v>2.2371364653243847E-3</v>
      </c>
      <c r="F77" s="13">
        <f t="shared" si="5"/>
        <v>2.4193548387096775E-3</v>
      </c>
      <c r="G77" s="12">
        <f t="shared" si="6"/>
        <v>0.5</v>
      </c>
      <c r="H77" s="17">
        <f t="shared" si="7"/>
        <v>1.1185682326621924E-3</v>
      </c>
    </row>
    <row r="78" spans="2:8" ht="15" x14ac:dyDescent="0.2">
      <c r="B78" s="5" t="s">
        <v>226</v>
      </c>
      <c r="C78" s="8">
        <v>0</v>
      </c>
      <c r="D78" s="8">
        <v>0</v>
      </c>
      <c r="E78" s="13" t="str">
        <f t="shared" si="4"/>
        <v/>
      </c>
      <c r="F78" s="13" t="str">
        <f t="shared" si="5"/>
        <v/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1</v>
      </c>
      <c r="D80" s="8">
        <v>10</v>
      </c>
      <c r="E80" s="13">
        <f t="shared" si="4"/>
        <v>1.1185682326621924E-3</v>
      </c>
      <c r="F80" s="13">
        <f t="shared" si="5"/>
        <v>8.0645161290322578E-3</v>
      </c>
      <c r="G80" s="12">
        <f t="shared" si="6"/>
        <v>9</v>
      </c>
      <c r="H80" s="17">
        <f t="shared" si="7"/>
        <v>1.0067114093959731E-2</v>
      </c>
    </row>
    <row r="81" spans="2:8" ht="15" x14ac:dyDescent="0.2">
      <c r="B81" s="5" t="s">
        <v>25</v>
      </c>
      <c r="C81" s="8">
        <v>0</v>
      </c>
      <c r="D81" s="8">
        <v>1</v>
      </c>
      <c r="E81" s="13" t="str">
        <f t="shared" si="4"/>
        <v/>
      </c>
      <c r="F81" s="13">
        <f t="shared" si="5"/>
        <v>8.0645161290322581E-4</v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0</v>
      </c>
      <c r="D82" s="8">
        <v>5</v>
      </c>
      <c r="E82" s="13" t="str">
        <f t="shared" si="4"/>
        <v/>
      </c>
      <c r="F82" s="13">
        <f t="shared" si="5"/>
        <v>4.0322580645161289E-3</v>
      </c>
      <c r="G82" s="12" t="str">
        <f t="shared" si="6"/>
        <v>0</v>
      </c>
      <c r="H82" s="17" t="str">
        <f t="shared" si="7"/>
        <v/>
      </c>
    </row>
    <row r="83" spans="2:8" ht="15" x14ac:dyDescent="0.2">
      <c r="B83" s="5" t="s">
        <v>230</v>
      </c>
      <c r="C83" s="8">
        <v>17</v>
      </c>
      <c r="D83" s="8">
        <v>50</v>
      </c>
      <c r="E83" s="13">
        <f t="shared" si="4"/>
        <v>1.901565995525727E-2</v>
      </c>
      <c r="F83" s="13">
        <f t="shared" si="5"/>
        <v>4.0322580645161289E-2</v>
      </c>
      <c r="G83" s="12">
        <f t="shared" si="6"/>
        <v>1.9411764705882353</v>
      </c>
      <c r="H83" s="17">
        <f t="shared" si="7"/>
        <v>3.6912751677852344E-2</v>
      </c>
    </row>
    <row r="84" spans="2:8" ht="15" x14ac:dyDescent="0.2">
      <c r="B84" s="5" t="s">
        <v>231</v>
      </c>
      <c r="C84" s="8">
        <v>8</v>
      </c>
      <c r="D84" s="8">
        <v>17</v>
      </c>
      <c r="E84" s="13">
        <f t="shared" si="4"/>
        <v>8.948545861297539E-3</v>
      </c>
      <c r="F84" s="13">
        <f t="shared" si="5"/>
        <v>1.3709677419354839E-2</v>
      </c>
      <c r="G84" s="12">
        <f t="shared" si="6"/>
        <v>1.125</v>
      </c>
      <c r="H84" s="17">
        <f t="shared" si="7"/>
        <v>1.0067114093959731E-2</v>
      </c>
    </row>
    <row r="85" spans="2:8" ht="15" x14ac:dyDescent="0.2">
      <c r="B85" s="5" t="s">
        <v>29</v>
      </c>
      <c r="C85" s="8">
        <v>5</v>
      </c>
      <c r="D85" s="8">
        <v>1</v>
      </c>
      <c r="E85" s="13">
        <f t="shared" si="4"/>
        <v>5.5928411633109623E-3</v>
      </c>
      <c r="F85" s="13">
        <f t="shared" si="5"/>
        <v>8.0645161290322581E-4</v>
      </c>
      <c r="G85" s="12">
        <f t="shared" si="6"/>
        <v>-0.8</v>
      </c>
      <c r="H85" s="17">
        <f t="shared" si="7"/>
        <v>-4.4742729306487703E-3</v>
      </c>
    </row>
    <row r="86" spans="2:8" ht="15" x14ac:dyDescent="0.2">
      <c r="B86" s="5" t="s">
        <v>232</v>
      </c>
      <c r="C86" s="8">
        <v>5</v>
      </c>
      <c r="D86" s="8">
        <v>12</v>
      </c>
      <c r="E86" s="13">
        <f t="shared" si="4"/>
        <v>5.5928411633109623E-3</v>
      </c>
      <c r="F86" s="13">
        <f t="shared" si="5"/>
        <v>9.6774193548387101E-3</v>
      </c>
      <c r="G86" s="12">
        <f t="shared" si="6"/>
        <v>1.4</v>
      </c>
      <c r="H86" s="17">
        <f t="shared" si="7"/>
        <v>7.829977628635347E-3</v>
      </c>
    </row>
    <row r="87" spans="2:8" ht="15" x14ac:dyDescent="0.2">
      <c r="B87" s="5" t="s">
        <v>233</v>
      </c>
      <c r="C87" s="8">
        <v>4</v>
      </c>
      <c r="D87" s="8">
        <v>3</v>
      </c>
      <c r="E87" s="13">
        <f t="shared" si="4"/>
        <v>4.4742729306487695E-3</v>
      </c>
      <c r="F87" s="13">
        <f t="shared" si="5"/>
        <v>2.4193548387096775E-3</v>
      </c>
      <c r="G87" s="12">
        <f t="shared" si="6"/>
        <v>-0.25</v>
      </c>
      <c r="H87" s="17">
        <f t="shared" si="7"/>
        <v>-1.1185682326621924E-3</v>
      </c>
    </row>
    <row r="88" spans="2:8" ht="15" x14ac:dyDescent="0.2">
      <c r="B88" s="5" t="s">
        <v>234</v>
      </c>
      <c r="C88" s="8">
        <v>14</v>
      </c>
      <c r="D88" s="8">
        <v>14</v>
      </c>
      <c r="E88" s="13">
        <f t="shared" si="4"/>
        <v>1.5659955257270694E-2</v>
      </c>
      <c r="F88" s="13">
        <f t="shared" si="5"/>
        <v>1.1290322580645161E-2</v>
      </c>
      <c r="G88" s="12">
        <f t="shared" si="6"/>
        <v>0</v>
      </c>
      <c r="H88" s="17">
        <f t="shared" si="7"/>
        <v>0</v>
      </c>
    </row>
    <row r="89" spans="2:8" ht="15" x14ac:dyDescent="0.2">
      <c r="B89" s="5" t="s">
        <v>27</v>
      </c>
      <c r="C89" s="8">
        <v>0</v>
      </c>
      <c r="D89" s="8">
        <v>1</v>
      </c>
      <c r="E89" s="13" t="str">
        <f t="shared" si="4"/>
        <v/>
      </c>
      <c r="F89" s="13">
        <f t="shared" si="5"/>
        <v>8.0645161290322581E-4</v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17</v>
      </c>
      <c r="D92" s="8">
        <v>18</v>
      </c>
      <c r="E92" s="13">
        <f t="shared" si="4"/>
        <v>1.901565995525727E-2</v>
      </c>
      <c r="F92" s="13">
        <f t="shared" si="5"/>
        <v>1.4516129032258065E-2</v>
      </c>
      <c r="G92" s="12">
        <f t="shared" si="6"/>
        <v>5.8823529411764705E-2</v>
      </c>
      <c r="H92" s="17">
        <f t="shared" si="7"/>
        <v>1.1185682326621924E-3</v>
      </c>
    </row>
    <row r="93" spans="2:8" ht="15" x14ac:dyDescent="0.2">
      <c r="B93" s="5" t="s">
        <v>470</v>
      </c>
      <c r="C93" s="8">
        <v>8</v>
      </c>
      <c r="D93" s="8">
        <v>9</v>
      </c>
      <c r="E93" s="13">
        <f t="shared" si="4"/>
        <v>8.948545861297539E-3</v>
      </c>
      <c r="F93" s="13">
        <f t="shared" si="5"/>
        <v>7.2580645161290326E-3</v>
      </c>
      <c r="G93" s="12">
        <f t="shared" si="6"/>
        <v>0.125</v>
      </c>
      <c r="H93" s="17">
        <f t="shared" si="7"/>
        <v>1.1185682326621924E-3</v>
      </c>
    </row>
    <row r="94" spans="2:8" ht="15" x14ac:dyDescent="0.2">
      <c r="B94" s="5" t="s">
        <v>26</v>
      </c>
      <c r="C94" s="8">
        <v>5</v>
      </c>
      <c r="D94" s="8">
        <v>7</v>
      </c>
      <c r="E94" s="13">
        <f t="shared" si="4"/>
        <v>5.5928411633109623E-3</v>
      </c>
      <c r="F94" s="13">
        <f t="shared" si="5"/>
        <v>5.6451612903225803E-3</v>
      </c>
      <c r="G94" s="12">
        <f t="shared" si="6"/>
        <v>0.4</v>
      </c>
      <c r="H94" s="17">
        <f t="shared" si="7"/>
        <v>2.2371364653243852E-3</v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2</v>
      </c>
      <c r="E96" s="13" t="str">
        <f t="shared" si="4"/>
        <v/>
      </c>
      <c r="F96" s="13">
        <f t="shared" si="5"/>
        <v>1.6129032258064516E-3</v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1</v>
      </c>
      <c r="D97" s="8">
        <v>4</v>
      </c>
      <c r="E97" s="13">
        <f t="shared" si="4"/>
        <v>1.1185682326621924E-3</v>
      </c>
      <c r="F97" s="13">
        <f t="shared" si="5"/>
        <v>3.2258064516129032E-3</v>
      </c>
      <c r="G97" s="12">
        <f t="shared" si="6"/>
        <v>3</v>
      </c>
      <c r="H97" s="17">
        <f t="shared" si="7"/>
        <v>3.3557046979865771E-3</v>
      </c>
    </row>
    <row r="98" spans="2:8" ht="15" x14ac:dyDescent="0.2">
      <c r="B98" s="5" t="s">
        <v>239</v>
      </c>
      <c r="C98" s="8">
        <v>13</v>
      </c>
      <c r="D98" s="8">
        <v>11</v>
      </c>
      <c r="E98" s="13">
        <f t="shared" si="4"/>
        <v>1.45413870246085E-2</v>
      </c>
      <c r="F98" s="13">
        <f t="shared" si="5"/>
        <v>8.870967741935484E-3</v>
      </c>
      <c r="G98" s="12">
        <f t="shared" si="6"/>
        <v>-0.15384615384615385</v>
      </c>
      <c r="H98" s="17">
        <f t="shared" si="7"/>
        <v>-2.2371364653243847E-3</v>
      </c>
    </row>
    <row r="99" spans="2:8" ht="15" x14ac:dyDescent="0.2">
      <c r="B99" s="5" t="s">
        <v>240</v>
      </c>
      <c r="C99" s="8">
        <v>1</v>
      </c>
      <c r="D99" s="8">
        <v>1</v>
      </c>
      <c r="E99" s="13">
        <f t="shared" si="4"/>
        <v>1.1185682326621924E-3</v>
      </c>
      <c r="F99" s="13">
        <f t="shared" si="5"/>
        <v>8.0645161290322581E-4</v>
      </c>
      <c r="G99" s="12">
        <f t="shared" si="6"/>
        <v>0</v>
      </c>
      <c r="H99" s="17">
        <f t="shared" si="7"/>
        <v>0</v>
      </c>
    </row>
    <row r="100" spans="2:8" ht="15" x14ac:dyDescent="0.2">
      <c r="B100" s="5" t="s">
        <v>241</v>
      </c>
      <c r="C100" s="8">
        <v>11</v>
      </c>
      <c r="D100" s="8">
        <v>15</v>
      </c>
      <c r="E100" s="13">
        <f t="shared" si="4"/>
        <v>1.2304250559284116E-2</v>
      </c>
      <c r="F100" s="13">
        <f t="shared" si="5"/>
        <v>1.2096774193548387E-2</v>
      </c>
      <c r="G100" s="12">
        <f t="shared" si="6"/>
        <v>0.36363636363636365</v>
      </c>
      <c r="H100" s="17">
        <f t="shared" si="7"/>
        <v>4.4742729306487695E-3</v>
      </c>
    </row>
    <row r="101" spans="2:8" ht="15" x14ac:dyDescent="0.2">
      <c r="B101" s="5" t="s">
        <v>242</v>
      </c>
      <c r="C101" s="8">
        <v>2</v>
      </c>
      <c r="D101" s="8">
        <v>4</v>
      </c>
      <c r="E101" s="13">
        <f t="shared" si="4"/>
        <v>2.2371364653243847E-3</v>
      </c>
      <c r="F101" s="13">
        <f t="shared" si="5"/>
        <v>3.2258064516129032E-3</v>
      </c>
      <c r="G101" s="12">
        <f t="shared" si="6"/>
        <v>1</v>
      </c>
      <c r="H101" s="17">
        <f t="shared" si="7"/>
        <v>2.2371364653243847E-3</v>
      </c>
    </row>
    <row r="102" spans="2:8" ht="15" x14ac:dyDescent="0.2">
      <c r="B102" s="5" t="s">
        <v>243</v>
      </c>
      <c r="C102" s="8">
        <v>8</v>
      </c>
      <c r="D102" s="8">
        <v>63</v>
      </c>
      <c r="E102" s="13">
        <f t="shared" si="4"/>
        <v>8.948545861297539E-3</v>
      </c>
      <c r="F102" s="13">
        <f t="shared" si="5"/>
        <v>5.0806451612903224E-2</v>
      </c>
      <c r="G102" s="12">
        <f t="shared" si="6"/>
        <v>6.875</v>
      </c>
      <c r="H102" s="17">
        <f t="shared" si="7"/>
        <v>6.1521252796420581E-2</v>
      </c>
    </row>
    <row r="103" spans="2:8" ht="15" x14ac:dyDescent="0.2">
      <c r="B103" s="5" t="s">
        <v>244</v>
      </c>
      <c r="C103" s="8">
        <v>27</v>
      </c>
      <c r="D103" s="8">
        <v>8</v>
      </c>
      <c r="E103" s="13">
        <f t="shared" si="4"/>
        <v>3.0201342281879196E-2</v>
      </c>
      <c r="F103" s="13">
        <f t="shared" si="5"/>
        <v>6.4516129032258064E-3</v>
      </c>
      <c r="G103" s="12">
        <f t="shared" si="6"/>
        <v>-0.70370370370370372</v>
      </c>
      <c r="H103" s="17">
        <f t="shared" si="7"/>
        <v>-2.1252796420581657E-2</v>
      </c>
    </row>
    <row r="104" spans="2:8" ht="15" x14ac:dyDescent="0.2">
      <c r="B104" s="5" t="s">
        <v>35</v>
      </c>
      <c r="C104" s="8">
        <v>0</v>
      </c>
      <c r="D104" s="8">
        <v>2</v>
      </c>
      <c r="E104" s="13" t="str">
        <f t="shared" si="4"/>
        <v/>
      </c>
      <c r="F104" s="13">
        <f t="shared" si="5"/>
        <v>1.6129032258064516E-3</v>
      </c>
      <c r="G104" s="12" t="str">
        <f t="shared" si="6"/>
        <v>0</v>
      </c>
      <c r="H104" s="17" t="str">
        <f t="shared" si="7"/>
        <v/>
      </c>
    </row>
    <row r="105" spans="2:8" ht="15" x14ac:dyDescent="0.2">
      <c r="B105" s="5" t="s">
        <v>245</v>
      </c>
      <c r="C105" s="8">
        <v>1</v>
      </c>
      <c r="D105" s="8">
        <v>1</v>
      </c>
      <c r="E105" s="13">
        <f t="shared" si="4"/>
        <v>1.1185682326621924E-3</v>
      </c>
      <c r="F105" s="13">
        <f t="shared" si="5"/>
        <v>8.0645161290322581E-4</v>
      </c>
      <c r="G105" s="12">
        <f t="shared" si="6"/>
        <v>0</v>
      </c>
      <c r="H105" s="17">
        <f t="shared" si="7"/>
        <v>0</v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1</v>
      </c>
      <c r="D107" s="8">
        <v>25</v>
      </c>
      <c r="E107" s="13">
        <f t="shared" si="4"/>
        <v>1.1185682326621924E-3</v>
      </c>
      <c r="F107" s="13">
        <f t="shared" si="5"/>
        <v>2.0161290322580645E-2</v>
      </c>
      <c r="G107" s="12">
        <f t="shared" si="6"/>
        <v>24</v>
      </c>
      <c r="H107" s="17">
        <f t="shared" si="7"/>
        <v>2.6845637583892617E-2</v>
      </c>
    </row>
    <row r="108" spans="2:8" ht="15" x14ac:dyDescent="0.2">
      <c r="B108" s="5" t="s">
        <v>32</v>
      </c>
      <c r="C108" s="8">
        <v>15</v>
      </c>
      <c r="D108" s="8">
        <v>14</v>
      </c>
      <c r="E108" s="13">
        <f t="shared" si="4"/>
        <v>1.6778523489932886E-2</v>
      </c>
      <c r="F108" s="13">
        <f t="shared" si="5"/>
        <v>1.1290322580645161E-2</v>
      </c>
      <c r="G108" s="12">
        <f t="shared" si="6"/>
        <v>-6.6666666666666666E-2</v>
      </c>
      <c r="H108" s="17">
        <f t="shared" si="7"/>
        <v>-1.1185682326621924E-3</v>
      </c>
    </row>
    <row r="109" spans="2:8" ht="15" x14ac:dyDescent="0.2">
      <c r="B109" s="5" t="s">
        <v>248</v>
      </c>
      <c r="C109" s="8">
        <v>1</v>
      </c>
      <c r="D109" s="8">
        <v>1</v>
      </c>
      <c r="E109" s="13">
        <f t="shared" si="4"/>
        <v>1.1185682326621924E-3</v>
      </c>
      <c r="F109" s="13">
        <f t="shared" si="5"/>
        <v>8.0645161290322581E-4</v>
      </c>
      <c r="G109" s="12">
        <f t="shared" si="6"/>
        <v>0</v>
      </c>
      <c r="H109" s="17">
        <f t="shared" si="7"/>
        <v>0</v>
      </c>
    </row>
    <row r="110" spans="2:8" ht="15" x14ac:dyDescent="0.2">
      <c r="B110" s="5" t="s">
        <v>33</v>
      </c>
      <c r="C110" s="8">
        <v>2</v>
      </c>
      <c r="D110" s="8">
        <v>6</v>
      </c>
      <c r="E110" s="13">
        <f t="shared" si="4"/>
        <v>2.2371364653243847E-3</v>
      </c>
      <c r="F110" s="13">
        <f t="shared" si="5"/>
        <v>4.8387096774193551E-3</v>
      </c>
      <c r="G110" s="12">
        <f t="shared" si="6"/>
        <v>2</v>
      </c>
      <c r="H110" s="17">
        <f t="shared" si="7"/>
        <v>4.4742729306487695E-3</v>
      </c>
    </row>
    <row r="111" spans="2:8" ht="15" x14ac:dyDescent="0.2">
      <c r="B111" s="5" t="s">
        <v>31</v>
      </c>
      <c r="C111" s="8">
        <v>1</v>
      </c>
      <c r="D111" s="8">
        <v>3</v>
      </c>
      <c r="E111" s="13">
        <f t="shared" si="4"/>
        <v>1.1185682326621924E-3</v>
      </c>
      <c r="F111" s="13">
        <f t="shared" si="5"/>
        <v>2.4193548387096775E-3</v>
      </c>
      <c r="G111" s="12">
        <f t="shared" si="6"/>
        <v>2</v>
      </c>
      <c r="H111" s="17">
        <f t="shared" si="7"/>
        <v>2.2371364653243847E-3</v>
      </c>
    </row>
    <row r="112" spans="2:8" ht="15" x14ac:dyDescent="0.2">
      <c r="B112" s="5" t="s">
        <v>34</v>
      </c>
      <c r="C112" s="8">
        <v>12</v>
      </c>
      <c r="D112" s="8">
        <v>188</v>
      </c>
      <c r="E112" s="13">
        <f t="shared" si="4"/>
        <v>1.3422818791946308E-2</v>
      </c>
      <c r="F112" s="13">
        <f t="shared" si="5"/>
        <v>0.15161290322580645</v>
      </c>
      <c r="G112" s="12">
        <f t="shared" si="6"/>
        <v>14.666666666666666</v>
      </c>
      <c r="H112" s="17">
        <f t="shared" si="7"/>
        <v>0.19686800894854584</v>
      </c>
    </row>
    <row r="113" spans="2:8" ht="15" x14ac:dyDescent="0.2">
      <c r="B113" s="5" t="s">
        <v>249</v>
      </c>
      <c r="C113" s="8">
        <v>49</v>
      </c>
      <c r="D113" s="8">
        <v>77</v>
      </c>
      <c r="E113" s="13">
        <f t="shared" si="4"/>
        <v>5.4809843400447429E-2</v>
      </c>
      <c r="F113" s="13">
        <f t="shared" si="5"/>
        <v>6.2096774193548386E-2</v>
      </c>
      <c r="G113" s="12">
        <f t="shared" si="6"/>
        <v>0.5714285714285714</v>
      </c>
      <c r="H113" s="17">
        <f t="shared" si="7"/>
        <v>3.1319910514541388E-2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4</v>
      </c>
      <c r="D115" s="8">
        <v>5</v>
      </c>
      <c r="E115" s="13">
        <f t="shared" si="4"/>
        <v>4.4742729306487695E-3</v>
      </c>
      <c r="F115" s="13">
        <f t="shared" si="5"/>
        <v>4.0322580645161289E-3</v>
      </c>
      <c r="G115" s="12">
        <f t="shared" si="6"/>
        <v>0.25</v>
      </c>
      <c r="H115" s="17">
        <f t="shared" si="7"/>
        <v>1.1185682326621924E-3</v>
      </c>
    </row>
    <row r="116" spans="2:8" ht="15" x14ac:dyDescent="0.2">
      <c r="B116" s="5" t="s">
        <v>250</v>
      </c>
      <c r="C116" s="8">
        <v>2</v>
      </c>
      <c r="D116" s="8">
        <v>7</v>
      </c>
      <c r="E116" s="13">
        <f t="shared" si="4"/>
        <v>2.2371364653243847E-3</v>
      </c>
      <c r="F116" s="13">
        <f t="shared" si="5"/>
        <v>5.6451612903225803E-3</v>
      </c>
      <c r="G116" s="12">
        <f t="shared" si="6"/>
        <v>2.5</v>
      </c>
      <c r="H116" s="17">
        <f t="shared" si="7"/>
        <v>5.5928411633109614E-3</v>
      </c>
    </row>
    <row r="117" spans="2:8" ht="15" x14ac:dyDescent="0.2">
      <c r="B117" s="5" t="s">
        <v>251</v>
      </c>
      <c r="C117" s="8">
        <v>3</v>
      </c>
      <c r="D117" s="8">
        <v>3</v>
      </c>
      <c r="E117" s="13">
        <f t="shared" si="4"/>
        <v>3.3557046979865771E-3</v>
      </c>
      <c r="F117" s="13">
        <f t="shared" si="5"/>
        <v>2.4193548387096775E-3</v>
      </c>
      <c r="G117" s="12">
        <f t="shared" si="6"/>
        <v>0</v>
      </c>
      <c r="H117" s="17">
        <f t="shared" si="7"/>
        <v>0</v>
      </c>
    </row>
    <row r="118" spans="2:8" ht="15" x14ac:dyDescent="0.2">
      <c r="B118" s="5" t="s">
        <v>252</v>
      </c>
      <c r="C118" s="8">
        <v>395</v>
      </c>
      <c r="D118" s="8">
        <v>427</v>
      </c>
      <c r="E118" s="13">
        <f t="shared" si="4"/>
        <v>0.44183445190156601</v>
      </c>
      <c r="F118" s="13">
        <f t="shared" si="5"/>
        <v>0.34435483870967742</v>
      </c>
      <c r="G118" s="12">
        <f t="shared" si="6"/>
        <v>8.1012658227848103E-2</v>
      </c>
      <c r="H118" s="17">
        <f t="shared" si="7"/>
        <v>3.5794183445190156E-2</v>
      </c>
    </row>
    <row r="119" spans="2:8" ht="15" x14ac:dyDescent="0.2">
      <c r="B119" s="5" t="s">
        <v>253</v>
      </c>
      <c r="C119" s="8">
        <v>65</v>
      </c>
      <c r="D119" s="8">
        <v>21</v>
      </c>
      <c r="E119" s="13">
        <f t="shared" si="4"/>
        <v>7.2706935123042507E-2</v>
      </c>
      <c r="F119" s="13">
        <f t="shared" si="5"/>
        <v>1.6935483870967744E-2</v>
      </c>
      <c r="G119" s="12">
        <f t="shared" si="6"/>
        <v>-0.67692307692307696</v>
      </c>
      <c r="H119" s="17">
        <f t="shared" si="7"/>
        <v>-4.9217002237136466E-2</v>
      </c>
    </row>
    <row r="120" spans="2:8" ht="15" x14ac:dyDescent="0.2">
      <c r="B120" s="5" t="s">
        <v>254</v>
      </c>
      <c r="C120" s="8">
        <v>7</v>
      </c>
      <c r="D120" s="8">
        <v>2</v>
      </c>
      <c r="E120" s="13">
        <f t="shared" si="4"/>
        <v>7.829977628635347E-3</v>
      </c>
      <c r="F120" s="13">
        <f t="shared" si="5"/>
        <v>1.6129032258064516E-3</v>
      </c>
      <c r="G120" s="12">
        <f t="shared" si="6"/>
        <v>-0.7142857142857143</v>
      </c>
      <c r="H120" s="17">
        <f t="shared" si="7"/>
        <v>-5.5928411633109623E-3</v>
      </c>
    </row>
    <row r="121" spans="2:8" ht="15" x14ac:dyDescent="0.2">
      <c r="B121" s="5" t="s">
        <v>36</v>
      </c>
      <c r="C121" s="8">
        <v>12</v>
      </c>
      <c r="D121" s="8">
        <v>20</v>
      </c>
      <c r="E121" s="13">
        <f t="shared" si="4"/>
        <v>1.3422818791946308E-2</v>
      </c>
      <c r="F121" s="13">
        <f t="shared" si="5"/>
        <v>1.6129032258064516E-2</v>
      </c>
      <c r="G121" s="12">
        <f t="shared" si="6"/>
        <v>0.66666666666666663</v>
      </c>
      <c r="H121" s="17">
        <f t="shared" si="7"/>
        <v>8.948545861297539E-3</v>
      </c>
    </row>
    <row r="122" spans="2:8" ht="15" x14ac:dyDescent="0.2">
      <c r="B122" s="5" t="s">
        <v>40</v>
      </c>
      <c r="C122" s="8">
        <v>28</v>
      </c>
      <c r="D122" s="8">
        <v>16</v>
      </c>
      <c r="E122" s="13">
        <f t="shared" si="4"/>
        <v>3.1319910514541388E-2</v>
      </c>
      <c r="F122" s="13">
        <f t="shared" si="5"/>
        <v>1.2903225806451613E-2</v>
      </c>
      <c r="G122" s="12">
        <f t="shared" si="6"/>
        <v>-0.42857142857142855</v>
      </c>
      <c r="H122" s="17">
        <f t="shared" si="7"/>
        <v>-1.3422818791946308E-2</v>
      </c>
    </row>
    <row r="123" spans="2:8" ht="15" x14ac:dyDescent="0.2">
      <c r="B123" s="5" t="s">
        <v>38</v>
      </c>
      <c r="C123" s="8">
        <v>24</v>
      </c>
      <c r="D123" s="8">
        <v>37</v>
      </c>
      <c r="E123" s="13">
        <f t="shared" si="4"/>
        <v>2.6845637583892617E-2</v>
      </c>
      <c r="F123" s="13">
        <f t="shared" si="5"/>
        <v>2.9838709677419355E-2</v>
      </c>
      <c r="G123" s="12">
        <f t="shared" si="6"/>
        <v>0.54166666666666663</v>
      </c>
      <c r="H123" s="17">
        <f t="shared" si="7"/>
        <v>1.45413870246085E-2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0</v>
      </c>
      <c r="D125" s="8">
        <v>0</v>
      </c>
      <c r="E125" s="13" t="str">
        <f t="shared" si="4"/>
        <v/>
      </c>
      <c r="F125" s="13" t="str">
        <f t="shared" si="5"/>
        <v/>
      </c>
      <c r="G125" s="12" t="str">
        <f t="shared" si="6"/>
        <v>0</v>
      </c>
      <c r="H125" s="17" t="str">
        <f t="shared" si="7"/>
        <v/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1</v>
      </c>
      <c r="D127" s="8">
        <v>1</v>
      </c>
      <c r="E127" s="13">
        <f t="shared" si="4"/>
        <v>1.1185682326621924E-3</v>
      </c>
      <c r="F127" s="13">
        <f t="shared" si="5"/>
        <v>8.0645161290322581E-4</v>
      </c>
      <c r="G127" s="12">
        <f t="shared" si="6"/>
        <v>0</v>
      </c>
      <c r="H127" s="17">
        <f t="shared" si="7"/>
        <v>0</v>
      </c>
    </row>
    <row r="128" spans="2:8" ht="15" x14ac:dyDescent="0.2">
      <c r="B128" s="5" t="s">
        <v>258</v>
      </c>
      <c r="C128" s="8">
        <v>1</v>
      </c>
      <c r="D128" s="8">
        <v>2</v>
      </c>
      <c r="E128" s="13">
        <f t="shared" si="4"/>
        <v>1.1185682326621924E-3</v>
      </c>
      <c r="F128" s="13">
        <f t="shared" si="5"/>
        <v>1.6129032258064516E-3</v>
      </c>
      <c r="G128" s="12">
        <f t="shared" si="6"/>
        <v>1</v>
      </c>
      <c r="H128" s="17">
        <f t="shared" si="7"/>
        <v>1.1185682326621924E-3</v>
      </c>
    </row>
    <row r="129" spans="2:8" ht="30" x14ac:dyDescent="0.2">
      <c r="B129" s="5" t="s">
        <v>259</v>
      </c>
      <c r="C129" s="8">
        <v>8</v>
      </c>
      <c r="D129" s="8">
        <v>2</v>
      </c>
      <c r="E129" s="13">
        <f t="shared" si="4"/>
        <v>8.948545861297539E-3</v>
      </c>
      <c r="F129" s="13">
        <f t="shared" si="5"/>
        <v>1.6129032258064516E-3</v>
      </c>
      <c r="G129" s="12">
        <f t="shared" si="6"/>
        <v>-0.75</v>
      </c>
      <c r="H129" s="17">
        <f t="shared" si="7"/>
        <v>-6.7114093959731542E-3</v>
      </c>
    </row>
    <row r="130" spans="2:8" ht="30" x14ac:dyDescent="0.2">
      <c r="B130" s="5" t="s">
        <v>260</v>
      </c>
      <c r="C130" s="8">
        <v>1</v>
      </c>
      <c r="D130" s="8">
        <v>0</v>
      </c>
      <c r="E130" s="13">
        <f t="shared" si="4"/>
        <v>1.1185682326621924E-3</v>
      </c>
      <c r="F130" s="13" t="str">
        <f t="shared" si="5"/>
        <v/>
      </c>
      <c r="G130" s="12" t="str">
        <f t="shared" si="6"/>
        <v>0</v>
      </c>
      <c r="H130" s="17">
        <f t="shared" si="7"/>
        <v>0</v>
      </c>
    </row>
    <row r="131" spans="2:8" ht="30" x14ac:dyDescent="0.2">
      <c r="B131" s="5" t="s">
        <v>261</v>
      </c>
      <c r="C131" s="8">
        <v>1</v>
      </c>
      <c r="D131" s="8">
        <v>2</v>
      </c>
      <c r="E131" s="13">
        <f t="shared" si="4"/>
        <v>1.1185682326621924E-3</v>
      </c>
      <c r="F131" s="13">
        <f t="shared" si="5"/>
        <v>1.6129032258064516E-3</v>
      </c>
      <c r="G131" s="12">
        <f t="shared" si="6"/>
        <v>1</v>
      </c>
      <c r="H131" s="17">
        <f t="shared" si="7"/>
        <v>1.1185682326621924E-3</v>
      </c>
    </row>
    <row r="132" spans="2:8" ht="15" x14ac:dyDescent="0.2">
      <c r="B132" s="5" t="s">
        <v>51</v>
      </c>
      <c r="C132" s="8">
        <v>2</v>
      </c>
      <c r="D132" s="8">
        <v>0</v>
      </c>
      <c r="E132" s="13">
        <f t="shared" si="4"/>
        <v>2.2371364653243847E-3</v>
      </c>
      <c r="F132" s="13" t="str">
        <f t="shared" si="5"/>
        <v/>
      </c>
      <c r="G132" s="12" t="str">
        <f t="shared" si="6"/>
        <v>0</v>
      </c>
      <c r="H132" s="17">
        <f t="shared" si="7"/>
        <v>0</v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1</v>
      </c>
      <c r="D134" s="8">
        <v>0</v>
      </c>
      <c r="E134" s="13">
        <f t="shared" si="4"/>
        <v>1.1185682326621924E-3</v>
      </c>
      <c r="F134" s="13" t="str">
        <f t="shared" si="5"/>
        <v/>
      </c>
      <c r="G134" s="12" t="str">
        <f t="shared" si="6"/>
        <v>0</v>
      </c>
      <c r="H134" s="17">
        <f t="shared" si="7"/>
        <v>0</v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12</v>
      </c>
      <c r="D137" s="8">
        <v>5</v>
      </c>
      <c r="E137" s="13">
        <f t="shared" si="8"/>
        <v>1.3422818791946308E-2</v>
      </c>
      <c r="F137" s="13">
        <f t="shared" si="9"/>
        <v>4.0322580645161289E-3</v>
      </c>
      <c r="G137" s="12">
        <f t="shared" si="10"/>
        <v>-0.58333333333333337</v>
      </c>
      <c r="H137" s="17">
        <f t="shared" si="11"/>
        <v>-7.829977628635347E-3</v>
      </c>
    </row>
    <row r="138" spans="2:8" ht="15" x14ac:dyDescent="0.2">
      <c r="B138" s="5" t="s">
        <v>262</v>
      </c>
      <c r="C138" s="8">
        <v>0</v>
      </c>
      <c r="D138" s="8">
        <v>2</v>
      </c>
      <c r="E138" s="13" t="str">
        <f t="shared" si="8"/>
        <v/>
      </c>
      <c r="F138" s="13">
        <f t="shared" si="9"/>
        <v>1.6129032258064516E-3</v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0</v>
      </c>
      <c r="D139" s="8">
        <v>3</v>
      </c>
      <c r="E139" s="13" t="str">
        <f t="shared" si="8"/>
        <v/>
      </c>
      <c r="F139" s="13">
        <f t="shared" si="9"/>
        <v>2.4193548387096775E-3</v>
      </c>
      <c r="G139" s="12" t="str">
        <f t="shared" si="10"/>
        <v>0</v>
      </c>
      <c r="H139" s="17" t="str">
        <f t="shared" si="11"/>
        <v/>
      </c>
    </row>
    <row r="140" spans="2:8" ht="30" x14ac:dyDescent="0.2">
      <c r="B140" s="5" t="s">
        <v>264</v>
      </c>
      <c r="C140" s="8">
        <v>0</v>
      </c>
      <c r="D140" s="8">
        <v>1</v>
      </c>
      <c r="E140" s="13" t="str">
        <f t="shared" si="8"/>
        <v/>
      </c>
      <c r="F140" s="13">
        <f t="shared" si="9"/>
        <v>8.0645161290322581E-4</v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1</v>
      </c>
      <c r="E141" s="13" t="str">
        <f t="shared" si="8"/>
        <v/>
      </c>
      <c r="F141" s="13">
        <f t="shared" si="9"/>
        <v>8.0645161290322581E-4</v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1</v>
      </c>
      <c r="D142" s="8">
        <v>1</v>
      </c>
      <c r="E142" s="13">
        <f t="shared" si="8"/>
        <v>1.1185682326621924E-3</v>
      </c>
      <c r="F142" s="13">
        <f t="shared" si="9"/>
        <v>8.0645161290322581E-4</v>
      </c>
      <c r="G142" s="12">
        <f t="shared" si="10"/>
        <v>0</v>
      </c>
      <c r="H142" s="17">
        <f t="shared" si="11"/>
        <v>0</v>
      </c>
    </row>
    <row r="143" spans="2:8" ht="15" x14ac:dyDescent="0.2">
      <c r="B143" s="5" t="s">
        <v>50</v>
      </c>
      <c r="C143" s="8">
        <v>0</v>
      </c>
      <c r="D143" s="8">
        <v>1</v>
      </c>
      <c r="E143" s="13" t="str">
        <f t="shared" si="8"/>
        <v/>
      </c>
      <c r="F143" s="13">
        <f t="shared" si="9"/>
        <v>8.0645161290322581E-4</v>
      </c>
      <c r="G143" s="12" t="str">
        <f t="shared" si="10"/>
        <v>0</v>
      </c>
      <c r="H143" s="17" t="str">
        <f t="shared" si="11"/>
        <v/>
      </c>
    </row>
    <row r="144" spans="2:8" ht="15" x14ac:dyDescent="0.2">
      <c r="B144" s="5" t="s">
        <v>47</v>
      </c>
      <c r="C144" s="8">
        <v>0</v>
      </c>
      <c r="D144" s="8">
        <v>1</v>
      </c>
      <c r="E144" s="13" t="str">
        <f t="shared" si="8"/>
        <v/>
      </c>
      <c r="F144" s="13">
        <f t="shared" si="9"/>
        <v>8.0645161290322581E-4</v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2</v>
      </c>
      <c r="E145" s="13" t="str">
        <f t="shared" si="8"/>
        <v/>
      </c>
      <c r="F145" s="13">
        <f t="shared" si="9"/>
        <v>1.6129032258064516E-3</v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696</v>
      </c>
      <c r="D151" s="40">
        <f>SUM(D152:D288)</f>
        <v>1222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0.75574712643678166</v>
      </c>
      <c r="H151" s="39">
        <f>+IF(OR(AND(E151=""),(G151="")),"",E151*G151)</f>
        <v>0.75574712643678166</v>
      </c>
    </row>
    <row r="152" spans="2:8" ht="15" x14ac:dyDescent="0.2">
      <c r="B152" s="7" t="s">
        <v>55</v>
      </c>
      <c r="C152" s="8">
        <v>3</v>
      </c>
      <c r="D152" s="8">
        <v>18</v>
      </c>
      <c r="E152" s="13">
        <f>+IF(C152=0,"",C152/C$151)</f>
        <v>4.3103448275862068E-3</v>
      </c>
      <c r="F152" s="13">
        <f>+IF(D152=0,"",D152/D$151)</f>
        <v>1.4729950900163666E-2</v>
      </c>
      <c r="G152" s="12">
        <f>+IF(OR(AND(D152=0),(C152=0)),"0",((D152-C152)/C152))</f>
        <v>5</v>
      </c>
      <c r="H152" s="17">
        <f>+IF(OR(AND(E152=""),(G152="")),"",E152*G152)</f>
        <v>2.1551724137931036E-2</v>
      </c>
    </row>
    <row r="153" spans="2:8" ht="15" x14ac:dyDescent="0.2">
      <c r="B153" s="7" t="s">
        <v>59</v>
      </c>
      <c r="C153" s="8">
        <v>3</v>
      </c>
      <c r="D153" s="8">
        <v>5</v>
      </c>
      <c r="E153" s="13">
        <f t="shared" ref="E153:E216" si="12">+IF(C153=0,"",C153/C$151)</f>
        <v>4.3103448275862068E-3</v>
      </c>
      <c r="F153" s="13">
        <f t="shared" ref="F153:F216" si="13">+IF(D153=0,"",D153/D$151)</f>
        <v>4.0916530278232409E-3</v>
      </c>
      <c r="G153" s="12">
        <f t="shared" ref="G153:G216" si="14">+IF(OR(AND(D153=0),(C153=0)),"0",((D153-C153)/C153))</f>
        <v>0.66666666666666663</v>
      </c>
      <c r="H153" s="17">
        <f t="shared" ref="H153:H216" si="15">+IF(OR(AND(E153=""),(G153="")),"",E153*G153)</f>
        <v>2.8735632183908046E-3</v>
      </c>
    </row>
    <row r="154" spans="2:8" ht="15" x14ac:dyDescent="0.2">
      <c r="B154" s="7" t="s">
        <v>266</v>
      </c>
      <c r="C154" s="8">
        <v>4</v>
      </c>
      <c r="D154" s="8">
        <v>6</v>
      </c>
      <c r="E154" s="13">
        <f t="shared" si="12"/>
        <v>5.7471264367816091E-3</v>
      </c>
      <c r="F154" s="13">
        <f t="shared" si="13"/>
        <v>4.9099836333878887E-3</v>
      </c>
      <c r="G154" s="12">
        <f t="shared" si="14"/>
        <v>0.5</v>
      </c>
      <c r="H154" s="17">
        <f t="shared" si="15"/>
        <v>2.8735632183908046E-3</v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7</v>
      </c>
      <c r="D156" s="8">
        <v>21</v>
      </c>
      <c r="E156" s="13">
        <f t="shared" si="12"/>
        <v>1.0057471264367816E-2</v>
      </c>
      <c r="F156" s="13">
        <f t="shared" si="13"/>
        <v>1.718494271685761E-2</v>
      </c>
      <c r="G156" s="12">
        <f t="shared" si="14"/>
        <v>2</v>
      </c>
      <c r="H156" s="17">
        <f t="shared" si="15"/>
        <v>2.0114942528735632E-2</v>
      </c>
    </row>
    <row r="157" spans="2:8" ht="15" x14ac:dyDescent="0.2">
      <c r="B157" s="7" t="s">
        <v>54</v>
      </c>
      <c r="C157" s="8">
        <v>45</v>
      </c>
      <c r="D157" s="8">
        <v>152</v>
      </c>
      <c r="E157" s="13">
        <f t="shared" si="12"/>
        <v>6.4655172413793108E-2</v>
      </c>
      <c r="F157" s="13">
        <f t="shared" si="13"/>
        <v>0.12438625204582651</v>
      </c>
      <c r="G157" s="12">
        <f t="shared" si="14"/>
        <v>2.3777777777777778</v>
      </c>
      <c r="H157" s="17">
        <f t="shared" si="15"/>
        <v>0.15373563218390807</v>
      </c>
    </row>
    <row r="158" spans="2:8" ht="15" x14ac:dyDescent="0.2">
      <c r="B158" s="7" t="s">
        <v>60</v>
      </c>
      <c r="C158" s="8">
        <v>1</v>
      </c>
      <c r="D158" s="8">
        <v>0</v>
      </c>
      <c r="E158" s="13">
        <f t="shared" si="12"/>
        <v>1.4367816091954023E-3</v>
      </c>
      <c r="F158" s="13" t="str">
        <f t="shared" si="13"/>
        <v/>
      </c>
      <c r="G158" s="12" t="str">
        <f t="shared" si="14"/>
        <v>0</v>
      </c>
      <c r="H158" s="17">
        <f t="shared" si="15"/>
        <v>0</v>
      </c>
    </row>
    <row r="159" spans="2:8" ht="15" x14ac:dyDescent="0.2">
      <c r="B159" s="7" t="s">
        <v>269</v>
      </c>
      <c r="C159" s="8">
        <v>6</v>
      </c>
      <c r="D159" s="8">
        <v>6</v>
      </c>
      <c r="E159" s="13">
        <f t="shared" si="12"/>
        <v>8.6206896551724137E-3</v>
      </c>
      <c r="F159" s="13">
        <f t="shared" si="13"/>
        <v>4.9099836333878887E-3</v>
      </c>
      <c r="G159" s="12">
        <f t="shared" si="14"/>
        <v>0</v>
      </c>
      <c r="H159" s="17">
        <f t="shared" si="15"/>
        <v>0</v>
      </c>
    </row>
    <row r="160" spans="2:8" ht="15" x14ac:dyDescent="0.2">
      <c r="B160" s="7" t="s">
        <v>56</v>
      </c>
      <c r="C160" s="8">
        <v>2</v>
      </c>
      <c r="D160" s="8">
        <v>4</v>
      </c>
      <c r="E160" s="13">
        <f t="shared" si="12"/>
        <v>2.8735632183908046E-3</v>
      </c>
      <c r="F160" s="13">
        <f t="shared" si="13"/>
        <v>3.2733224222585926E-3</v>
      </c>
      <c r="G160" s="12">
        <f t="shared" si="14"/>
        <v>1</v>
      </c>
      <c r="H160" s="17">
        <f t="shared" si="15"/>
        <v>2.8735632183908046E-3</v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7</v>
      </c>
      <c r="D163" s="8">
        <v>12</v>
      </c>
      <c r="E163" s="13">
        <f t="shared" si="12"/>
        <v>1.0057471264367816E-2</v>
      </c>
      <c r="F163" s="13">
        <f t="shared" si="13"/>
        <v>9.8199672667757774E-3</v>
      </c>
      <c r="G163" s="12">
        <f t="shared" si="14"/>
        <v>0.7142857142857143</v>
      </c>
      <c r="H163" s="17">
        <f t="shared" si="15"/>
        <v>7.1839080459770114E-3</v>
      </c>
    </row>
    <row r="164" spans="2:8" ht="15" x14ac:dyDescent="0.2">
      <c r="B164" s="7" t="s">
        <v>57</v>
      </c>
      <c r="C164" s="8">
        <v>0</v>
      </c>
      <c r="D164" s="8">
        <v>1</v>
      </c>
      <c r="E164" s="13" t="str">
        <f t="shared" si="12"/>
        <v/>
      </c>
      <c r="F164" s="13">
        <f t="shared" si="13"/>
        <v>8.1833060556464816E-4</v>
      </c>
      <c r="G164" s="12" t="str">
        <f t="shared" si="14"/>
        <v>0</v>
      </c>
      <c r="H164" s="17" t="str">
        <f t="shared" si="15"/>
        <v/>
      </c>
    </row>
    <row r="165" spans="2:8" ht="15" x14ac:dyDescent="0.2">
      <c r="B165" s="7" t="s">
        <v>58</v>
      </c>
      <c r="C165" s="8">
        <v>25</v>
      </c>
      <c r="D165" s="8">
        <v>33</v>
      </c>
      <c r="E165" s="13">
        <f t="shared" si="12"/>
        <v>3.5919540229885055E-2</v>
      </c>
      <c r="F165" s="13">
        <f t="shared" si="13"/>
        <v>2.7004909983633387E-2</v>
      </c>
      <c r="G165" s="12">
        <f t="shared" si="14"/>
        <v>0.32</v>
      </c>
      <c r="H165" s="17">
        <f t="shared" si="15"/>
        <v>1.1494252873563218E-2</v>
      </c>
    </row>
    <row r="166" spans="2:8" ht="15" x14ac:dyDescent="0.2">
      <c r="B166" s="7" t="s">
        <v>271</v>
      </c>
      <c r="C166" s="8">
        <v>7</v>
      </c>
      <c r="D166" s="8">
        <v>6</v>
      </c>
      <c r="E166" s="13">
        <f t="shared" si="12"/>
        <v>1.0057471264367816E-2</v>
      </c>
      <c r="F166" s="13">
        <f t="shared" si="13"/>
        <v>4.9099836333878887E-3</v>
      </c>
      <c r="G166" s="12">
        <f t="shared" si="14"/>
        <v>-0.14285714285714285</v>
      </c>
      <c r="H166" s="17">
        <f t="shared" si="15"/>
        <v>-1.4367816091954023E-3</v>
      </c>
    </row>
    <row r="167" spans="2:8" ht="15" x14ac:dyDescent="0.2">
      <c r="B167" s="7" t="s">
        <v>53</v>
      </c>
      <c r="C167" s="8">
        <v>3</v>
      </c>
      <c r="D167" s="8">
        <v>1</v>
      </c>
      <c r="E167" s="13">
        <f t="shared" si="12"/>
        <v>4.3103448275862068E-3</v>
      </c>
      <c r="F167" s="13">
        <f t="shared" si="13"/>
        <v>8.1833060556464816E-4</v>
      </c>
      <c r="G167" s="12">
        <f t="shared" si="14"/>
        <v>-0.66666666666666663</v>
      </c>
      <c r="H167" s="17">
        <f t="shared" si="15"/>
        <v>-2.8735632183908046E-3</v>
      </c>
    </row>
    <row r="168" spans="2:8" ht="15" x14ac:dyDescent="0.2">
      <c r="B168" s="7" t="s">
        <v>61</v>
      </c>
      <c r="C168" s="8">
        <v>0</v>
      </c>
      <c r="D168" s="8">
        <v>2</v>
      </c>
      <c r="E168" s="13" t="str">
        <f t="shared" si="12"/>
        <v/>
      </c>
      <c r="F168" s="13">
        <f t="shared" si="13"/>
        <v>1.6366612111292963E-3</v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15</v>
      </c>
      <c r="D169" s="8">
        <v>31</v>
      </c>
      <c r="E169" s="13">
        <f t="shared" si="12"/>
        <v>2.1551724137931036E-2</v>
      </c>
      <c r="F169" s="13">
        <f t="shared" si="13"/>
        <v>2.5368248772504091E-2</v>
      </c>
      <c r="G169" s="12">
        <f t="shared" si="14"/>
        <v>1.0666666666666667</v>
      </c>
      <c r="H169" s="17">
        <f t="shared" si="15"/>
        <v>2.2988505747126436E-2</v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4</v>
      </c>
      <c r="D173" s="8">
        <v>8</v>
      </c>
      <c r="E173" s="13">
        <f t="shared" si="12"/>
        <v>5.7471264367816091E-3</v>
      </c>
      <c r="F173" s="13">
        <f t="shared" si="13"/>
        <v>6.5466448445171853E-3</v>
      </c>
      <c r="G173" s="12">
        <f t="shared" si="14"/>
        <v>1</v>
      </c>
      <c r="H173" s="17">
        <f t="shared" si="15"/>
        <v>5.7471264367816091E-3</v>
      </c>
    </row>
    <row r="174" spans="2:8" ht="15" x14ac:dyDescent="0.2">
      <c r="B174" s="7" t="s">
        <v>277</v>
      </c>
      <c r="C174" s="8">
        <v>26</v>
      </c>
      <c r="D174" s="8">
        <v>25</v>
      </c>
      <c r="E174" s="13">
        <f t="shared" si="12"/>
        <v>3.7356321839080463E-2</v>
      </c>
      <c r="F174" s="13">
        <f t="shared" si="13"/>
        <v>2.0458265139116204E-2</v>
      </c>
      <c r="G174" s="12">
        <f t="shared" si="14"/>
        <v>-3.8461538461538464E-2</v>
      </c>
      <c r="H174" s="17">
        <f t="shared" si="15"/>
        <v>-1.4367816091954025E-3</v>
      </c>
    </row>
    <row r="175" spans="2:8" ht="15" x14ac:dyDescent="0.2">
      <c r="B175" s="7" t="s">
        <v>278</v>
      </c>
      <c r="C175" s="8">
        <v>14</v>
      </c>
      <c r="D175" s="8">
        <v>26</v>
      </c>
      <c r="E175" s="13">
        <f t="shared" si="12"/>
        <v>2.0114942528735632E-2</v>
      </c>
      <c r="F175" s="13">
        <f t="shared" si="13"/>
        <v>2.1276595744680851E-2</v>
      </c>
      <c r="G175" s="12">
        <f t="shared" si="14"/>
        <v>0.8571428571428571</v>
      </c>
      <c r="H175" s="17">
        <f t="shared" si="15"/>
        <v>1.7241379310344827E-2</v>
      </c>
    </row>
    <row r="176" spans="2:8" ht="15" x14ac:dyDescent="0.2">
      <c r="B176" s="7" t="s">
        <v>279</v>
      </c>
      <c r="C176" s="8">
        <v>35</v>
      </c>
      <c r="D176" s="8">
        <v>108</v>
      </c>
      <c r="E176" s="13">
        <f t="shared" si="12"/>
        <v>5.0287356321839081E-2</v>
      </c>
      <c r="F176" s="13">
        <f t="shared" si="13"/>
        <v>8.8379705400982E-2</v>
      </c>
      <c r="G176" s="12">
        <f t="shared" si="14"/>
        <v>2.0857142857142859</v>
      </c>
      <c r="H176" s="17">
        <f t="shared" si="15"/>
        <v>0.10488505747126438</v>
      </c>
    </row>
    <row r="177" spans="2:8" ht="15" x14ac:dyDescent="0.2">
      <c r="B177" s="7" t="s">
        <v>280</v>
      </c>
      <c r="C177" s="8">
        <v>29</v>
      </c>
      <c r="D177" s="8">
        <v>65</v>
      </c>
      <c r="E177" s="13">
        <f t="shared" si="12"/>
        <v>4.1666666666666664E-2</v>
      </c>
      <c r="F177" s="13">
        <f t="shared" si="13"/>
        <v>5.3191489361702128E-2</v>
      </c>
      <c r="G177" s="12">
        <f t="shared" si="14"/>
        <v>1.2413793103448276</v>
      </c>
      <c r="H177" s="17">
        <f t="shared" si="15"/>
        <v>5.1724137931034482E-2</v>
      </c>
    </row>
    <row r="178" spans="2:8" ht="15" x14ac:dyDescent="0.2">
      <c r="B178" s="7" t="s">
        <v>281</v>
      </c>
      <c r="C178" s="8">
        <v>24</v>
      </c>
      <c r="D178" s="8">
        <v>49</v>
      </c>
      <c r="E178" s="13">
        <f t="shared" si="12"/>
        <v>3.4482758620689655E-2</v>
      </c>
      <c r="F178" s="13">
        <f t="shared" si="13"/>
        <v>4.0098199672667756E-2</v>
      </c>
      <c r="G178" s="12">
        <f t="shared" si="14"/>
        <v>1.0416666666666667</v>
      </c>
      <c r="H178" s="17">
        <f t="shared" si="15"/>
        <v>3.5919540229885062E-2</v>
      </c>
    </row>
    <row r="179" spans="2:8" ht="15" x14ac:dyDescent="0.2">
      <c r="B179" s="7" t="s">
        <v>282</v>
      </c>
      <c r="C179" s="8">
        <v>20</v>
      </c>
      <c r="D179" s="8">
        <v>28</v>
      </c>
      <c r="E179" s="13">
        <f t="shared" si="12"/>
        <v>2.8735632183908046E-2</v>
      </c>
      <c r="F179" s="13">
        <f t="shared" si="13"/>
        <v>2.2913256955810146E-2</v>
      </c>
      <c r="G179" s="12">
        <f t="shared" si="14"/>
        <v>0.4</v>
      </c>
      <c r="H179" s="17">
        <f t="shared" si="15"/>
        <v>1.1494252873563218E-2</v>
      </c>
    </row>
    <row r="180" spans="2:8" ht="15" x14ac:dyDescent="0.2">
      <c r="B180" s="7" t="s">
        <v>283</v>
      </c>
      <c r="C180" s="8">
        <v>2</v>
      </c>
      <c r="D180" s="8">
        <v>0</v>
      </c>
      <c r="E180" s="13">
        <f t="shared" si="12"/>
        <v>2.8735632183908046E-3</v>
      </c>
      <c r="F180" s="13" t="str">
        <f t="shared" si="13"/>
        <v/>
      </c>
      <c r="G180" s="12" t="str">
        <f t="shared" si="14"/>
        <v>0</v>
      </c>
      <c r="H180" s="17">
        <f t="shared" si="15"/>
        <v>0</v>
      </c>
    </row>
    <row r="181" spans="2:8" ht="15" x14ac:dyDescent="0.2">
      <c r="B181" s="7" t="s">
        <v>284</v>
      </c>
      <c r="C181" s="8">
        <v>3</v>
      </c>
      <c r="D181" s="8">
        <v>3</v>
      </c>
      <c r="E181" s="13">
        <f t="shared" si="12"/>
        <v>4.3103448275862068E-3</v>
      </c>
      <c r="F181" s="13">
        <f t="shared" si="13"/>
        <v>2.4549918166939444E-3</v>
      </c>
      <c r="G181" s="12">
        <f t="shared" si="14"/>
        <v>0</v>
      </c>
      <c r="H181" s="17">
        <f t="shared" si="15"/>
        <v>0</v>
      </c>
    </row>
    <row r="182" spans="2:8" ht="15" x14ac:dyDescent="0.2">
      <c r="B182" s="7" t="s">
        <v>285</v>
      </c>
      <c r="C182" s="8">
        <v>16</v>
      </c>
      <c r="D182" s="8">
        <v>33</v>
      </c>
      <c r="E182" s="13">
        <f t="shared" si="12"/>
        <v>2.2988505747126436E-2</v>
      </c>
      <c r="F182" s="13">
        <f t="shared" si="13"/>
        <v>2.7004909983633387E-2</v>
      </c>
      <c r="G182" s="12">
        <f t="shared" si="14"/>
        <v>1.0625</v>
      </c>
      <c r="H182" s="17">
        <f t="shared" si="15"/>
        <v>2.4425287356321837E-2</v>
      </c>
    </row>
    <row r="183" spans="2:8" ht="15" x14ac:dyDescent="0.2">
      <c r="B183" s="7" t="s">
        <v>286</v>
      </c>
      <c r="C183" s="8">
        <v>7</v>
      </c>
      <c r="D183" s="8">
        <v>24</v>
      </c>
      <c r="E183" s="13">
        <f t="shared" si="12"/>
        <v>1.0057471264367816E-2</v>
      </c>
      <c r="F183" s="13">
        <f t="shared" si="13"/>
        <v>1.9639934533551555E-2</v>
      </c>
      <c r="G183" s="12">
        <f t="shared" si="14"/>
        <v>2.4285714285714284</v>
      </c>
      <c r="H183" s="17">
        <f t="shared" si="15"/>
        <v>2.4425287356321837E-2</v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49</v>
      </c>
      <c r="D186" s="8">
        <v>70</v>
      </c>
      <c r="E186" s="13">
        <f t="shared" si="12"/>
        <v>7.040229885057471E-2</v>
      </c>
      <c r="F186" s="13">
        <f t="shared" si="13"/>
        <v>5.7283142389525366E-2</v>
      </c>
      <c r="G186" s="12">
        <f t="shared" si="14"/>
        <v>0.42857142857142855</v>
      </c>
      <c r="H186" s="17">
        <f t="shared" si="15"/>
        <v>3.0172413793103446E-2</v>
      </c>
    </row>
    <row r="187" spans="2:8" ht="15" x14ac:dyDescent="0.2">
      <c r="B187" s="7" t="s">
        <v>288</v>
      </c>
      <c r="C187" s="8">
        <v>2</v>
      </c>
      <c r="D187" s="8">
        <v>7</v>
      </c>
      <c r="E187" s="13">
        <f t="shared" si="12"/>
        <v>2.8735632183908046E-3</v>
      </c>
      <c r="F187" s="13">
        <f t="shared" si="13"/>
        <v>5.7283142389525366E-3</v>
      </c>
      <c r="G187" s="12">
        <f t="shared" si="14"/>
        <v>2.5</v>
      </c>
      <c r="H187" s="17">
        <f t="shared" si="15"/>
        <v>7.1839080459770114E-3</v>
      </c>
    </row>
    <row r="188" spans="2:8" ht="30" x14ac:dyDescent="0.2">
      <c r="B188" s="7" t="s">
        <v>289</v>
      </c>
      <c r="C188" s="8">
        <v>0</v>
      </c>
      <c r="D188" s="8">
        <v>1</v>
      </c>
      <c r="E188" s="13" t="str">
        <f t="shared" si="12"/>
        <v/>
      </c>
      <c r="F188" s="13">
        <f t="shared" si="13"/>
        <v>8.1833060556464816E-4</v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1</v>
      </c>
      <c r="D190" s="8">
        <v>0</v>
      </c>
      <c r="E190" s="13">
        <f t="shared" si="12"/>
        <v>1.4367816091954023E-3</v>
      </c>
      <c r="F190" s="13" t="str">
        <f t="shared" si="13"/>
        <v/>
      </c>
      <c r="G190" s="12" t="str">
        <f t="shared" si="14"/>
        <v>0</v>
      </c>
      <c r="H190" s="17">
        <f t="shared" si="15"/>
        <v>0</v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1</v>
      </c>
      <c r="E194" s="13" t="str">
        <f t="shared" si="12"/>
        <v/>
      </c>
      <c r="F194" s="13">
        <f t="shared" si="13"/>
        <v>8.1833060556464816E-4</v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3</v>
      </c>
      <c r="E195" s="13" t="str">
        <f t="shared" si="12"/>
        <v/>
      </c>
      <c r="F195" s="13">
        <f t="shared" si="13"/>
        <v>2.4549918166939444E-3</v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35</v>
      </c>
      <c r="D196" s="8">
        <v>53</v>
      </c>
      <c r="E196" s="13">
        <f t="shared" si="12"/>
        <v>5.0287356321839081E-2</v>
      </c>
      <c r="F196" s="13">
        <f t="shared" si="13"/>
        <v>4.3371522094926347E-2</v>
      </c>
      <c r="G196" s="12">
        <f t="shared" si="14"/>
        <v>0.51428571428571423</v>
      </c>
      <c r="H196" s="17">
        <f t="shared" si="15"/>
        <v>2.5862068965517241E-2</v>
      </c>
    </row>
    <row r="197" spans="2:8" ht="15" x14ac:dyDescent="0.2">
      <c r="B197" s="7" t="s">
        <v>295</v>
      </c>
      <c r="C197" s="8">
        <v>0</v>
      </c>
      <c r="D197" s="8">
        <v>1</v>
      </c>
      <c r="E197" s="13" t="str">
        <f t="shared" si="12"/>
        <v/>
      </c>
      <c r="F197" s="13">
        <f t="shared" si="13"/>
        <v>8.1833060556464816E-4</v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31</v>
      </c>
      <c r="E198" s="13" t="str">
        <f t="shared" si="12"/>
        <v/>
      </c>
      <c r="F198" s="13">
        <f t="shared" si="13"/>
        <v>2.5368248772504091E-2</v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1</v>
      </c>
      <c r="D199" s="8">
        <v>8</v>
      </c>
      <c r="E199" s="13">
        <f t="shared" si="12"/>
        <v>1.4367816091954023E-3</v>
      </c>
      <c r="F199" s="13">
        <f t="shared" si="13"/>
        <v>6.5466448445171853E-3</v>
      </c>
      <c r="G199" s="12">
        <f t="shared" si="14"/>
        <v>7</v>
      </c>
      <c r="H199" s="17">
        <f t="shared" si="15"/>
        <v>1.0057471264367816E-2</v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0</v>
      </c>
      <c r="D201" s="8">
        <v>22</v>
      </c>
      <c r="E201" s="13" t="str">
        <f t="shared" si="12"/>
        <v/>
      </c>
      <c r="F201" s="13">
        <f t="shared" si="13"/>
        <v>1.8003273322422259E-2</v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6</v>
      </c>
      <c r="D203" s="8">
        <v>1</v>
      </c>
      <c r="E203" s="13">
        <f t="shared" si="12"/>
        <v>8.6206896551724137E-3</v>
      </c>
      <c r="F203" s="13">
        <f t="shared" si="13"/>
        <v>8.1833060556464816E-4</v>
      </c>
      <c r="G203" s="12">
        <f t="shared" si="14"/>
        <v>-0.83333333333333337</v>
      </c>
      <c r="H203" s="17">
        <f t="shared" si="15"/>
        <v>-7.1839080459770114E-3</v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1</v>
      </c>
      <c r="D206" s="8">
        <v>1</v>
      </c>
      <c r="E206" s="13">
        <f t="shared" si="12"/>
        <v>1.4367816091954023E-3</v>
      </c>
      <c r="F206" s="13">
        <f t="shared" si="13"/>
        <v>8.1833060556464816E-4</v>
      </c>
      <c r="G206" s="12">
        <f t="shared" si="14"/>
        <v>0</v>
      </c>
      <c r="H206" s="17">
        <f t="shared" si="15"/>
        <v>0</v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83</v>
      </c>
      <c r="D208" s="8">
        <v>57</v>
      </c>
      <c r="E208" s="13">
        <f t="shared" si="12"/>
        <v>0.11925287356321838</v>
      </c>
      <c r="F208" s="13">
        <f t="shared" si="13"/>
        <v>4.6644844517184945E-2</v>
      </c>
      <c r="G208" s="12">
        <f t="shared" si="14"/>
        <v>-0.31325301204819278</v>
      </c>
      <c r="H208" s="17">
        <f t="shared" si="15"/>
        <v>-3.7356321839080456E-2</v>
      </c>
    </row>
    <row r="209" spans="2:8" ht="15" x14ac:dyDescent="0.2">
      <c r="B209" s="7" t="s">
        <v>72</v>
      </c>
      <c r="C209" s="8">
        <v>0</v>
      </c>
      <c r="D209" s="8">
        <v>0</v>
      </c>
      <c r="E209" s="13" t="str">
        <f t="shared" si="12"/>
        <v/>
      </c>
      <c r="F209" s="13" t="str">
        <f t="shared" si="13"/>
        <v/>
      </c>
      <c r="G209" s="12" t="str">
        <f t="shared" si="14"/>
        <v>0</v>
      </c>
      <c r="H209" s="17" t="str">
        <f t="shared" si="15"/>
        <v/>
      </c>
    </row>
    <row r="210" spans="2:8" ht="15" x14ac:dyDescent="0.2">
      <c r="B210" s="7" t="s">
        <v>74</v>
      </c>
      <c r="C210" s="8">
        <v>1</v>
      </c>
      <c r="D210" s="8">
        <v>0</v>
      </c>
      <c r="E210" s="13">
        <f t="shared" si="12"/>
        <v>1.4367816091954023E-3</v>
      </c>
      <c r="F210" s="13" t="str">
        <f t="shared" si="13"/>
        <v/>
      </c>
      <c r="G210" s="12" t="str">
        <f t="shared" si="14"/>
        <v>0</v>
      </c>
      <c r="H210" s="17">
        <f t="shared" si="15"/>
        <v>0</v>
      </c>
    </row>
    <row r="211" spans="2:8" ht="15" x14ac:dyDescent="0.2">
      <c r="B211" s="7" t="s">
        <v>70</v>
      </c>
      <c r="C211" s="8">
        <v>1</v>
      </c>
      <c r="D211" s="8">
        <v>0</v>
      </c>
      <c r="E211" s="13">
        <f t="shared" si="12"/>
        <v>1.4367816091954023E-3</v>
      </c>
      <c r="F211" s="13" t="str">
        <f t="shared" si="13"/>
        <v/>
      </c>
      <c r="G211" s="12" t="str">
        <f t="shared" si="14"/>
        <v>0</v>
      </c>
      <c r="H211" s="17">
        <f t="shared" si="15"/>
        <v>0</v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1</v>
      </c>
      <c r="D213" s="8">
        <v>0</v>
      </c>
      <c r="E213" s="13">
        <f t="shared" si="12"/>
        <v>1.4367816091954023E-3</v>
      </c>
      <c r="F213" s="13" t="str">
        <f t="shared" si="13"/>
        <v/>
      </c>
      <c r="G213" s="12" t="str">
        <f t="shared" si="14"/>
        <v>0</v>
      </c>
      <c r="H213" s="17">
        <f t="shared" si="15"/>
        <v>0</v>
      </c>
    </row>
    <row r="214" spans="2:8" ht="15" x14ac:dyDescent="0.2">
      <c r="B214" s="7" t="s">
        <v>71</v>
      </c>
      <c r="C214" s="8">
        <v>1</v>
      </c>
      <c r="D214" s="8">
        <v>2</v>
      </c>
      <c r="E214" s="13">
        <f t="shared" si="12"/>
        <v>1.4367816091954023E-3</v>
      </c>
      <c r="F214" s="13">
        <f t="shared" si="13"/>
        <v>1.6366612111292963E-3</v>
      </c>
      <c r="G214" s="12">
        <f t="shared" si="14"/>
        <v>1</v>
      </c>
      <c r="H214" s="17">
        <f t="shared" si="15"/>
        <v>1.4367816091954023E-3</v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0</v>
      </c>
      <c r="D216" s="8">
        <v>0</v>
      </c>
      <c r="E216" s="13" t="str">
        <f t="shared" si="12"/>
        <v/>
      </c>
      <c r="F216" s="13" t="str">
        <f t="shared" si="13"/>
        <v/>
      </c>
      <c r="G216" s="12" t="str">
        <f t="shared" si="14"/>
        <v>0</v>
      </c>
      <c r="H216" s="17" t="str">
        <f t="shared" si="15"/>
        <v/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1</v>
      </c>
      <c r="E218" s="13" t="str">
        <f t="shared" si="16"/>
        <v/>
      </c>
      <c r="F218" s="13">
        <f t="shared" si="17"/>
        <v>8.1833060556464816E-4</v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1</v>
      </c>
      <c r="E219" s="13" t="str">
        <f t="shared" si="16"/>
        <v/>
      </c>
      <c r="F219" s="13">
        <f t="shared" si="17"/>
        <v>8.1833060556464816E-4</v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1</v>
      </c>
      <c r="D220" s="8">
        <v>0</v>
      </c>
      <c r="E220" s="13">
        <f t="shared" si="16"/>
        <v>1.4367816091954023E-3</v>
      </c>
      <c r="F220" s="13" t="str">
        <f t="shared" si="17"/>
        <v/>
      </c>
      <c r="G220" s="12" t="str">
        <f t="shared" si="18"/>
        <v>0</v>
      </c>
      <c r="H220" s="17">
        <f t="shared" si="19"/>
        <v>0</v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1</v>
      </c>
      <c r="D222" s="8">
        <v>0</v>
      </c>
      <c r="E222" s="13">
        <f t="shared" si="16"/>
        <v>1.4367816091954023E-3</v>
      </c>
      <c r="F222" s="13" t="str">
        <f t="shared" si="17"/>
        <v/>
      </c>
      <c r="G222" s="12" t="str">
        <f t="shared" si="18"/>
        <v>0</v>
      </c>
      <c r="H222" s="17">
        <f t="shared" si="19"/>
        <v>0</v>
      </c>
    </row>
    <row r="223" spans="2:8" ht="15" x14ac:dyDescent="0.2">
      <c r="B223" s="7" t="s">
        <v>474</v>
      </c>
      <c r="C223" s="8">
        <v>0</v>
      </c>
      <c r="D223" s="8">
        <v>1</v>
      </c>
      <c r="E223" s="13" t="str">
        <f t="shared" si="16"/>
        <v/>
      </c>
      <c r="F223" s="13">
        <f t="shared" si="17"/>
        <v>8.1833060556464816E-4</v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13</v>
      </c>
      <c r="D229" s="8">
        <v>28</v>
      </c>
      <c r="E229" s="13">
        <f t="shared" si="16"/>
        <v>1.8678160919540231E-2</v>
      </c>
      <c r="F229" s="13">
        <f t="shared" si="17"/>
        <v>2.2913256955810146E-2</v>
      </c>
      <c r="G229" s="12">
        <f t="shared" si="18"/>
        <v>1.1538461538461537</v>
      </c>
      <c r="H229" s="17">
        <f t="shared" si="19"/>
        <v>2.1551724137931036E-2</v>
      </c>
    </row>
    <row r="230" spans="2:8" ht="15" x14ac:dyDescent="0.2">
      <c r="B230" s="7" t="s">
        <v>313</v>
      </c>
      <c r="C230" s="8">
        <v>1</v>
      </c>
      <c r="D230" s="8">
        <v>0</v>
      </c>
      <c r="E230" s="13">
        <f t="shared" si="16"/>
        <v>1.4367816091954023E-3</v>
      </c>
      <c r="F230" s="13" t="str">
        <f t="shared" si="17"/>
        <v/>
      </c>
      <c r="G230" s="12" t="str">
        <f t="shared" si="18"/>
        <v>0</v>
      </c>
      <c r="H230" s="17">
        <f t="shared" si="19"/>
        <v>0</v>
      </c>
    </row>
    <row r="231" spans="2:8" ht="30" x14ac:dyDescent="0.2">
      <c r="B231" s="7" t="s">
        <v>314</v>
      </c>
      <c r="C231" s="8">
        <v>3</v>
      </c>
      <c r="D231" s="8">
        <v>3</v>
      </c>
      <c r="E231" s="13">
        <f t="shared" si="16"/>
        <v>4.3103448275862068E-3</v>
      </c>
      <c r="F231" s="13">
        <f t="shared" si="17"/>
        <v>2.4549918166939444E-3</v>
      </c>
      <c r="G231" s="12">
        <f t="shared" si="18"/>
        <v>0</v>
      </c>
      <c r="H231" s="17">
        <f t="shared" si="19"/>
        <v>0</v>
      </c>
    </row>
    <row r="232" spans="2:8" ht="15" x14ac:dyDescent="0.2">
      <c r="B232" s="7" t="s">
        <v>78</v>
      </c>
      <c r="C232" s="8">
        <v>2</v>
      </c>
      <c r="D232" s="8">
        <v>2</v>
      </c>
      <c r="E232" s="13">
        <f t="shared" si="16"/>
        <v>2.8735632183908046E-3</v>
      </c>
      <c r="F232" s="13">
        <f t="shared" si="17"/>
        <v>1.6366612111292963E-3</v>
      </c>
      <c r="G232" s="12">
        <f t="shared" si="18"/>
        <v>0</v>
      </c>
      <c r="H232" s="17">
        <f t="shared" si="19"/>
        <v>0</v>
      </c>
    </row>
    <row r="233" spans="2:8" ht="15" x14ac:dyDescent="0.2">
      <c r="B233" s="7" t="s">
        <v>75</v>
      </c>
      <c r="C233" s="8">
        <v>0</v>
      </c>
      <c r="D233" s="8">
        <v>4</v>
      </c>
      <c r="E233" s="13" t="str">
        <f t="shared" si="16"/>
        <v/>
      </c>
      <c r="F233" s="13">
        <f t="shared" si="17"/>
        <v>3.2733224222585926E-3</v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2</v>
      </c>
      <c r="D235" s="8">
        <v>36</v>
      </c>
      <c r="E235" s="13">
        <f t="shared" si="16"/>
        <v>2.8735632183908046E-3</v>
      </c>
      <c r="F235" s="13">
        <f t="shared" si="17"/>
        <v>2.9459901800327332E-2</v>
      </c>
      <c r="G235" s="12">
        <f t="shared" si="18"/>
        <v>17</v>
      </c>
      <c r="H235" s="17">
        <f t="shared" si="19"/>
        <v>4.8850574712643674E-2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52</v>
      </c>
      <c r="D237" s="8">
        <v>27</v>
      </c>
      <c r="E237" s="13">
        <f t="shared" si="16"/>
        <v>7.4712643678160925E-2</v>
      </c>
      <c r="F237" s="13">
        <f t="shared" si="17"/>
        <v>2.20949263502455E-2</v>
      </c>
      <c r="G237" s="12">
        <f t="shared" si="18"/>
        <v>-0.48076923076923078</v>
      </c>
      <c r="H237" s="17">
        <f t="shared" si="19"/>
        <v>-3.5919540229885062E-2</v>
      </c>
    </row>
    <row r="238" spans="2:8" ht="15" x14ac:dyDescent="0.2">
      <c r="B238" s="7" t="s">
        <v>86</v>
      </c>
      <c r="C238" s="8">
        <v>24</v>
      </c>
      <c r="D238" s="8">
        <v>22</v>
      </c>
      <c r="E238" s="13">
        <f t="shared" si="16"/>
        <v>3.4482758620689655E-2</v>
      </c>
      <c r="F238" s="13">
        <f t="shared" si="17"/>
        <v>1.8003273322422259E-2</v>
      </c>
      <c r="G238" s="12">
        <f t="shared" si="18"/>
        <v>-8.3333333333333329E-2</v>
      </c>
      <c r="H238" s="17">
        <f t="shared" si="19"/>
        <v>-2.8735632183908046E-3</v>
      </c>
    </row>
    <row r="239" spans="2:8" ht="15" x14ac:dyDescent="0.2">
      <c r="B239" s="7" t="s">
        <v>82</v>
      </c>
      <c r="C239" s="8">
        <v>10</v>
      </c>
      <c r="D239" s="8">
        <v>11</v>
      </c>
      <c r="E239" s="13">
        <f t="shared" si="16"/>
        <v>1.4367816091954023E-2</v>
      </c>
      <c r="F239" s="13">
        <f t="shared" si="17"/>
        <v>9.0016366612111296E-3</v>
      </c>
      <c r="G239" s="12">
        <f t="shared" si="18"/>
        <v>0.1</v>
      </c>
      <c r="H239" s="17">
        <f t="shared" si="19"/>
        <v>1.4367816091954023E-3</v>
      </c>
    </row>
    <row r="240" spans="2:8" ht="15" x14ac:dyDescent="0.2">
      <c r="B240" s="7" t="s">
        <v>317</v>
      </c>
      <c r="C240" s="8">
        <v>6</v>
      </c>
      <c r="D240" s="8">
        <v>6</v>
      </c>
      <c r="E240" s="13">
        <f t="shared" si="16"/>
        <v>8.6206896551724137E-3</v>
      </c>
      <c r="F240" s="13">
        <f t="shared" si="17"/>
        <v>4.9099836333878887E-3</v>
      </c>
      <c r="G240" s="12">
        <f t="shared" si="18"/>
        <v>0</v>
      </c>
      <c r="H240" s="17">
        <f t="shared" si="19"/>
        <v>0</v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0</v>
      </c>
      <c r="D244" s="8">
        <v>3</v>
      </c>
      <c r="E244" s="13" t="str">
        <f t="shared" si="16"/>
        <v/>
      </c>
      <c r="F244" s="13">
        <f t="shared" si="17"/>
        <v>2.4549918166939444E-3</v>
      </c>
      <c r="G244" s="12" t="str">
        <f t="shared" si="18"/>
        <v>0</v>
      </c>
      <c r="H244" s="17" t="str">
        <f t="shared" si="19"/>
        <v/>
      </c>
    </row>
    <row r="245" spans="2:8" ht="15" x14ac:dyDescent="0.2">
      <c r="B245" s="7" t="s">
        <v>85</v>
      </c>
      <c r="C245" s="8">
        <v>1</v>
      </c>
      <c r="D245" s="8">
        <v>3</v>
      </c>
      <c r="E245" s="13">
        <f t="shared" si="16"/>
        <v>1.4367816091954023E-3</v>
      </c>
      <c r="F245" s="13">
        <f t="shared" si="17"/>
        <v>2.4549918166939444E-3</v>
      </c>
      <c r="G245" s="12">
        <f t="shared" si="18"/>
        <v>2</v>
      </c>
      <c r="H245" s="17">
        <f t="shared" si="19"/>
        <v>2.8735632183908046E-3</v>
      </c>
    </row>
    <row r="246" spans="2:8" ht="15" x14ac:dyDescent="0.2">
      <c r="B246" s="7" t="s">
        <v>319</v>
      </c>
      <c r="C246" s="8">
        <v>1</v>
      </c>
      <c r="D246" s="8">
        <v>4</v>
      </c>
      <c r="E246" s="13">
        <f t="shared" si="16"/>
        <v>1.4367816091954023E-3</v>
      </c>
      <c r="F246" s="13">
        <f t="shared" si="17"/>
        <v>3.2733224222585926E-3</v>
      </c>
      <c r="G246" s="12">
        <f t="shared" si="18"/>
        <v>3</v>
      </c>
      <c r="H246" s="17">
        <f t="shared" si="19"/>
        <v>4.3103448275862068E-3</v>
      </c>
    </row>
    <row r="247" spans="2:8" ht="15" x14ac:dyDescent="0.2">
      <c r="B247" s="7" t="s">
        <v>320</v>
      </c>
      <c r="C247" s="8">
        <v>15</v>
      </c>
      <c r="D247" s="8">
        <v>35</v>
      </c>
      <c r="E247" s="13">
        <f t="shared" si="16"/>
        <v>2.1551724137931036E-2</v>
      </c>
      <c r="F247" s="13">
        <f t="shared" si="17"/>
        <v>2.8641571194762683E-2</v>
      </c>
      <c r="G247" s="12">
        <f t="shared" si="18"/>
        <v>1.3333333333333333</v>
      </c>
      <c r="H247" s="17">
        <f t="shared" si="19"/>
        <v>2.8735632183908046E-2</v>
      </c>
    </row>
    <row r="248" spans="2:8" ht="15" x14ac:dyDescent="0.2">
      <c r="B248" s="7" t="s">
        <v>87</v>
      </c>
      <c r="C248" s="8">
        <v>1</v>
      </c>
      <c r="D248" s="8">
        <v>0</v>
      </c>
      <c r="E248" s="13">
        <f t="shared" si="16"/>
        <v>1.4367816091954023E-3</v>
      </c>
      <c r="F248" s="13" t="str">
        <f t="shared" si="17"/>
        <v/>
      </c>
      <c r="G248" s="12" t="str">
        <f t="shared" si="18"/>
        <v>0</v>
      </c>
      <c r="H248" s="17">
        <f t="shared" si="19"/>
        <v>0</v>
      </c>
    </row>
    <row r="249" spans="2:8" ht="15" x14ac:dyDescent="0.2">
      <c r="B249" s="7" t="s">
        <v>88</v>
      </c>
      <c r="C249" s="8">
        <v>17</v>
      </c>
      <c r="D249" s="8">
        <v>16</v>
      </c>
      <c r="E249" s="13">
        <f t="shared" si="16"/>
        <v>2.442528735632184E-2</v>
      </c>
      <c r="F249" s="13">
        <f t="shared" si="17"/>
        <v>1.3093289689034371E-2</v>
      </c>
      <c r="G249" s="12">
        <f t="shared" si="18"/>
        <v>-5.8823529411764705E-2</v>
      </c>
      <c r="H249" s="17">
        <f t="shared" si="19"/>
        <v>-1.4367816091954023E-3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1</v>
      </c>
      <c r="D252" s="8">
        <v>0</v>
      </c>
      <c r="E252" s="13">
        <f t="shared" si="16"/>
        <v>1.4367816091954023E-3</v>
      </c>
      <c r="F252" s="13" t="str">
        <f t="shared" si="17"/>
        <v/>
      </c>
      <c r="G252" s="12" t="str">
        <f t="shared" si="18"/>
        <v>0</v>
      </c>
      <c r="H252" s="17">
        <f t="shared" si="19"/>
        <v>0</v>
      </c>
    </row>
    <row r="253" spans="2:8" ht="15" x14ac:dyDescent="0.2">
      <c r="B253" s="7" t="s">
        <v>323</v>
      </c>
      <c r="C253" s="8">
        <v>3</v>
      </c>
      <c r="D253" s="8">
        <v>12</v>
      </c>
      <c r="E253" s="13">
        <f t="shared" si="16"/>
        <v>4.3103448275862068E-3</v>
      </c>
      <c r="F253" s="13">
        <f t="shared" si="17"/>
        <v>9.8199672667757774E-3</v>
      </c>
      <c r="G253" s="12">
        <f t="shared" si="18"/>
        <v>3</v>
      </c>
      <c r="H253" s="17">
        <f t="shared" si="19"/>
        <v>1.2931034482758621E-2</v>
      </c>
    </row>
    <row r="254" spans="2:8" ht="15" x14ac:dyDescent="0.2">
      <c r="B254" s="7" t="s">
        <v>324</v>
      </c>
      <c r="C254" s="8">
        <v>0</v>
      </c>
      <c r="D254" s="8">
        <v>0</v>
      </c>
      <c r="E254" s="13" t="str">
        <f t="shared" si="16"/>
        <v/>
      </c>
      <c r="F254" s="13" t="str">
        <f t="shared" si="17"/>
        <v/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5</v>
      </c>
      <c r="D256" s="8">
        <v>3</v>
      </c>
      <c r="E256" s="13">
        <f t="shared" si="16"/>
        <v>7.1839080459770114E-3</v>
      </c>
      <c r="F256" s="13">
        <f t="shared" si="17"/>
        <v>2.4549918166939444E-3</v>
      </c>
      <c r="G256" s="12">
        <f t="shared" si="18"/>
        <v>-0.4</v>
      </c>
      <c r="H256" s="17">
        <f t="shared" si="19"/>
        <v>-2.8735632183908046E-3</v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2</v>
      </c>
      <c r="E259" s="13" t="str">
        <f t="shared" si="16"/>
        <v/>
      </c>
      <c r="F259" s="13">
        <f t="shared" si="17"/>
        <v>1.6366612111292963E-3</v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1</v>
      </c>
      <c r="E261" s="13" t="str">
        <f t="shared" si="16"/>
        <v/>
      </c>
      <c r="F261" s="13">
        <f t="shared" si="17"/>
        <v>8.1833060556464816E-4</v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1</v>
      </c>
      <c r="D262" s="8">
        <v>0</v>
      </c>
      <c r="E262" s="13">
        <f t="shared" si="16"/>
        <v>1.4367816091954023E-3</v>
      </c>
      <c r="F262" s="13" t="str">
        <f t="shared" si="17"/>
        <v/>
      </c>
      <c r="G262" s="12" t="str">
        <f t="shared" si="18"/>
        <v>0</v>
      </c>
      <c r="H262" s="17">
        <f t="shared" si="19"/>
        <v>0</v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3</v>
      </c>
      <c r="D264" s="8">
        <v>2</v>
      </c>
      <c r="E264" s="13">
        <f t="shared" si="16"/>
        <v>4.3103448275862068E-3</v>
      </c>
      <c r="F264" s="13">
        <f t="shared" si="17"/>
        <v>1.6366612111292963E-3</v>
      </c>
      <c r="G264" s="12">
        <f t="shared" si="18"/>
        <v>-0.33333333333333331</v>
      </c>
      <c r="H264" s="17">
        <f t="shared" si="19"/>
        <v>-1.4367816091954023E-3</v>
      </c>
    </row>
    <row r="265" spans="2:8" ht="15" x14ac:dyDescent="0.2">
      <c r="B265" s="7" t="s">
        <v>332</v>
      </c>
      <c r="C265" s="8">
        <v>1</v>
      </c>
      <c r="D265" s="8">
        <v>0</v>
      </c>
      <c r="E265" s="13">
        <f t="shared" si="16"/>
        <v>1.4367816091954023E-3</v>
      </c>
      <c r="F265" s="13" t="str">
        <f t="shared" si="17"/>
        <v/>
      </c>
      <c r="G265" s="12" t="str">
        <f t="shared" si="18"/>
        <v>0</v>
      </c>
      <c r="H265" s="17">
        <f t="shared" si="19"/>
        <v>0</v>
      </c>
    </row>
    <row r="266" spans="2:8" ht="15" x14ac:dyDescent="0.2">
      <c r="B266" s="7" t="s">
        <v>333</v>
      </c>
      <c r="C266" s="8">
        <v>6</v>
      </c>
      <c r="D266" s="8">
        <v>24</v>
      </c>
      <c r="E266" s="13">
        <f t="shared" si="16"/>
        <v>8.6206896551724137E-3</v>
      </c>
      <c r="F266" s="13">
        <f t="shared" si="17"/>
        <v>1.9639934533551555E-2</v>
      </c>
      <c r="G266" s="12">
        <f t="shared" si="18"/>
        <v>3</v>
      </c>
      <c r="H266" s="17">
        <f t="shared" si="19"/>
        <v>2.5862068965517241E-2</v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7</v>
      </c>
      <c r="D268" s="8">
        <v>20</v>
      </c>
      <c r="E268" s="13">
        <f t="shared" si="16"/>
        <v>1.0057471264367816E-2</v>
      </c>
      <c r="F268" s="13">
        <f t="shared" si="17"/>
        <v>1.6366612111292964E-2</v>
      </c>
      <c r="G268" s="12">
        <f t="shared" si="18"/>
        <v>1.8571428571428572</v>
      </c>
      <c r="H268" s="17">
        <f t="shared" si="19"/>
        <v>1.8678160919540231E-2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3</v>
      </c>
      <c r="D270" s="8">
        <v>2</v>
      </c>
      <c r="E270" s="13">
        <f t="shared" si="16"/>
        <v>4.3103448275862068E-3</v>
      </c>
      <c r="F270" s="13">
        <f t="shared" si="17"/>
        <v>1.6366612111292963E-3</v>
      </c>
      <c r="G270" s="12">
        <f t="shared" si="18"/>
        <v>-0.33333333333333331</v>
      </c>
      <c r="H270" s="17">
        <f t="shared" si="19"/>
        <v>-1.4367816091954023E-3</v>
      </c>
    </row>
    <row r="271" spans="2:8" ht="15" x14ac:dyDescent="0.2">
      <c r="B271" s="7" t="s">
        <v>94</v>
      </c>
      <c r="C271" s="8">
        <v>1</v>
      </c>
      <c r="D271" s="8">
        <v>0</v>
      </c>
      <c r="E271" s="13">
        <f t="shared" si="16"/>
        <v>1.4367816091954023E-3</v>
      </c>
      <c r="F271" s="13" t="str">
        <f t="shared" si="17"/>
        <v/>
      </c>
      <c r="G271" s="12" t="str">
        <f t="shared" si="18"/>
        <v>0</v>
      </c>
      <c r="H271" s="17">
        <f t="shared" si="19"/>
        <v>0</v>
      </c>
    </row>
    <row r="272" spans="2:8" ht="30" x14ac:dyDescent="0.2">
      <c r="B272" s="7" t="s">
        <v>338</v>
      </c>
      <c r="C272" s="8">
        <v>1</v>
      </c>
      <c r="D272" s="8">
        <v>0</v>
      </c>
      <c r="E272" s="13">
        <f t="shared" si="16"/>
        <v>1.4367816091954023E-3</v>
      </c>
      <c r="F272" s="13" t="str">
        <f t="shared" si="17"/>
        <v/>
      </c>
      <c r="G272" s="12" t="str">
        <f t="shared" si="18"/>
        <v>0</v>
      </c>
      <c r="H272" s="17">
        <f t="shared" si="19"/>
        <v>0</v>
      </c>
    </row>
    <row r="273" spans="2:8" ht="15" x14ac:dyDescent="0.2">
      <c r="B273" s="7" t="s">
        <v>92</v>
      </c>
      <c r="C273" s="8">
        <v>9</v>
      </c>
      <c r="D273" s="8">
        <v>4</v>
      </c>
      <c r="E273" s="13">
        <f t="shared" si="16"/>
        <v>1.2931034482758621E-2</v>
      </c>
      <c r="F273" s="13">
        <f t="shared" si="17"/>
        <v>3.2733224222585926E-3</v>
      </c>
      <c r="G273" s="12">
        <f t="shared" si="18"/>
        <v>-0.55555555555555558</v>
      </c>
      <c r="H273" s="17">
        <f t="shared" si="19"/>
        <v>-7.1839080459770114E-3</v>
      </c>
    </row>
    <row r="274" spans="2:8" ht="15" x14ac:dyDescent="0.2">
      <c r="B274" s="7" t="s">
        <v>339</v>
      </c>
      <c r="C274" s="8">
        <v>1</v>
      </c>
      <c r="D274" s="8">
        <v>1</v>
      </c>
      <c r="E274" s="13">
        <f t="shared" si="16"/>
        <v>1.4367816091954023E-3</v>
      </c>
      <c r="F274" s="13">
        <f t="shared" si="17"/>
        <v>8.1833060556464816E-4</v>
      </c>
      <c r="G274" s="12">
        <f t="shared" si="18"/>
        <v>0</v>
      </c>
      <c r="H274" s="17">
        <f t="shared" si="19"/>
        <v>0</v>
      </c>
    </row>
    <row r="275" spans="2:8" ht="30" x14ac:dyDescent="0.2">
      <c r="B275" s="7" t="s">
        <v>340</v>
      </c>
      <c r="C275" s="8">
        <v>1</v>
      </c>
      <c r="D275" s="8">
        <v>0</v>
      </c>
      <c r="E275" s="13">
        <f t="shared" si="16"/>
        <v>1.4367816091954023E-3</v>
      </c>
      <c r="F275" s="13" t="str">
        <f t="shared" si="17"/>
        <v/>
      </c>
      <c r="G275" s="12" t="str">
        <f t="shared" si="18"/>
        <v>0</v>
      </c>
      <c r="H275" s="17">
        <f t="shared" si="19"/>
        <v>0</v>
      </c>
    </row>
    <row r="276" spans="2:8" ht="15" x14ac:dyDescent="0.2">
      <c r="B276" s="7" t="s">
        <v>93</v>
      </c>
      <c r="C276" s="8">
        <v>1</v>
      </c>
      <c r="D276" s="8">
        <v>3</v>
      </c>
      <c r="E276" s="13">
        <f t="shared" si="16"/>
        <v>1.4367816091954023E-3</v>
      </c>
      <c r="F276" s="13">
        <f t="shared" si="17"/>
        <v>2.4549918166939444E-3</v>
      </c>
      <c r="G276" s="12">
        <f t="shared" si="18"/>
        <v>2</v>
      </c>
      <c r="H276" s="17">
        <f t="shared" si="19"/>
        <v>2.8735632183908046E-3</v>
      </c>
    </row>
    <row r="277" spans="2:8" ht="15" x14ac:dyDescent="0.2">
      <c r="B277" s="7" t="s">
        <v>341</v>
      </c>
      <c r="C277" s="8">
        <v>0</v>
      </c>
      <c r="D277" s="8">
        <v>1</v>
      </c>
      <c r="E277" s="13" t="str">
        <f t="shared" si="16"/>
        <v/>
      </c>
      <c r="F277" s="13">
        <f t="shared" si="17"/>
        <v>8.1833060556464816E-4</v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1</v>
      </c>
      <c r="D279" s="8">
        <v>0</v>
      </c>
      <c r="E279" s="13">
        <f t="shared" si="16"/>
        <v>1.4367816091954023E-3</v>
      </c>
      <c r="F279" s="13" t="str">
        <f t="shared" si="17"/>
        <v/>
      </c>
      <c r="G279" s="12" t="str">
        <f t="shared" si="18"/>
        <v>0</v>
      </c>
      <c r="H279" s="17">
        <f t="shared" si="19"/>
        <v>0</v>
      </c>
    </row>
    <row r="280" spans="2:8" ht="15" x14ac:dyDescent="0.2">
      <c r="B280" s="7" t="s">
        <v>344</v>
      </c>
      <c r="C280" s="8">
        <v>1</v>
      </c>
      <c r="D280" s="8">
        <v>1</v>
      </c>
      <c r="E280" s="13">
        <f t="shared" si="16"/>
        <v>1.4367816091954023E-3</v>
      </c>
      <c r="F280" s="13">
        <f t="shared" si="17"/>
        <v>8.1833060556464816E-4</v>
      </c>
      <c r="G280" s="12">
        <f t="shared" si="18"/>
        <v>0</v>
      </c>
      <c r="H280" s="17">
        <f t="shared" si="19"/>
        <v>0</v>
      </c>
    </row>
    <row r="281" spans="2:8" ht="15" x14ac:dyDescent="0.2">
      <c r="B281" s="7" t="s">
        <v>345</v>
      </c>
      <c r="C281" s="8">
        <v>6</v>
      </c>
      <c r="D281" s="8">
        <v>9</v>
      </c>
      <c r="E281" s="13">
        <f t="shared" ref="E281:E288" si="20">+IF(C281=0,"",C281/C$151)</f>
        <v>8.6206896551724137E-3</v>
      </c>
      <c r="F281" s="13">
        <f t="shared" ref="F281:F288" si="21">+IF(D281=0,"",D281/D$151)</f>
        <v>7.3649754500818331E-3</v>
      </c>
      <c r="G281" s="12">
        <f t="shared" ref="G281:G288" si="22">+IF(OR(AND(D281=0),(C281=0)),"0",((D281-C281)/C281))</f>
        <v>0.5</v>
      </c>
      <c r="H281" s="17">
        <f t="shared" ref="H281:H288" si="23">+IF(OR(AND(E281=""),(G281="")),"",E281*G281)</f>
        <v>4.3103448275862068E-3</v>
      </c>
    </row>
    <row r="282" spans="2:8" ht="15" x14ac:dyDescent="0.2">
      <c r="B282" s="7" t="s">
        <v>346</v>
      </c>
      <c r="C282" s="8">
        <v>0</v>
      </c>
      <c r="D282" s="8">
        <v>2</v>
      </c>
      <c r="E282" s="13" t="str">
        <f t="shared" si="20"/>
        <v/>
      </c>
      <c r="F282" s="13">
        <f t="shared" si="21"/>
        <v>1.6366612111292963E-3</v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2</v>
      </c>
      <c r="D283" s="8">
        <v>5</v>
      </c>
      <c r="E283" s="13">
        <f t="shared" si="20"/>
        <v>2.8735632183908046E-3</v>
      </c>
      <c r="F283" s="13">
        <f t="shared" si="21"/>
        <v>4.0916530278232409E-3</v>
      </c>
      <c r="G283" s="12">
        <f t="shared" si="22"/>
        <v>1.5</v>
      </c>
      <c r="H283" s="17">
        <f t="shared" si="23"/>
        <v>4.3103448275862068E-3</v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2</v>
      </c>
      <c r="D286" s="8">
        <v>2</v>
      </c>
      <c r="E286" s="13">
        <f t="shared" si="20"/>
        <v>2.8735632183908046E-3</v>
      </c>
      <c r="F286" s="13">
        <f t="shared" si="21"/>
        <v>1.6366612111292963E-3</v>
      </c>
      <c r="G286" s="12">
        <f t="shared" si="22"/>
        <v>0</v>
      </c>
      <c r="H286" s="17">
        <f t="shared" si="23"/>
        <v>0</v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5383</v>
      </c>
      <c r="D294" s="40">
        <f>SUM(D295:D499)</f>
        <v>5860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8.8612297975106821E-2</v>
      </c>
      <c r="H294" s="39">
        <f>+IF(OR(AND(E294=""),(G294="")),"",E294*G294)</f>
        <v>8.8612297975106821E-2</v>
      </c>
    </row>
    <row r="295" spans="2:8" ht="15" x14ac:dyDescent="0.2">
      <c r="B295" s="5" t="s">
        <v>101</v>
      </c>
      <c r="C295" s="8">
        <v>127</v>
      </c>
      <c r="D295" s="8">
        <v>194</v>
      </c>
      <c r="E295" s="13">
        <f>+IF(C295=0,"",C295/C$294)</f>
        <v>2.3592792123351292E-2</v>
      </c>
      <c r="F295" s="13">
        <f>+IF(D295=0,"",D295/D$294)</f>
        <v>3.3105802047781567E-2</v>
      </c>
      <c r="G295" s="12">
        <f>+IF(OR(AND(D295=0),(C295=0)),"0",((D295-C295)/C295))</f>
        <v>0.52755905511811019</v>
      </c>
      <c r="H295" s="17">
        <f>+IF(OR(AND(E295=""),(G295="")),"",E295*G295)</f>
        <v>1.2446591120193201E-2</v>
      </c>
    </row>
    <row r="296" spans="2:8" ht="15" x14ac:dyDescent="0.2">
      <c r="B296" s="5" t="s">
        <v>114</v>
      </c>
      <c r="C296" s="8">
        <v>30</v>
      </c>
      <c r="D296" s="8">
        <v>46</v>
      </c>
      <c r="E296" s="13">
        <f t="shared" ref="E296:E359" si="24">+IF(C296=0,"",C296/C$294)</f>
        <v>5.5731005015790449E-3</v>
      </c>
      <c r="F296" s="13">
        <f t="shared" ref="F296:F359" si="25">+IF(D296=0,"",D296/D$294)</f>
        <v>7.849829351535836E-3</v>
      </c>
      <c r="G296" s="12">
        <f t="shared" ref="G296:G359" si="26">+IF(OR(AND(D296=0),(C296=0)),"0",((D296-C296)/C296))</f>
        <v>0.53333333333333333</v>
      </c>
      <c r="H296" s="17">
        <f t="shared" ref="H296:H359" si="27">+IF(OR(AND(E296=""),(G296="")),"",E296*G296)</f>
        <v>2.9723202675088238E-3</v>
      </c>
    </row>
    <row r="297" spans="2:8" ht="15" x14ac:dyDescent="0.2">
      <c r="B297" s="5" t="s">
        <v>105</v>
      </c>
      <c r="C297" s="8">
        <v>17</v>
      </c>
      <c r="D297" s="8">
        <v>23</v>
      </c>
      <c r="E297" s="13">
        <f t="shared" si="24"/>
        <v>3.1580902842281255E-3</v>
      </c>
      <c r="F297" s="13">
        <f t="shared" si="25"/>
        <v>3.924914675767918E-3</v>
      </c>
      <c r="G297" s="12">
        <f t="shared" si="26"/>
        <v>0.35294117647058826</v>
      </c>
      <c r="H297" s="17">
        <f t="shared" si="27"/>
        <v>1.114620100315809E-3</v>
      </c>
    </row>
    <row r="298" spans="2:8" ht="15" x14ac:dyDescent="0.2">
      <c r="B298" s="5" t="s">
        <v>96</v>
      </c>
      <c r="C298" s="8">
        <v>21</v>
      </c>
      <c r="D298" s="8">
        <v>55</v>
      </c>
      <c r="E298" s="13">
        <f t="shared" si="24"/>
        <v>3.9011703511053317E-3</v>
      </c>
      <c r="F298" s="13">
        <f t="shared" si="25"/>
        <v>9.3856655290102398E-3</v>
      </c>
      <c r="G298" s="12">
        <f t="shared" si="26"/>
        <v>1.6190476190476191</v>
      </c>
      <c r="H298" s="17">
        <f t="shared" si="27"/>
        <v>6.3161805684562511E-3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1</v>
      </c>
      <c r="D300" s="8">
        <v>0</v>
      </c>
      <c r="E300" s="13">
        <f t="shared" si="24"/>
        <v>1.8577001671930151E-4</v>
      </c>
      <c r="F300" s="13" t="str">
        <f t="shared" si="25"/>
        <v/>
      </c>
      <c r="G300" s="12" t="str">
        <f t="shared" si="26"/>
        <v>0</v>
      </c>
      <c r="H300" s="17">
        <f t="shared" si="27"/>
        <v>0</v>
      </c>
    </row>
    <row r="301" spans="2:8" ht="15" x14ac:dyDescent="0.2">
      <c r="B301" s="5" t="s">
        <v>106</v>
      </c>
      <c r="C301" s="8">
        <v>163</v>
      </c>
      <c r="D301" s="8">
        <v>296</v>
      </c>
      <c r="E301" s="13">
        <f t="shared" si="24"/>
        <v>3.0280512725246147E-2</v>
      </c>
      <c r="F301" s="13">
        <f t="shared" si="25"/>
        <v>5.0511945392491465E-2</v>
      </c>
      <c r="G301" s="12">
        <f t="shared" si="26"/>
        <v>0.81595092024539873</v>
      </c>
      <c r="H301" s="17">
        <f t="shared" si="27"/>
        <v>2.47074122236671E-2</v>
      </c>
    </row>
    <row r="302" spans="2:8" ht="15" x14ac:dyDescent="0.2">
      <c r="B302" s="5" t="s">
        <v>110</v>
      </c>
      <c r="C302" s="8">
        <v>6</v>
      </c>
      <c r="D302" s="8">
        <v>3</v>
      </c>
      <c r="E302" s="13">
        <f t="shared" si="24"/>
        <v>1.114620100315809E-3</v>
      </c>
      <c r="F302" s="13">
        <f t="shared" si="25"/>
        <v>5.1194539249146758E-4</v>
      </c>
      <c r="G302" s="12">
        <f t="shared" si="26"/>
        <v>-0.5</v>
      </c>
      <c r="H302" s="17">
        <f t="shared" si="27"/>
        <v>-5.5731005015790451E-4</v>
      </c>
    </row>
    <row r="303" spans="2:8" ht="15" x14ac:dyDescent="0.2">
      <c r="B303" s="5" t="s">
        <v>109</v>
      </c>
      <c r="C303" s="8">
        <v>6</v>
      </c>
      <c r="D303" s="8">
        <v>25</v>
      </c>
      <c r="E303" s="13">
        <f t="shared" si="24"/>
        <v>1.114620100315809E-3</v>
      </c>
      <c r="F303" s="13">
        <f t="shared" si="25"/>
        <v>4.2662116040955633E-3</v>
      </c>
      <c r="G303" s="12">
        <f t="shared" si="26"/>
        <v>3.1666666666666665</v>
      </c>
      <c r="H303" s="17">
        <f t="shared" si="27"/>
        <v>3.5296303176667286E-3</v>
      </c>
    </row>
    <row r="304" spans="2:8" ht="15" x14ac:dyDescent="0.2">
      <c r="B304" s="5" t="s">
        <v>108</v>
      </c>
      <c r="C304" s="8">
        <v>22</v>
      </c>
      <c r="D304" s="8">
        <v>34</v>
      </c>
      <c r="E304" s="13">
        <f t="shared" si="24"/>
        <v>4.0869403678246334E-3</v>
      </c>
      <c r="F304" s="13">
        <f t="shared" si="25"/>
        <v>5.8020477815699661E-3</v>
      </c>
      <c r="G304" s="12">
        <f t="shared" si="26"/>
        <v>0.54545454545454541</v>
      </c>
      <c r="H304" s="17">
        <f t="shared" si="27"/>
        <v>2.229240200631618E-3</v>
      </c>
    </row>
    <row r="305" spans="2:8" ht="15" x14ac:dyDescent="0.2">
      <c r="B305" s="5" t="s">
        <v>352</v>
      </c>
      <c r="C305" s="8">
        <v>11</v>
      </c>
      <c r="D305" s="8">
        <v>10</v>
      </c>
      <c r="E305" s="13">
        <f t="shared" si="24"/>
        <v>2.0434701839123167E-3</v>
      </c>
      <c r="F305" s="13">
        <f t="shared" si="25"/>
        <v>1.7064846416382253E-3</v>
      </c>
      <c r="G305" s="12">
        <f t="shared" si="26"/>
        <v>-9.0909090909090912E-2</v>
      </c>
      <c r="H305" s="17">
        <f t="shared" si="27"/>
        <v>-1.8577001671930151E-4</v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82</v>
      </c>
      <c r="D307" s="8">
        <v>214</v>
      </c>
      <c r="E307" s="13">
        <f t="shared" si="24"/>
        <v>1.5233141370982724E-2</v>
      </c>
      <c r="F307" s="13">
        <f t="shared" si="25"/>
        <v>3.651877133105802E-2</v>
      </c>
      <c r="G307" s="12">
        <f t="shared" si="26"/>
        <v>1.6097560975609757</v>
      </c>
      <c r="H307" s="17">
        <f t="shared" si="27"/>
        <v>2.4521642206947802E-2</v>
      </c>
    </row>
    <row r="308" spans="2:8" ht="15" x14ac:dyDescent="0.2">
      <c r="B308" s="5" t="s">
        <v>100</v>
      </c>
      <c r="C308" s="8">
        <v>5</v>
      </c>
      <c r="D308" s="8">
        <v>25</v>
      </c>
      <c r="E308" s="13">
        <f t="shared" si="24"/>
        <v>9.2885008359650748E-4</v>
      </c>
      <c r="F308" s="13">
        <f t="shared" si="25"/>
        <v>4.2662116040955633E-3</v>
      </c>
      <c r="G308" s="12">
        <f t="shared" si="26"/>
        <v>4</v>
      </c>
      <c r="H308" s="17">
        <f t="shared" si="27"/>
        <v>3.7154003343860299E-3</v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31</v>
      </c>
      <c r="D310" s="8">
        <v>56</v>
      </c>
      <c r="E310" s="13">
        <f t="shared" si="24"/>
        <v>5.7588705182983462E-3</v>
      </c>
      <c r="F310" s="13">
        <f t="shared" si="25"/>
        <v>9.5563139931740607E-3</v>
      </c>
      <c r="G310" s="12">
        <f t="shared" si="26"/>
        <v>0.80645161290322576</v>
      </c>
      <c r="H310" s="17">
        <f t="shared" si="27"/>
        <v>4.6442504179825374E-3</v>
      </c>
    </row>
    <row r="311" spans="2:8" ht="15" x14ac:dyDescent="0.2">
      <c r="B311" s="5" t="s">
        <v>103</v>
      </c>
      <c r="C311" s="8">
        <v>11</v>
      </c>
      <c r="D311" s="8">
        <v>138</v>
      </c>
      <c r="E311" s="13">
        <f t="shared" si="24"/>
        <v>2.0434701839123167E-3</v>
      </c>
      <c r="F311" s="13">
        <f t="shared" si="25"/>
        <v>2.354948805460751E-2</v>
      </c>
      <c r="G311" s="12">
        <f t="shared" si="26"/>
        <v>11.545454545454545</v>
      </c>
      <c r="H311" s="17">
        <f t="shared" si="27"/>
        <v>2.3592792123351292E-2</v>
      </c>
    </row>
    <row r="312" spans="2:8" ht="15" x14ac:dyDescent="0.2">
      <c r="B312" s="5" t="s">
        <v>98</v>
      </c>
      <c r="C312" s="8">
        <v>1</v>
      </c>
      <c r="D312" s="8">
        <v>6</v>
      </c>
      <c r="E312" s="13">
        <f t="shared" si="24"/>
        <v>1.8577001671930151E-4</v>
      </c>
      <c r="F312" s="13">
        <f t="shared" si="25"/>
        <v>1.0238907849829352E-3</v>
      </c>
      <c r="G312" s="12">
        <f t="shared" si="26"/>
        <v>5</v>
      </c>
      <c r="H312" s="17">
        <f t="shared" si="27"/>
        <v>9.2885008359650759E-4</v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338</v>
      </c>
      <c r="D314" s="8">
        <v>238</v>
      </c>
      <c r="E314" s="13">
        <f t="shared" si="24"/>
        <v>6.2790265651123903E-2</v>
      </c>
      <c r="F314" s="13">
        <f t="shared" si="25"/>
        <v>4.0614334470989763E-2</v>
      </c>
      <c r="G314" s="12">
        <f t="shared" si="26"/>
        <v>-0.29585798816568049</v>
      </c>
      <c r="H314" s="17">
        <f t="shared" si="27"/>
        <v>-1.857700167193015E-2</v>
      </c>
    </row>
    <row r="315" spans="2:8" ht="15" x14ac:dyDescent="0.2">
      <c r="B315" s="5" t="s">
        <v>355</v>
      </c>
      <c r="C315" s="8">
        <v>7</v>
      </c>
      <c r="D315" s="8">
        <v>180</v>
      </c>
      <c r="E315" s="13">
        <f t="shared" si="24"/>
        <v>1.3003901170351106E-3</v>
      </c>
      <c r="F315" s="13">
        <f t="shared" si="25"/>
        <v>3.0716723549488054E-2</v>
      </c>
      <c r="G315" s="12">
        <f t="shared" si="26"/>
        <v>24.714285714285715</v>
      </c>
      <c r="H315" s="17">
        <f t="shared" si="27"/>
        <v>3.2138212892439164E-2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32</v>
      </c>
      <c r="D317" s="8">
        <v>73</v>
      </c>
      <c r="E317" s="13">
        <f t="shared" si="24"/>
        <v>5.9446405350176484E-3</v>
      </c>
      <c r="F317" s="13">
        <f t="shared" si="25"/>
        <v>1.2457337883959044E-2</v>
      </c>
      <c r="G317" s="12">
        <f t="shared" si="26"/>
        <v>1.28125</v>
      </c>
      <c r="H317" s="17">
        <f t="shared" si="27"/>
        <v>7.616570685491362E-3</v>
      </c>
    </row>
    <row r="318" spans="2:8" ht="15" x14ac:dyDescent="0.2">
      <c r="B318" s="5" t="s">
        <v>356</v>
      </c>
      <c r="C318" s="8">
        <v>153</v>
      </c>
      <c r="D318" s="8">
        <v>186</v>
      </c>
      <c r="E318" s="13">
        <f t="shared" si="24"/>
        <v>2.842281255805313E-2</v>
      </c>
      <c r="F318" s="13">
        <f t="shared" si="25"/>
        <v>3.1740614334470993E-2</v>
      </c>
      <c r="G318" s="12">
        <f t="shared" si="26"/>
        <v>0.21568627450980393</v>
      </c>
      <c r="H318" s="17">
        <f t="shared" si="27"/>
        <v>6.1304105517369497E-3</v>
      </c>
    </row>
    <row r="319" spans="2:8" ht="15" x14ac:dyDescent="0.2">
      <c r="B319" s="5" t="s">
        <v>116</v>
      </c>
      <c r="C319" s="8">
        <v>23</v>
      </c>
      <c r="D319" s="8">
        <v>22</v>
      </c>
      <c r="E319" s="13">
        <f t="shared" si="24"/>
        <v>4.2727103845439348E-3</v>
      </c>
      <c r="F319" s="13">
        <f t="shared" si="25"/>
        <v>3.7542662116040954E-3</v>
      </c>
      <c r="G319" s="12">
        <f t="shared" si="26"/>
        <v>-4.3478260869565216E-2</v>
      </c>
      <c r="H319" s="17">
        <f t="shared" si="27"/>
        <v>-1.8577001671930151E-4</v>
      </c>
    </row>
    <row r="320" spans="2:8" ht="15" x14ac:dyDescent="0.2">
      <c r="B320" s="5" t="s">
        <v>115</v>
      </c>
      <c r="C320" s="8">
        <v>0</v>
      </c>
      <c r="D320" s="8">
        <v>0</v>
      </c>
      <c r="E320" s="13" t="str">
        <f t="shared" si="24"/>
        <v/>
      </c>
      <c r="F320" s="13" t="str">
        <f t="shared" si="25"/>
        <v/>
      </c>
      <c r="G320" s="12" t="str">
        <f t="shared" si="26"/>
        <v>0</v>
      </c>
      <c r="H320" s="17" t="str">
        <f t="shared" si="27"/>
        <v/>
      </c>
    </row>
    <row r="321" spans="2:8" ht="15" x14ac:dyDescent="0.2">
      <c r="B321" s="5" t="s">
        <v>99</v>
      </c>
      <c r="C321" s="8">
        <v>2</v>
      </c>
      <c r="D321" s="8">
        <v>0</v>
      </c>
      <c r="E321" s="13">
        <f t="shared" si="24"/>
        <v>3.7154003343860303E-4</v>
      </c>
      <c r="F321" s="13" t="str">
        <f t="shared" si="25"/>
        <v/>
      </c>
      <c r="G321" s="12" t="str">
        <f t="shared" si="26"/>
        <v>0</v>
      </c>
      <c r="H321" s="17">
        <f t="shared" si="27"/>
        <v>0</v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0</v>
      </c>
      <c r="D323" s="8">
        <v>4</v>
      </c>
      <c r="E323" s="13" t="str">
        <f t="shared" si="24"/>
        <v/>
      </c>
      <c r="F323" s="13">
        <f t="shared" si="25"/>
        <v>6.8259385665529011E-4</v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0</v>
      </c>
      <c r="D324" s="8">
        <v>3</v>
      </c>
      <c r="E324" s="13" t="str">
        <f t="shared" si="24"/>
        <v/>
      </c>
      <c r="F324" s="13">
        <f t="shared" si="25"/>
        <v>5.1194539249146758E-4</v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2</v>
      </c>
      <c r="D325" s="8">
        <v>0</v>
      </c>
      <c r="E325" s="13">
        <f t="shared" si="24"/>
        <v>3.7154003343860303E-4</v>
      </c>
      <c r="F325" s="13" t="str">
        <f t="shared" si="25"/>
        <v/>
      </c>
      <c r="G325" s="12" t="str">
        <f t="shared" si="26"/>
        <v>0</v>
      </c>
      <c r="H325" s="17">
        <f t="shared" si="27"/>
        <v>0</v>
      </c>
    </row>
    <row r="326" spans="2:8" ht="15" x14ac:dyDescent="0.2">
      <c r="B326" s="5" t="s">
        <v>358</v>
      </c>
      <c r="C326" s="8">
        <v>28</v>
      </c>
      <c r="D326" s="8">
        <v>707</v>
      </c>
      <c r="E326" s="13">
        <f t="shared" si="24"/>
        <v>5.2015604681404422E-3</v>
      </c>
      <c r="F326" s="13">
        <f t="shared" si="25"/>
        <v>0.12064846416382252</v>
      </c>
      <c r="G326" s="12">
        <f t="shared" si="26"/>
        <v>24.25</v>
      </c>
      <c r="H326" s="17">
        <f t="shared" si="27"/>
        <v>0.12613784135240572</v>
      </c>
    </row>
    <row r="327" spans="2:8" ht="15" x14ac:dyDescent="0.2">
      <c r="B327" s="5" t="s">
        <v>359</v>
      </c>
      <c r="C327" s="8">
        <v>5</v>
      </c>
      <c r="D327" s="8">
        <v>3</v>
      </c>
      <c r="E327" s="13">
        <f t="shared" si="24"/>
        <v>9.2885008359650748E-4</v>
      </c>
      <c r="F327" s="13">
        <f t="shared" si="25"/>
        <v>5.1194539249146758E-4</v>
      </c>
      <c r="G327" s="12">
        <f t="shared" si="26"/>
        <v>-0.4</v>
      </c>
      <c r="H327" s="17">
        <f t="shared" si="27"/>
        <v>-3.7154003343860303E-4</v>
      </c>
    </row>
    <row r="328" spans="2:8" ht="15" x14ac:dyDescent="0.2">
      <c r="B328" s="5" t="s">
        <v>117</v>
      </c>
      <c r="C328" s="8">
        <v>7</v>
      </c>
      <c r="D328" s="8">
        <v>7</v>
      </c>
      <c r="E328" s="13">
        <f t="shared" si="24"/>
        <v>1.3003901170351106E-3</v>
      </c>
      <c r="F328" s="13">
        <f t="shared" si="25"/>
        <v>1.1945392491467576E-3</v>
      </c>
      <c r="G328" s="12">
        <f t="shared" si="26"/>
        <v>0</v>
      </c>
      <c r="H328" s="17">
        <f t="shared" si="27"/>
        <v>0</v>
      </c>
    </row>
    <row r="329" spans="2:8" ht="15" x14ac:dyDescent="0.2">
      <c r="B329" s="5" t="s">
        <v>360</v>
      </c>
      <c r="C329" s="8">
        <v>3</v>
      </c>
      <c r="D329" s="8">
        <v>11</v>
      </c>
      <c r="E329" s="13">
        <f t="shared" si="24"/>
        <v>5.5731005015790451E-4</v>
      </c>
      <c r="F329" s="13">
        <f t="shared" si="25"/>
        <v>1.8771331058020477E-3</v>
      </c>
      <c r="G329" s="12">
        <f t="shared" si="26"/>
        <v>2.6666666666666665</v>
      </c>
      <c r="H329" s="17">
        <f t="shared" si="27"/>
        <v>1.4861601337544119E-3</v>
      </c>
    </row>
    <row r="330" spans="2:8" ht="15" x14ac:dyDescent="0.2">
      <c r="B330" s="5" t="s">
        <v>361</v>
      </c>
      <c r="C330" s="8">
        <v>25</v>
      </c>
      <c r="D330" s="8">
        <v>58</v>
      </c>
      <c r="E330" s="13">
        <f t="shared" si="24"/>
        <v>4.6442504179825374E-3</v>
      </c>
      <c r="F330" s="13">
        <f t="shared" si="25"/>
        <v>9.8976109215017059E-3</v>
      </c>
      <c r="G330" s="12">
        <f t="shared" si="26"/>
        <v>1.32</v>
      </c>
      <c r="H330" s="17">
        <f t="shared" si="27"/>
        <v>6.1304105517369497E-3</v>
      </c>
    </row>
    <row r="331" spans="2:8" ht="15" x14ac:dyDescent="0.2">
      <c r="B331" s="5" t="s">
        <v>118</v>
      </c>
      <c r="C331" s="8">
        <v>0</v>
      </c>
      <c r="D331" s="8">
        <v>6</v>
      </c>
      <c r="E331" s="13" t="str">
        <f t="shared" si="24"/>
        <v/>
      </c>
      <c r="F331" s="13">
        <f t="shared" si="25"/>
        <v>1.0238907849829352E-3</v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1030</v>
      </c>
      <c r="D332" s="8">
        <v>537</v>
      </c>
      <c r="E332" s="13">
        <f t="shared" si="24"/>
        <v>0.19134311722088054</v>
      </c>
      <c r="F332" s="13">
        <f t="shared" si="25"/>
        <v>9.1638225255972691E-2</v>
      </c>
      <c r="G332" s="12">
        <f t="shared" si="26"/>
        <v>-0.4786407766990291</v>
      </c>
      <c r="H332" s="17">
        <f t="shared" si="27"/>
        <v>-9.1584618242615629E-2</v>
      </c>
    </row>
    <row r="333" spans="2:8" ht="15" x14ac:dyDescent="0.2">
      <c r="B333" s="5" t="s">
        <v>131</v>
      </c>
      <c r="C333" s="8">
        <v>224</v>
      </c>
      <c r="D333" s="8">
        <v>136</v>
      </c>
      <c r="E333" s="13">
        <f t="shared" si="24"/>
        <v>4.1612483745123538E-2</v>
      </c>
      <c r="F333" s="13">
        <f t="shared" si="25"/>
        <v>2.3208191126279865E-2</v>
      </c>
      <c r="G333" s="12">
        <f t="shared" si="26"/>
        <v>-0.39285714285714285</v>
      </c>
      <c r="H333" s="17">
        <f t="shared" si="27"/>
        <v>-1.6347761471298534E-2</v>
      </c>
    </row>
    <row r="334" spans="2:8" ht="15" x14ac:dyDescent="0.2">
      <c r="B334" s="5" t="s">
        <v>120</v>
      </c>
      <c r="C334" s="8">
        <v>1482</v>
      </c>
      <c r="D334" s="8">
        <v>141</v>
      </c>
      <c r="E334" s="13">
        <f t="shared" si="24"/>
        <v>0.27531116477800482</v>
      </c>
      <c r="F334" s="13">
        <f t="shared" si="25"/>
        <v>2.4061433447098976E-2</v>
      </c>
      <c r="G334" s="12">
        <f t="shared" si="26"/>
        <v>-0.90485829959514175</v>
      </c>
      <c r="H334" s="17">
        <f t="shared" si="27"/>
        <v>-0.24911759242058332</v>
      </c>
    </row>
    <row r="335" spans="2:8" ht="15" x14ac:dyDescent="0.2">
      <c r="B335" s="5" t="s">
        <v>129</v>
      </c>
      <c r="C335" s="8">
        <v>33</v>
      </c>
      <c r="D335" s="8">
        <v>58</v>
      </c>
      <c r="E335" s="13">
        <f t="shared" si="24"/>
        <v>6.1304105517369497E-3</v>
      </c>
      <c r="F335" s="13">
        <f t="shared" si="25"/>
        <v>9.8976109215017059E-3</v>
      </c>
      <c r="G335" s="12">
        <f t="shared" si="26"/>
        <v>0.75757575757575757</v>
      </c>
      <c r="H335" s="17">
        <f t="shared" si="27"/>
        <v>4.6442504179825374E-3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0</v>
      </c>
      <c r="D337" s="8">
        <v>7</v>
      </c>
      <c r="E337" s="13" t="str">
        <f t="shared" si="24"/>
        <v/>
      </c>
      <c r="F337" s="13">
        <f t="shared" si="25"/>
        <v>1.1945392491467576E-3</v>
      </c>
      <c r="G337" s="12" t="str">
        <f t="shared" si="26"/>
        <v>0</v>
      </c>
      <c r="H337" s="17" t="str">
        <f t="shared" si="27"/>
        <v/>
      </c>
    </row>
    <row r="338" spans="2:8" ht="30" x14ac:dyDescent="0.2">
      <c r="B338" s="5" t="s">
        <v>363</v>
      </c>
      <c r="C338" s="8">
        <v>0</v>
      </c>
      <c r="D338" s="8">
        <v>2</v>
      </c>
      <c r="E338" s="13" t="str">
        <f t="shared" si="24"/>
        <v/>
      </c>
      <c r="F338" s="13">
        <f t="shared" si="25"/>
        <v>3.4129692832764505E-4</v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3</v>
      </c>
      <c r="D339" s="8">
        <v>4</v>
      </c>
      <c r="E339" s="13">
        <f t="shared" si="24"/>
        <v>5.5731005015790451E-4</v>
      </c>
      <c r="F339" s="13">
        <f t="shared" si="25"/>
        <v>6.8259385665529011E-4</v>
      </c>
      <c r="G339" s="12">
        <f t="shared" si="26"/>
        <v>0.33333333333333331</v>
      </c>
      <c r="H339" s="17">
        <f t="shared" si="27"/>
        <v>1.8577001671930149E-4</v>
      </c>
    </row>
    <row r="340" spans="2:8" ht="15" x14ac:dyDescent="0.2">
      <c r="B340" s="5" t="s">
        <v>365</v>
      </c>
      <c r="C340" s="8">
        <v>0</v>
      </c>
      <c r="D340" s="8">
        <v>7</v>
      </c>
      <c r="E340" s="13" t="str">
        <f t="shared" si="24"/>
        <v/>
      </c>
      <c r="F340" s="13">
        <f t="shared" si="25"/>
        <v>1.1945392491467576E-3</v>
      </c>
      <c r="G340" s="12" t="str">
        <f t="shared" si="26"/>
        <v>0</v>
      </c>
      <c r="H340" s="17" t="str">
        <f t="shared" si="27"/>
        <v/>
      </c>
    </row>
    <row r="341" spans="2:8" ht="15" x14ac:dyDescent="0.2">
      <c r="B341" s="5" t="s">
        <v>119</v>
      </c>
      <c r="C341" s="8">
        <v>2</v>
      </c>
      <c r="D341" s="8">
        <v>3</v>
      </c>
      <c r="E341" s="13">
        <f t="shared" si="24"/>
        <v>3.7154003343860303E-4</v>
      </c>
      <c r="F341" s="13">
        <f t="shared" si="25"/>
        <v>5.1194539249146758E-4</v>
      </c>
      <c r="G341" s="12">
        <f t="shared" si="26"/>
        <v>0.5</v>
      </c>
      <c r="H341" s="17">
        <f t="shared" si="27"/>
        <v>1.8577001671930151E-4</v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24</v>
      </c>
      <c r="D343" s="8">
        <v>10</v>
      </c>
      <c r="E343" s="13">
        <f t="shared" si="24"/>
        <v>4.4584804012632361E-3</v>
      </c>
      <c r="F343" s="13">
        <f t="shared" si="25"/>
        <v>1.7064846416382253E-3</v>
      </c>
      <c r="G343" s="12">
        <f t="shared" si="26"/>
        <v>-0.58333333333333337</v>
      </c>
      <c r="H343" s="17">
        <f t="shared" si="27"/>
        <v>-2.6007802340702211E-3</v>
      </c>
    </row>
    <row r="344" spans="2:8" ht="15" x14ac:dyDescent="0.2">
      <c r="B344" s="5" t="s">
        <v>132</v>
      </c>
      <c r="C344" s="8">
        <v>36</v>
      </c>
      <c r="D344" s="8">
        <v>29</v>
      </c>
      <c r="E344" s="13">
        <f t="shared" si="24"/>
        <v>6.6877206018948546E-3</v>
      </c>
      <c r="F344" s="13">
        <f t="shared" si="25"/>
        <v>4.948805460750853E-3</v>
      </c>
      <c r="G344" s="12">
        <f t="shared" si="26"/>
        <v>-0.19444444444444445</v>
      </c>
      <c r="H344" s="17">
        <f t="shared" si="27"/>
        <v>-1.3003901170351106E-3</v>
      </c>
    </row>
    <row r="345" spans="2:8" ht="15" x14ac:dyDescent="0.2">
      <c r="B345" s="5" t="s">
        <v>367</v>
      </c>
      <c r="C345" s="8">
        <v>90</v>
      </c>
      <c r="D345" s="8">
        <v>95</v>
      </c>
      <c r="E345" s="13">
        <f t="shared" si="24"/>
        <v>1.6719301504737136E-2</v>
      </c>
      <c r="F345" s="13">
        <f t="shared" si="25"/>
        <v>1.6211604095563138E-2</v>
      </c>
      <c r="G345" s="12">
        <f t="shared" si="26"/>
        <v>5.5555555555555552E-2</v>
      </c>
      <c r="H345" s="17">
        <f t="shared" si="27"/>
        <v>9.2885008359650748E-4</v>
      </c>
    </row>
    <row r="346" spans="2:8" ht="15" x14ac:dyDescent="0.2">
      <c r="B346" s="5" t="s">
        <v>123</v>
      </c>
      <c r="C346" s="8">
        <v>4</v>
      </c>
      <c r="D346" s="8">
        <v>5</v>
      </c>
      <c r="E346" s="13">
        <f t="shared" si="24"/>
        <v>7.4308006687720605E-4</v>
      </c>
      <c r="F346" s="13">
        <f t="shared" si="25"/>
        <v>8.5324232081911264E-4</v>
      </c>
      <c r="G346" s="12">
        <f t="shared" si="26"/>
        <v>0.25</v>
      </c>
      <c r="H346" s="17">
        <f t="shared" si="27"/>
        <v>1.8577001671930151E-4</v>
      </c>
    </row>
    <row r="347" spans="2:8" ht="15" x14ac:dyDescent="0.2">
      <c r="B347" s="5" t="s">
        <v>122</v>
      </c>
      <c r="C347" s="8">
        <v>30</v>
      </c>
      <c r="D347" s="8">
        <v>51</v>
      </c>
      <c r="E347" s="13">
        <f t="shared" si="24"/>
        <v>5.5731005015790449E-3</v>
      </c>
      <c r="F347" s="13">
        <f t="shared" si="25"/>
        <v>8.7030716723549492E-3</v>
      </c>
      <c r="G347" s="12">
        <f t="shared" si="26"/>
        <v>0.7</v>
      </c>
      <c r="H347" s="17">
        <f t="shared" si="27"/>
        <v>3.9011703511053313E-3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2</v>
      </c>
      <c r="E351" s="13" t="str">
        <f t="shared" si="24"/>
        <v/>
      </c>
      <c r="F351" s="13">
        <f t="shared" si="25"/>
        <v>3.4129692832764505E-4</v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25</v>
      </c>
      <c r="D354" s="8">
        <v>93</v>
      </c>
      <c r="E354" s="13">
        <f t="shared" si="24"/>
        <v>4.6442504179825374E-3</v>
      </c>
      <c r="F354" s="13">
        <f t="shared" si="25"/>
        <v>1.5870307167235496E-2</v>
      </c>
      <c r="G354" s="12">
        <f t="shared" si="26"/>
        <v>2.72</v>
      </c>
      <c r="H354" s="17">
        <f t="shared" si="27"/>
        <v>1.2632361136912502E-2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2</v>
      </c>
      <c r="D356" s="8">
        <v>1</v>
      </c>
      <c r="E356" s="13">
        <f t="shared" si="24"/>
        <v>3.7154003343860303E-4</v>
      </c>
      <c r="F356" s="13">
        <f t="shared" si="25"/>
        <v>1.7064846416382253E-4</v>
      </c>
      <c r="G356" s="12">
        <f t="shared" si="26"/>
        <v>-0.5</v>
      </c>
      <c r="H356" s="17">
        <f t="shared" si="27"/>
        <v>-1.8577001671930151E-4</v>
      </c>
    </row>
    <row r="357" spans="2:8" ht="15" x14ac:dyDescent="0.2">
      <c r="B357" s="5" t="s">
        <v>373</v>
      </c>
      <c r="C357" s="8">
        <v>34</v>
      </c>
      <c r="D357" s="8">
        <v>11</v>
      </c>
      <c r="E357" s="13">
        <f t="shared" si="24"/>
        <v>6.3161805684562511E-3</v>
      </c>
      <c r="F357" s="13">
        <f t="shared" si="25"/>
        <v>1.8771331058020477E-3</v>
      </c>
      <c r="G357" s="12">
        <f t="shared" si="26"/>
        <v>-0.67647058823529416</v>
      </c>
      <c r="H357" s="17">
        <f t="shared" si="27"/>
        <v>-4.2727103845439348E-3</v>
      </c>
    </row>
    <row r="358" spans="2:8" ht="15" x14ac:dyDescent="0.2">
      <c r="B358" s="5" t="s">
        <v>128</v>
      </c>
      <c r="C358" s="8">
        <v>14</v>
      </c>
      <c r="D358" s="8">
        <v>18</v>
      </c>
      <c r="E358" s="13">
        <f t="shared" si="24"/>
        <v>2.6007802340702211E-3</v>
      </c>
      <c r="F358" s="13">
        <f t="shared" si="25"/>
        <v>3.0716723549488053E-3</v>
      </c>
      <c r="G358" s="12">
        <f t="shared" si="26"/>
        <v>0.2857142857142857</v>
      </c>
      <c r="H358" s="17">
        <f t="shared" si="27"/>
        <v>7.4308006687720594E-4</v>
      </c>
    </row>
    <row r="359" spans="2:8" ht="15" x14ac:dyDescent="0.2">
      <c r="B359" s="5" t="s">
        <v>124</v>
      </c>
      <c r="C359" s="8">
        <v>0</v>
      </c>
      <c r="D359" s="8">
        <v>4</v>
      </c>
      <c r="E359" s="13" t="str">
        <f t="shared" si="24"/>
        <v/>
      </c>
      <c r="F359" s="13">
        <f t="shared" si="25"/>
        <v>6.8259385665529011E-4</v>
      </c>
      <c r="G359" s="12" t="str">
        <f t="shared" si="26"/>
        <v>0</v>
      </c>
      <c r="H359" s="17" t="str">
        <f t="shared" si="27"/>
        <v/>
      </c>
    </row>
    <row r="360" spans="2:8" ht="15" x14ac:dyDescent="0.2">
      <c r="B360" s="5" t="s">
        <v>374</v>
      </c>
      <c r="C360" s="8">
        <v>0</v>
      </c>
      <c r="D360" s="8">
        <v>1</v>
      </c>
      <c r="E360" s="13" t="str">
        <f t="shared" ref="E360:E423" si="28">+IF(C360=0,"",C360/C$294)</f>
        <v/>
      </c>
      <c r="F360" s="13">
        <f t="shared" ref="F360:F423" si="29">+IF(D360=0,"",D360/D$294)</f>
        <v>1.7064846416382253E-4</v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1</v>
      </c>
      <c r="D362" s="8">
        <v>0</v>
      </c>
      <c r="E362" s="13">
        <f t="shared" si="28"/>
        <v>1.8577001671930151E-4</v>
      </c>
      <c r="F362" s="13" t="str">
        <f t="shared" si="29"/>
        <v/>
      </c>
      <c r="G362" s="12" t="str">
        <f t="shared" si="30"/>
        <v>0</v>
      </c>
      <c r="H362" s="17">
        <f t="shared" si="31"/>
        <v>0</v>
      </c>
    </row>
    <row r="363" spans="2:8" ht="15" x14ac:dyDescent="0.2">
      <c r="B363" s="5" t="s">
        <v>377</v>
      </c>
      <c r="C363" s="8">
        <v>0</v>
      </c>
      <c r="D363" s="8">
        <v>0</v>
      </c>
      <c r="E363" s="13" t="str">
        <f t="shared" si="28"/>
        <v/>
      </c>
      <c r="F363" s="13" t="str">
        <f t="shared" si="29"/>
        <v/>
      </c>
      <c r="G363" s="12" t="str">
        <f t="shared" si="30"/>
        <v>0</v>
      </c>
      <c r="H363" s="17" t="str">
        <f t="shared" si="31"/>
        <v/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1</v>
      </c>
      <c r="E367" s="13" t="str">
        <f t="shared" si="28"/>
        <v/>
      </c>
      <c r="F367" s="13">
        <f t="shared" si="29"/>
        <v>1.7064846416382253E-4</v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13</v>
      </c>
      <c r="E368" s="13" t="str">
        <f t="shared" si="28"/>
        <v/>
      </c>
      <c r="F368" s="13">
        <f t="shared" si="29"/>
        <v>2.218430034129693E-3</v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3</v>
      </c>
      <c r="D369" s="8">
        <v>21</v>
      </c>
      <c r="E369" s="13">
        <f t="shared" si="28"/>
        <v>5.5731005015790451E-4</v>
      </c>
      <c r="F369" s="13">
        <f t="shared" si="29"/>
        <v>3.5836177474402732E-3</v>
      </c>
      <c r="G369" s="12">
        <f t="shared" si="30"/>
        <v>6</v>
      </c>
      <c r="H369" s="17">
        <f t="shared" si="31"/>
        <v>3.3438603009474273E-3</v>
      </c>
    </row>
    <row r="370" spans="2:8" ht="15" x14ac:dyDescent="0.2">
      <c r="B370" s="5" t="s">
        <v>136</v>
      </c>
      <c r="C370" s="8">
        <v>1</v>
      </c>
      <c r="D370" s="8">
        <v>2</v>
      </c>
      <c r="E370" s="13">
        <f t="shared" si="28"/>
        <v>1.8577001671930151E-4</v>
      </c>
      <c r="F370" s="13">
        <f t="shared" si="29"/>
        <v>3.4129692832764505E-4</v>
      </c>
      <c r="G370" s="12">
        <f t="shared" si="30"/>
        <v>1</v>
      </c>
      <c r="H370" s="17">
        <f t="shared" si="31"/>
        <v>1.8577001671930151E-4</v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9</v>
      </c>
      <c r="D372" s="8">
        <v>20</v>
      </c>
      <c r="E372" s="13">
        <f t="shared" si="28"/>
        <v>1.6719301504737136E-3</v>
      </c>
      <c r="F372" s="13">
        <f t="shared" si="29"/>
        <v>3.4129692832764505E-3</v>
      </c>
      <c r="G372" s="12">
        <f t="shared" si="30"/>
        <v>1.2222222222222223</v>
      </c>
      <c r="H372" s="17">
        <f t="shared" si="31"/>
        <v>2.0434701839123167E-3</v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3</v>
      </c>
      <c r="D375" s="8">
        <v>3</v>
      </c>
      <c r="E375" s="13">
        <f t="shared" si="28"/>
        <v>5.5731005015790451E-4</v>
      </c>
      <c r="F375" s="13">
        <f t="shared" si="29"/>
        <v>5.1194539249146758E-4</v>
      </c>
      <c r="G375" s="12">
        <f t="shared" si="30"/>
        <v>0</v>
      </c>
      <c r="H375" s="17">
        <f t="shared" si="31"/>
        <v>0</v>
      </c>
    </row>
    <row r="376" spans="2:8" ht="15" x14ac:dyDescent="0.2">
      <c r="B376" s="5" t="s">
        <v>142</v>
      </c>
      <c r="C376" s="8">
        <v>2</v>
      </c>
      <c r="D376" s="8">
        <v>0</v>
      </c>
      <c r="E376" s="13">
        <f t="shared" si="28"/>
        <v>3.7154003343860303E-4</v>
      </c>
      <c r="F376" s="13" t="str">
        <f t="shared" si="29"/>
        <v/>
      </c>
      <c r="G376" s="12" t="str">
        <f t="shared" si="30"/>
        <v>0</v>
      </c>
      <c r="H376" s="17">
        <f t="shared" si="31"/>
        <v>0</v>
      </c>
    </row>
    <row r="377" spans="2:8" ht="15" x14ac:dyDescent="0.2">
      <c r="B377" s="5" t="s">
        <v>151</v>
      </c>
      <c r="C377" s="8">
        <v>34</v>
      </c>
      <c r="D377" s="8">
        <v>63</v>
      </c>
      <c r="E377" s="13">
        <f t="shared" si="28"/>
        <v>6.3161805684562511E-3</v>
      </c>
      <c r="F377" s="13">
        <f t="shared" si="29"/>
        <v>1.0750853242320819E-2</v>
      </c>
      <c r="G377" s="12">
        <f t="shared" si="30"/>
        <v>0.8529411764705882</v>
      </c>
      <c r="H377" s="17">
        <f t="shared" si="31"/>
        <v>5.3873304848597436E-3</v>
      </c>
    </row>
    <row r="378" spans="2:8" ht="15" x14ac:dyDescent="0.2">
      <c r="B378" s="5" t="s">
        <v>150</v>
      </c>
      <c r="C378" s="8">
        <v>19</v>
      </c>
      <c r="D378" s="8">
        <v>36</v>
      </c>
      <c r="E378" s="13">
        <f t="shared" si="28"/>
        <v>3.5296303176667286E-3</v>
      </c>
      <c r="F378" s="13">
        <f t="shared" si="29"/>
        <v>6.1433447098976105E-3</v>
      </c>
      <c r="G378" s="12">
        <f t="shared" si="30"/>
        <v>0.89473684210526316</v>
      </c>
      <c r="H378" s="17">
        <f t="shared" si="31"/>
        <v>3.1580902842281255E-3</v>
      </c>
    </row>
    <row r="379" spans="2:8" ht="15" x14ac:dyDescent="0.2">
      <c r="B379" s="5" t="s">
        <v>385</v>
      </c>
      <c r="C379" s="8">
        <v>2</v>
      </c>
      <c r="D379" s="8">
        <v>6</v>
      </c>
      <c r="E379" s="13">
        <f t="shared" si="28"/>
        <v>3.7154003343860303E-4</v>
      </c>
      <c r="F379" s="13">
        <f t="shared" si="29"/>
        <v>1.0238907849829352E-3</v>
      </c>
      <c r="G379" s="12">
        <f t="shared" si="30"/>
        <v>2</v>
      </c>
      <c r="H379" s="17">
        <f t="shared" si="31"/>
        <v>7.4308006687720605E-4</v>
      </c>
    </row>
    <row r="380" spans="2:8" ht="30" x14ac:dyDescent="0.2">
      <c r="B380" s="5" t="s">
        <v>386</v>
      </c>
      <c r="C380" s="8">
        <v>19</v>
      </c>
      <c r="D380" s="8">
        <v>9</v>
      </c>
      <c r="E380" s="13">
        <f t="shared" si="28"/>
        <v>3.5296303176667286E-3</v>
      </c>
      <c r="F380" s="13">
        <f t="shared" si="29"/>
        <v>1.5358361774744026E-3</v>
      </c>
      <c r="G380" s="12">
        <f t="shared" si="30"/>
        <v>-0.52631578947368418</v>
      </c>
      <c r="H380" s="17">
        <f t="shared" si="31"/>
        <v>-1.857700167193015E-3</v>
      </c>
    </row>
    <row r="381" spans="2:8" ht="30" x14ac:dyDescent="0.2">
      <c r="B381" s="5" t="s">
        <v>387</v>
      </c>
      <c r="C381" s="8">
        <v>0</v>
      </c>
      <c r="D381" s="8">
        <v>1</v>
      </c>
      <c r="E381" s="13" t="str">
        <f t="shared" si="28"/>
        <v/>
      </c>
      <c r="F381" s="13">
        <f t="shared" si="29"/>
        <v>1.7064846416382253E-4</v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0</v>
      </c>
      <c r="D382" s="8">
        <v>3</v>
      </c>
      <c r="E382" s="13" t="str">
        <f t="shared" si="28"/>
        <v/>
      </c>
      <c r="F382" s="13">
        <f t="shared" si="29"/>
        <v>5.1194539249146758E-4</v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8</v>
      </c>
      <c r="D383" s="8">
        <v>16</v>
      </c>
      <c r="E383" s="13">
        <f t="shared" si="28"/>
        <v>1.4861601337544121E-3</v>
      </c>
      <c r="F383" s="13">
        <f t="shared" si="29"/>
        <v>2.7303754266211604E-3</v>
      </c>
      <c r="G383" s="12">
        <f t="shared" si="30"/>
        <v>1</v>
      </c>
      <c r="H383" s="17">
        <f t="shared" si="31"/>
        <v>1.4861601337544121E-3</v>
      </c>
    </row>
    <row r="384" spans="2:8" ht="15" x14ac:dyDescent="0.2">
      <c r="B384" s="5" t="s">
        <v>389</v>
      </c>
      <c r="C384" s="8">
        <v>0</v>
      </c>
      <c r="D384" s="8">
        <v>1</v>
      </c>
      <c r="E384" s="13" t="str">
        <f t="shared" si="28"/>
        <v/>
      </c>
      <c r="F384" s="13">
        <f t="shared" si="29"/>
        <v>1.7064846416382253E-4</v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5</v>
      </c>
      <c r="D385" s="8">
        <v>6</v>
      </c>
      <c r="E385" s="13">
        <f t="shared" si="28"/>
        <v>9.2885008359650748E-4</v>
      </c>
      <c r="F385" s="13">
        <f t="shared" si="29"/>
        <v>1.0238907849829352E-3</v>
      </c>
      <c r="G385" s="12">
        <f t="shared" si="30"/>
        <v>0.2</v>
      </c>
      <c r="H385" s="17">
        <f t="shared" si="31"/>
        <v>1.8577001671930151E-4</v>
      </c>
    </row>
    <row r="386" spans="2:8" ht="15" x14ac:dyDescent="0.2">
      <c r="B386" s="5" t="s">
        <v>482</v>
      </c>
      <c r="C386" s="8">
        <v>0</v>
      </c>
      <c r="D386" s="8">
        <v>2</v>
      </c>
      <c r="E386" s="13" t="str">
        <f t="shared" si="28"/>
        <v/>
      </c>
      <c r="F386" s="13">
        <f t="shared" si="29"/>
        <v>3.4129692832764505E-4</v>
      </c>
      <c r="G386" s="12" t="str">
        <f t="shared" si="30"/>
        <v>0</v>
      </c>
      <c r="H386" s="17" t="str">
        <f t="shared" si="31"/>
        <v/>
      </c>
    </row>
    <row r="387" spans="2:8" ht="15" x14ac:dyDescent="0.2">
      <c r="B387" s="5" t="s">
        <v>145</v>
      </c>
      <c r="C387" s="8">
        <v>100</v>
      </c>
      <c r="D387" s="8">
        <v>288</v>
      </c>
      <c r="E387" s="13">
        <f t="shared" si="28"/>
        <v>1.857700167193015E-2</v>
      </c>
      <c r="F387" s="13">
        <f t="shared" si="29"/>
        <v>4.9146757679180884E-2</v>
      </c>
      <c r="G387" s="12">
        <f t="shared" si="30"/>
        <v>1.88</v>
      </c>
      <c r="H387" s="17">
        <f t="shared" si="31"/>
        <v>3.4924763143228676E-2</v>
      </c>
    </row>
    <row r="388" spans="2:8" ht="15" x14ac:dyDescent="0.2">
      <c r="B388" s="5" t="s">
        <v>390</v>
      </c>
      <c r="C388" s="8">
        <v>14</v>
      </c>
      <c r="D388" s="8">
        <v>24</v>
      </c>
      <c r="E388" s="13">
        <f t="shared" si="28"/>
        <v>2.6007802340702211E-3</v>
      </c>
      <c r="F388" s="13">
        <f t="shared" si="29"/>
        <v>4.0955631399317407E-3</v>
      </c>
      <c r="G388" s="12">
        <f t="shared" si="30"/>
        <v>0.7142857142857143</v>
      </c>
      <c r="H388" s="17">
        <f t="shared" si="31"/>
        <v>1.8577001671930152E-3</v>
      </c>
    </row>
    <row r="389" spans="2:8" ht="15" x14ac:dyDescent="0.2">
      <c r="B389" s="5" t="s">
        <v>144</v>
      </c>
      <c r="C389" s="8">
        <v>1</v>
      </c>
      <c r="D389" s="8">
        <v>3</v>
      </c>
      <c r="E389" s="13">
        <f t="shared" si="28"/>
        <v>1.8577001671930151E-4</v>
      </c>
      <c r="F389" s="13">
        <f t="shared" si="29"/>
        <v>5.1194539249146758E-4</v>
      </c>
      <c r="G389" s="12">
        <f t="shared" si="30"/>
        <v>2</v>
      </c>
      <c r="H389" s="17">
        <f t="shared" si="31"/>
        <v>3.7154003343860303E-4</v>
      </c>
    </row>
    <row r="390" spans="2:8" ht="15" x14ac:dyDescent="0.2">
      <c r="B390" s="5" t="s">
        <v>483</v>
      </c>
      <c r="C390" s="8">
        <v>0</v>
      </c>
      <c r="D390" s="8">
        <v>13</v>
      </c>
      <c r="E390" s="13" t="str">
        <f t="shared" si="28"/>
        <v/>
      </c>
      <c r="F390" s="13">
        <f t="shared" si="29"/>
        <v>2.218430034129693E-3</v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10</v>
      </c>
      <c r="D391" s="8">
        <v>17</v>
      </c>
      <c r="E391" s="13">
        <f t="shared" si="28"/>
        <v>1.857700167193015E-3</v>
      </c>
      <c r="F391" s="13">
        <f t="shared" si="29"/>
        <v>2.9010238907849831E-3</v>
      </c>
      <c r="G391" s="12">
        <f t="shared" si="30"/>
        <v>0.7</v>
      </c>
      <c r="H391" s="17">
        <f t="shared" si="31"/>
        <v>1.3003901170351103E-3</v>
      </c>
    </row>
    <row r="392" spans="2:8" ht="15" x14ac:dyDescent="0.2">
      <c r="B392" s="5" t="s">
        <v>141</v>
      </c>
      <c r="C392" s="8">
        <v>7</v>
      </c>
      <c r="D392" s="8">
        <v>10</v>
      </c>
      <c r="E392" s="13">
        <f t="shared" si="28"/>
        <v>1.3003901170351106E-3</v>
      </c>
      <c r="F392" s="13">
        <f t="shared" si="29"/>
        <v>1.7064846416382253E-3</v>
      </c>
      <c r="G392" s="12">
        <f t="shared" si="30"/>
        <v>0.42857142857142855</v>
      </c>
      <c r="H392" s="17">
        <f t="shared" si="31"/>
        <v>5.5731005015790451E-4</v>
      </c>
    </row>
    <row r="393" spans="2:8" ht="15" x14ac:dyDescent="0.2">
      <c r="B393" s="5" t="s">
        <v>391</v>
      </c>
      <c r="C393" s="8">
        <v>25</v>
      </c>
      <c r="D393" s="8">
        <v>83</v>
      </c>
      <c r="E393" s="13">
        <f t="shared" si="28"/>
        <v>4.6442504179825374E-3</v>
      </c>
      <c r="F393" s="13">
        <f t="shared" si="29"/>
        <v>1.416382252559727E-2</v>
      </c>
      <c r="G393" s="12">
        <f t="shared" si="30"/>
        <v>2.3199999999999998</v>
      </c>
      <c r="H393" s="17">
        <f t="shared" si="31"/>
        <v>1.0774660969719485E-2</v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0</v>
      </c>
      <c r="D395" s="8">
        <v>0</v>
      </c>
      <c r="E395" s="13" t="str">
        <f t="shared" si="28"/>
        <v/>
      </c>
      <c r="F395" s="13" t="str">
        <f t="shared" si="29"/>
        <v/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1</v>
      </c>
      <c r="D396" s="8">
        <v>0</v>
      </c>
      <c r="E396" s="13">
        <f t="shared" si="28"/>
        <v>1.8577001671930151E-4</v>
      </c>
      <c r="F396" s="13" t="str">
        <f t="shared" si="29"/>
        <v/>
      </c>
      <c r="G396" s="12" t="str">
        <f t="shared" si="30"/>
        <v>0</v>
      </c>
      <c r="H396" s="17">
        <f t="shared" si="31"/>
        <v>0</v>
      </c>
    </row>
    <row r="397" spans="2:8" ht="15" x14ac:dyDescent="0.2">
      <c r="B397" s="5" t="s">
        <v>139</v>
      </c>
      <c r="C397" s="8">
        <v>1</v>
      </c>
      <c r="D397" s="8">
        <v>1</v>
      </c>
      <c r="E397" s="13">
        <f t="shared" si="28"/>
        <v>1.8577001671930151E-4</v>
      </c>
      <c r="F397" s="13">
        <f t="shared" si="29"/>
        <v>1.7064846416382253E-4</v>
      </c>
      <c r="G397" s="12">
        <f t="shared" si="30"/>
        <v>0</v>
      </c>
      <c r="H397" s="17">
        <f t="shared" si="31"/>
        <v>0</v>
      </c>
    </row>
    <row r="398" spans="2:8" ht="15" x14ac:dyDescent="0.2">
      <c r="B398" s="5" t="s">
        <v>143</v>
      </c>
      <c r="C398" s="8">
        <v>11</v>
      </c>
      <c r="D398" s="8">
        <v>13</v>
      </c>
      <c r="E398" s="13">
        <f t="shared" si="28"/>
        <v>2.0434701839123167E-3</v>
      </c>
      <c r="F398" s="13">
        <f t="shared" si="29"/>
        <v>2.218430034129693E-3</v>
      </c>
      <c r="G398" s="12">
        <f t="shared" si="30"/>
        <v>0.18181818181818182</v>
      </c>
      <c r="H398" s="17">
        <f t="shared" si="31"/>
        <v>3.7154003343860303E-4</v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0</v>
      </c>
      <c r="D400" s="8">
        <v>3</v>
      </c>
      <c r="E400" s="13" t="str">
        <f t="shared" si="28"/>
        <v/>
      </c>
      <c r="F400" s="13">
        <f t="shared" si="29"/>
        <v>5.1194539249146758E-4</v>
      </c>
      <c r="G400" s="12" t="str">
        <f t="shared" si="30"/>
        <v>0</v>
      </c>
      <c r="H400" s="17" t="str">
        <f t="shared" si="31"/>
        <v/>
      </c>
    </row>
    <row r="401" spans="2:8" ht="15" x14ac:dyDescent="0.2">
      <c r="B401" s="5" t="s">
        <v>393</v>
      </c>
      <c r="C401" s="8">
        <v>48</v>
      </c>
      <c r="D401" s="8">
        <v>139</v>
      </c>
      <c r="E401" s="13">
        <f t="shared" si="28"/>
        <v>8.9169608025264722E-3</v>
      </c>
      <c r="F401" s="13">
        <f t="shared" si="29"/>
        <v>2.3720136518771331E-2</v>
      </c>
      <c r="G401" s="12">
        <f t="shared" si="30"/>
        <v>1.8958333333333333</v>
      </c>
      <c r="H401" s="17">
        <f t="shared" si="31"/>
        <v>1.6905071521456438E-2</v>
      </c>
    </row>
    <row r="402" spans="2:8" ht="15" x14ac:dyDescent="0.2">
      <c r="B402" s="5" t="s">
        <v>394</v>
      </c>
      <c r="C402" s="8">
        <v>0</v>
      </c>
      <c r="D402" s="8">
        <v>1</v>
      </c>
      <c r="E402" s="13" t="str">
        <f t="shared" si="28"/>
        <v/>
      </c>
      <c r="F402" s="13">
        <f t="shared" si="29"/>
        <v>1.7064846416382253E-4</v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28</v>
      </c>
      <c r="D403" s="8">
        <v>44</v>
      </c>
      <c r="E403" s="13">
        <f t="shared" si="28"/>
        <v>5.2015604681404422E-3</v>
      </c>
      <c r="F403" s="13">
        <f t="shared" si="29"/>
        <v>7.5085324232081908E-3</v>
      </c>
      <c r="G403" s="12">
        <f t="shared" si="30"/>
        <v>0.5714285714285714</v>
      </c>
      <c r="H403" s="17">
        <f t="shared" si="31"/>
        <v>2.9723202675088238E-3</v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41</v>
      </c>
      <c r="D405" s="8">
        <v>43</v>
      </c>
      <c r="E405" s="13">
        <f t="shared" si="28"/>
        <v>7.616570685491362E-3</v>
      </c>
      <c r="F405" s="13">
        <f t="shared" si="29"/>
        <v>7.337883959044369E-3</v>
      </c>
      <c r="G405" s="12">
        <f t="shared" si="30"/>
        <v>4.878048780487805E-2</v>
      </c>
      <c r="H405" s="17">
        <f t="shared" si="31"/>
        <v>3.7154003343860303E-4</v>
      </c>
    </row>
    <row r="406" spans="2:8" ht="15" x14ac:dyDescent="0.2">
      <c r="B406" s="5" t="s">
        <v>398</v>
      </c>
      <c r="C406" s="8">
        <v>42</v>
      </c>
      <c r="D406" s="8">
        <v>105</v>
      </c>
      <c r="E406" s="13">
        <f t="shared" si="28"/>
        <v>7.8023407022106634E-3</v>
      </c>
      <c r="F406" s="13">
        <f t="shared" si="29"/>
        <v>1.7918088737201365E-2</v>
      </c>
      <c r="G406" s="12">
        <f t="shared" si="30"/>
        <v>1.5</v>
      </c>
      <c r="H406" s="17">
        <f t="shared" si="31"/>
        <v>1.1703511053315995E-2</v>
      </c>
    </row>
    <row r="407" spans="2:8" ht="15" x14ac:dyDescent="0.2">
      <c r="B407" s="5" t="s">
        <v>399</v>
      </c>
      <c r="C407" s="8">
        <v>16</v>
      </c>
      <c r="D407" s="8">
        <v>18</v>
      </c>
      <c r="E407" s="13">
        <f t="shared" si="28"/>
        <v>2.9723202675088242E-3</v>
      </c>
      <c r="F407" s="13">
        <f t="shared" si="29"/>
        <v>3.0716723549488053E-3</v>
      </c>
      <c r="G407" s="12">
        <f t="shared" si="30"/>
        <v>0.125</v>
      </c>
      <c r="H407" s="17">
        <f t="shared" si="31"/>
        <v>3.7154003343860303E-4</v>
      </c>
    </row>
    <row r="408" spans="2:8" ht="15" x14ac:dyDescent="0.2">
      <c r="B408" s="5" t="s">
        <v>400</v>
      </c>
      <c r="C408" s="8">
        <v>4</v>
      </c>
      <c r="D408" s="8">
        <v>5</v>
      </c>
      <c r="E408" s="13">
        <f t="shared" si="28"/>
        <v>7.4308006687720605E-4</v>
      </c>
      <c r="F408" s="13">
        <f t="shared" si="29"/>
        <v>8.5324232081911264E-4</v>
      </c>
      <c r="G408" s="12">
        <f t="shared" si="30"/>
        <v>0.25</v>
      </c>
      <c r="H408" s="17">
        <f t="shared" si="31"/>
        <v>1.8577001671930151E-4</v>
      </c>
    </row>
    <row r="409" spans="2:8" ht="15" x14ac:dyDescent="0.2">
      <c r="B409" s="5" t="s">
        <v>140</v>
      </c>
      <c r="C409" s="8">
        <v>9</v>
      </c>
      <c r="D409" s="8">
        <v>15</v>
      </c>
      <c r="E409" s="13">
        <f t="shared" si="28"/>
        <v>1.6719301504737136E-3</v>
      </c>
      <c r="F409" s="13">
        <f t="shared" si="29"/>
        <v>2.5597269624573378E-3</v>
      </c>
      <c r="G409" s="12">
        <f t="shared" si="30"/>
        <v>0.66666666666666663</v>
      </c>
      <c r="H409" s="17">
        <f t="shared" si="31"/>
        <v>1.114620100315809E-3</v>
      </c>
    </row>
    <row r="410" spans="2:8" ht="15" x14ac:dyDescent="0.2">
      <c r="B410" s="5" t="s">
        <v>401</v>
      </c>
      <c r="C410" s="8">
        <v>1</v>
      </c>
      <c r="D410" s="8">
        <v>1</v>
      </c>
      <c r="E410" s="13">
        <f t="shared" si="28"/>
        <v>1.8577001671930151E-4</v>
      </c>
      <c r="F410" s="13">
        <f t="shared" si="29"/>
        <v>1.7064846416382253E-4</v>
      </c>
      <c r="G410" s="12">
        <f t="shared" si="30"/>
        <v>0</v>
      </c>
      <c r="H410" s="17">
        <f t="shared" si="31"/>
        <v>0</v>
      </c>
    </row>
    <row r="411" spans="2:8" ht="15" x14ac:dyDescent="0.2">
      <c r="B411" s="5" t="s">
        <v>402</v>
      </c>
      <c r="C411" s="8">
        <v>29</v>
      </c>
      <c r="D411" s="8">
        <v>37</v>
      </c>
      <c r="E411" s="13">
        <f t="shared" si="28"/>
        <v>5.3873304848597436E-3</v>
      </c>
      <c r="F411" s="13">
        <f t="shared" si="29"/>
        <v>6.3139931740614332E-3</v>
      </c>
      <c r="G411" s="12">
        <f t="shared" si="30"/>
        <v>0.27586206896551724</v>
      </c>
      <c r="H411" s="17">
        <f t="shared" si="31"/>
        <v>1.4861601337544121E-3</v>
      </c>
    </row>
    <row r="412" spans="2:8" ht="15" x14ac:dyDescent="0.2">
      <c r="B412" s="5" t="s">
        <v>403</v>
      </c>
      <c r="C412" s="8">
        <v>7</v>
      </c>
      <c r="D412" s="8">
        <v>9</v>
      </c>
      <c r="E412" s="13">
        <f t="shared" si="28"/>
        <v>1.3003901170351106E-3</v>
      </c>
      <c r="F412" s="13">
        <f t="shared" si="29"/>
        <v>1.5358361774744026E-3</v>
      </c>
      <c r="G412" s="12">
        <f t="shared" si="30"/>
        <v>0.2857142857142857</v>
      </c>
      <c r="H412" s="17">
        <f t="shared" si="31"/>
        <v>3.7154003343860297E-4</v>
      </c>
    </row>
    <row r="413" spans="2:8" ht="15" x14ac:dyDescent="0.2">
      <c r="B413" s="5" t="s">
        <v>404</v>
      </c>
      <c r="C413" s="8">
        <v>0</v>
      </c>
      <c r="D413" s="8">
        <v>0</v>
      </c>
      <c r="E413" s="13" t="str">
        <f t="shared" si="28"/>
        <v/>
      </c>
      <c r="F413" s="13" t="str">
        <f t="shared" si="29"/>
        <v/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1</v>
      </c>
      <c r="D414" s="8">
        <v>2</v>
      </c>
      <c r="E414" s="13">
        <f t="shared" si="28"/>
        <v>1.8577001671930151E-4</v>
      </c>
      <c r="F414" s="13">
        <f t="shared" si="29"/>
        <v>3.4129692832764505E-4</v>
      </c>
      <c r="G414" s="12">
        <f t="shared" si="30"/>
        <v>1</v>
      </c>
      <c r="H414" s="17">
        <f t="shared" si="31"/>
        <v>1.8577001671930151E-4</v>
      </c>
    </row>
    <row r="415" spans="2:8" ht="15" x14ac:dyDescent="0.2">
      <c r="B415" s="5" t="s">
        <v>406</v>
      </c>
      <c r="C415" s="8">
        <v>0</v>
      </c>
      <c r="D415" s="8">
        <v>1</v>
      </c>
      <c r="E415" s="13" t="str">
        <f t="shared" si="28"/>
        <v/>
      </c>
      <c r="F415" s="13">
        <f t="shared" si="29"/>
        <v>1.7064846416382253E-4</v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0</v>
      </c>
      <c r="D416" s="8">
        <v>0</v>
      </c>
      <c r="E416" s="13" t="str">
        <f t="shared" si="28"/>
        <v/>
      </c>
      <c r="F416" s="13" t="str">
        <f t="shared" si="29"/>
        <v/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0</v>
      </c>
      <c r="D417" s="8">
        <v>3</v>
      </c>
      <c r="E417" s="13" t="str">
        <f t="shared" si="28"/>
        <v/>
      </c>
      <c r="F417" s="13">
        <f t="shared" si="29"/>
        <v>5.1194539249146758E-4</v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1</v>
      </c>
      <c r="E418" s="13" t="str">
        <f t="shared" si="28"/>
        <v/>
      </c>
      <c r="F418" s="13">
        <f t="shared" si="29"/>
        <v>1.7064846416382253E-4</v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3</v>
      </c>
      <c r="D419" s="8">
        <v>4</v>
      </c>
      <c r="E419" s="13">
        <f t="shared" si="28"/>
        <v>5.5731005015790451E-4</v>
      </c>
      <c r="F419" s="13">
        <f t="shared" si="29"/>
        <v>6.8259385665529011E-4</v>
      </c>
      <c r="G419" s="12">
        <f t="shared" si="30"/>
        <v>0.33333333333333331</v>
      </c>
      <c r="H419" s="17">
        <f t="shared" si="31"/>
        <v>1.8577001671930149E-4</v>
      </c>
    </row>
    <row r="420" spans="2:8" ht="15" x14ac:dyDescent="0.2">
      <c r="B420" s="5" t="s">
        <v>409</v>
      </c>
      <c r="C420" s="8">
        <v>51</v>
      </c>
      <c r="D420" s="8">
        <v>35</v>
      </c>
      <c r="E420" s="13">
        <f t="shared" si="28"/>
        <v>9.4742708526843761E-3</v>
      </c>
      <c r="F420" s="13">
        <f t="shared" si="29"/>
        <v>5.9726962457337888E-3</v>
      </c>
      <c r="G420" s="12">
        <f t="shared" si="30"/>
        <v>-0.31372549019607843</v>
      </c>
      <c r="H420" s="17">
        <f t="shared" si="31"/>
        <v>-2.9723202675088238E-3</v>
      </c>
    </row>
    <row r="421" spans="2:8" ht="30" x14ac:dyDescent="0.2">
      <c r="B421" s="5" t="s">
        <v>410</v>
      </c>
      <c r="C421" s="8">
        <v>3</v>
      </c>
      <c r="D421" s="8">
        <v>2</v>
      </c>
      <c r="E421" s="13">
        <f t="shared" si="28"/>
        <v>5.5731005015790451E-4</v>
      </c>
      <c r="F421" s="13">
        <f t="shared" si="29"/>
        <v>3.4129692832764505E-4</v>
      </c>
      <c r="G421" s="12">
        <f t="shared" si="30"/>
        <v>-0.33333333333333331</v>
      </c>
      <c r="H421" s="17">
        <f t="shared" si="31"/>
        <v>-1.8577001671930149E-4</v>
      </c>
    </row>
    <row r="422" spans="2:8" ht="15" x14ac:dyDescent="0.2">
      <c r="B422" s="5" t="s">
        <v>164</v>
      </c>
      <c r="C422" s="8">
        <v>4</v>
      </c>
      <c r="D422" s="8">
        <v>13</v>
      </c>
      <c r="E422" s="13">
        <f t="shared" si="28"/>
        <v>7.4308006687720605E-4</v>
      </c>
      <c r="F422" s="13">
        <f t="shared" si="29"/>
        <v>2.218430034129693E-3</v>
      </c>
      <c r="G422" s="12">
        <f t="shared" si="30"/>
        <v>2.25</v>
      </c>
      <c r="H422" s="17">
        <f t="shared" si="31"/>
        <v>1.6719301504737136E-3</v>
      </c>
    </row>
    <row r="423" spans="2:8" ht="15" x14ac:dyDescent="0.2">
      <c r="B423" s="5" t="s">
        <v>411</v>
      </c>
      <c r="C423" s="8">
        <v>2</v>
      </c>
      <c r="D423" s="8">
        <v>1</v>
      </c>
      <c r="E423" s="13">
        <f t="shared" si="28"/>
        <v>3.7154003343860303E-4</v>
      </c>
      <c r="F423" s="13">
        <f t="shared" si="29"/>
        <v>1.7064846416382253E-4</v>
      </c>
      <c r="G423" s="12">
        <f t="shared" si="30"/>
        <v>-0.5</v>
      </c>
      <c r="H423" s="17">
        <f t="shared" si="31"/>
        <v>-1.8577001671930151E-4</v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1</v>
      </c>
      <c r="E425" s="13" t="str">
        <f t="shared" si="32"/>
        <v/>
      </c>
      <c r="F425" s="13">
        <f t="shared" si="33"/>
        <v>1.7064846416382253E-4</v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3</v>
      </c>
      <c r="E426" s="13" t="str">
        <f t="shared" si="32"/>
        <v/>
      </c>
      <c r="F426" s="13">
        <f t="shared" si="33"/>
        <v>5.1194539249146758E-4</v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1</v>
      </c>
      <c r="D427" s="8">
        <v>0</v>
      </c>
      <c r="E427" s="13">
        <f t="shared" si="32"/>
        <v>1.8577001671930151E-4</v>
      </c>
      <c r="F427" s="13" t="str">
        <f t="shared" si="33"/>
        <v/>
      </c>
      <c r="G427" s="12" t="str">
        <f t="shared" si="34"/>
        <v>0</v>
      </c>
      <c r="H427" s="17">
        <f t="shared" si="35"/>
        <v>0</v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2</v>
      </c>
      <c r="D429" s="8">
        <v>1</v>
      </c>
      <c r="E429" s="13">
        <f t="shared" si="32"/>
        <v>3.7154003343860303E-4</v>
      </c>
      <c r="F429" s="13">
        <f t="shared" si="33"/>
        <v>1.7064846416382253E-4</v>
      </c>
      <c r="G429" s="12">
        <f t="shared" si="34"/>
        <v>-0.5</v>
      </c>
      <c r="H429" s="17">
        <f t="shared" si="35"/>
        <v>-1.8577001671930151E-4</v>
      </c>
    </row>
    <row r="430" spans="2:8" ht="15" x14ac:dyDescent="0.2">
      <c r="B430" s="5" t="s">
        <v>417</v>
      </c>
      <c r="C430" s="8">
        <v>0</v>
      </c>
      <c r="D430" s="8">
        <v>1</v>
      </c>
      <c r="E430" s="13" t="str">
        <f t="shared" si="32"/>
        <v/>
      </c>
      <c r="F430" s="13">
        <f t="shared" si="33"/>
        <v>1.7064846416382253E-4</v>
      </c>
      <c r="G430" s="12" t="str">
        <f t="shared" si="34"/>
        <v>0</v>
      </c>
      <c r="H430" s="17" t="str">
        <f t="shared" si="35"/>
        <v/>
      </c>
    </row>
    <row r="431" spans="2:8" ht="15" x14ac:dyDescent="0.2">
      <c r="B431" s="5" t="s">
        <v>170</v>
      </c>
      <c r="C431" s="8">
        <v>1</v>
      </c>
      <c r="D431" s="8">
        <v>2</v>
      </c>
      <c r="E431" s="13">
        <f t="shared" si="32"/>
        <v>1.8577001671930151E-4</v>
      </c>
      <c r="F431" s="13">
        <f t="shared" si="33"/>
        <v>3.4129692832764505E-4</v>
      </c>
      <c r="G431" s="12">
        <f t="shared" si="34"/>
        <v>1</v>
      </c>
      <c r="H431" s="17">
        <f t="shared" si="35"/>
        <v>1.8577001671930151E-4</v>
      </c>
    </row>
    <row r="432" spans="2:8" ht="15" x14ac:dyDescent="0.2">
      <c r="B432" s="5" t="s">
        <v>418</v>
      </c>
      <c r="C432" s="8">
        <v>120</v>
      </c>
      <c r="D432" s="8">
        <v>157</v>
      </c>
      <c r="E432" s="13">
        <f t="shared" si="32"/>
        <v>2.229240200631618E-2</v>
      </c>
      <c r="F432" s="13">
        <f t="shared" si="33"/>
        <v>2.6791808873720138E-2</v>
      </c>
      <c r="G432" s="12">
        <f t="shared" si="34"/>
        <v>0.30833333333333335</v>
      </c>
      <c r="H432" s="17">
        <f t="shared" si="35"/>
        <v>6.8734906186141559E-3</v>
      </c>
    </row>
    <row r="433" spans="2:8" ht="15" x14ac:dyDescent="0.2">
      <c r="B433" s="5" t="s">
        <v>163</v>
      </c>
      <c r="C433" s="8">
        <v>5</v>
      </c>
      <c r="D433" s="8">
        <v>17</v>
      </c>
      <c r="E433" s="13">
        <f t="shared" si="32"/>
        <v>9.2885008359650748E-4</v>
      </c>
      <c r="F433" s="13">
        <f t="shared" si="33"/>
        <v>2.9010238907849831E-3</v>
      </c>
      <c r="G433" s="12">
        <f t="shared" si="34"/>
        <v>2.4</v>
      </c>
      <c r="H433" s="17">
        <f t="shared" si="35"/>
        <v>2.229240200631618E-3</v>
      </c>
    </row>
    <row r="434" spans="2:8" ht="30" x14ac:dyDescent="0.2">
      <c r="B434" s="5" t="s">
        <v>419</v>
      </c>
      <c r="C434" s="8">
        <v>7</v>
      </c>
      <c r="D434" s="8">
        <v>12</v>
      </c>
      <c r="E434" s="13">
        <f t="shared" si="32"/>
        <v>1.3003901170351106E-3</v>
      </c>
      <c r="F434" s="13">
        <f t="shared" si="33"/>
        <v>2.0477815699658703E-3</v>
      </c>
      <c r="G434" s="12">
        <f t="shared" si="34"/>
        <v>0.7142857142857143</v>
      </c>
      <c r="H434" s="17">
        <f t="shared" si="35"/>
        <v>9.2885008359650759E-4</v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1</v>
      </c>
      <c r="D436" s="8">
        <v>3</v>
      </c>
      <c r="E436" s="13">
        <f t="shared" si="32"/>
        <v>1.8577001671930151E-4</v>
      </c>
      <c r="F436" s="13">
        <f t="shared" si="33"/>
        <v>5.1194539249146758E-4</v>
      </c>
      <c r="G436" s="12">
        <f t="shared" si="34"/>
        <v>2</v>
      </c>
      <c r="H436" s="17">
        <f t="shared" si="35"/>
        <v>3.7154003343860303E-4</v>
      </c>
    </row>
    <row r="437" spans="2:8" ht="30" x14ac:dyDescent="0.2">
      <c r="B437" s="5" t="s">
        <v>421</v>
      </c>
      <c r="C437" s="8">
        <v>40</v>
      </c>
      <c r="D437" s="8">
        <v>8</v>
      </c>
      <c r="E437" s="13">
        <f t="shared" si="32"/>
        <v>7.4308006687720599E-3</v>
      </c>
      <c r="F437" s="13">
        <f t="shared" si="33"/>
        <v>1.3651877133105802E-3</v>
      </c>
      <c r="G437" s="12">
        <f t="shared" si="34"/>
        <v>-0.8</v>
      </c>
      <c r="H437" s="17">
        <f t="shared" si="35"/>
        <v>-5.9446405350176484E-3</v>
      </c>
    </row>
    <row r="438" spans="2:8" ht="15" x14ac:dyDescent="0.2">
      <c r="B438" s="5" t="s">
        <v>156</v>
      </c>
      <c r="C438" s="8">
        <v>2</v>
      </c>
      <c r="D438" s="8">
        <v>4</v>
      </c>
      <c r="E438" s="13">
        <f t="shared" si="32"/>
        <v>3.7154003343860303E-4</v>
      </c>
      <c r="F438" s="13">
        <f t="shared" si="33"/>
        <v>6.8259385665529011E-4</v>
      </c>
      <c r="G438" s="12">
        <f t="shared" si="34"/>
        <v>1</v>
      </c>
      <c r="H438" s="17">
        <f t="shared" si="35"/>
        <v>3.7154003343860303E-4</v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1</v>
      </c>
      <c r="D441" s="8">
        <v>3</v>
      </c>
      <c r="E441" s="13">
        <f t="shared" si="32"/>
        <v>1.8577001671930151E-4</v>
      </c>
      <c r="F441" s="13">
        <f t="shared" si="33"/>
        <v>5.1194539249146758E-4</v>
      </c>
      <c r="G441" s="12">
        <f t="shared" si="34"/>
        <v>2</v>
      </c>
      <c r="H441" s="17">
        <f t="shared" si="35"/>
        <v>3.7154003343860303E-4</v>
      </c>
    </row>
    <row r="442" spans="2:8" ht="15" x14ac:dyDescent="0.2">
      <c r="B442" s="5" t="s">
        <v>423</v>
      </c>
      <c r="C442" s="8">
        <v>22</v>
      </c>
      <c r="D442" s="8">
        <v>24</v>
      </c>
      <c r="E442" s="13">
        <f t="shared" si="32"/>
        <v>4.0869403678246334E-3</v>
      </c>
      <c r="F442" s="13">
        <f t="shared" si="33"/>
        <v>4.0955631399317407E-3</v>
      </c>
      <c r="G442" s="12">
        <f t="shared" si="34"/>
        <v>9.0909090909090912E-2</v>
      </c>
      <c r="H442" s="17">
        <f t="shared" si="35"/>
        <v>3.7154003343860303E-4</v>
      </c>
    </row>
    <row r="443" spans="2:8" ht="15" x14ac:dyDescent="0.2">
      <c r="B443" s="5" t="s">
        <v>424</v>
      </c>
      <c r="C443" s="8">
        <v>0</v>
      </c>
      <c r="D443" s="8">
        <v>4</v>
      </c>
      <c r="E443" s="13" t="str">
        <f t="shared" si="32"/>
        <v/>
      </c>
      <c r="F443" s="13">
        <f t="shared" si="33"/>
        <v>6.8259385665529011E-4</v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10</v>
      </c>
      <c r="D444" s="8">
        <v>5</v>
      </c>
      <c r="E444" s="13">
        <f t="shared" si="32"/>
        <v>1.857700167193015E-3</v>
      </c>
      <c r="F444" s="13">
        <f t="shared" si="33"/>
        <v>8.5324232081911264E-4</v>
      </c>
      <c r="G444" s="12">
        <f t="shared" si="34"/>
        <v>-0.5</v>
      </c>
      <c r="H444" s="17">
        <f t="shared" si="35"/>
        <v>-9.2885008359650748E-4</v>
      </c>
    </row>
    <row r="445" spans="2:8" ht="15" x14ac:dyDescent="0.2">
      <c r="B445" s="5" t="s">
        <v>426</v>
      </c>
      <c r="C445" s="8">
        <v>1</v>
      </c>
      <c r="D445" s="8">
        <v>0</v>
      </c>
      <c r="E445" s="13">
        <f t="shared" si="32"/>
        <v>1.8577001671930151E-4</v>
      </c>
      <c r="F445" s="13" t="str">
        <f t="shared" si="33"/>
        <v/>
      </c>
      <c r="G445" s="12" t="str">
        <f t="shared" si="34"/>
        <v>0</v>
      </c>
      <c r="H445" s="17">
        <f t="shared" si="35"/>
        <v>0</v>
      </c>
    </row>
    <row r="446" spans="2:8" ht="15" x14ac:dyDescent="0.2">
      <c r="B446" s="5" t="s">
        <v>427</v>
      </c>
      <c r="C446" s="8">
        <v>0</v>
      </c>
      <c r="D446" s="8">
        <v>1</v>
      </c>
      <c r="E446" s="13" t="str">
        <f t="shared" si="32"/>
        <v/>
      </c>
      <c r="F446" s="13">
        <f t="shared" si="33"/>
        <v>1.7064846416382253E-4</v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4</v>
      </c>
      <c r="E447" s="13" t="str">
        <f t="shared" si="32"/>
        <v/>
      </c>
      <c r="F447" s="13">
        <f t="shared" si="33"/>
        <v>6.8259385665529011E-4</v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1</v>
      </c>
      <c r="E448" s="13" t="str">
        <f t="shared" si="32"/>
        <v/>
      </c>
      <c r="F448" s="13">
        <f t="shared" si="33"/>
        <v>1.7064846416382253E-4</v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1</v>
      </c>
      <c r="D449" s="8">
        <v>0</v>
      </c>
      <c r="E449" s="13">
        <f t="shared" si="32"/>
        <v>1.8577001671930151E-4</v>
      </c>
      <c r="F449" s="13" t="str">
        <f t="shared" si="33"/>
        <v/>
      </c>
      <c r="G449" s="12" t="str">
        <f t="shared" si="34"/>
        <v>0</v>
      </c>
      <c r="H449" s="17">
        <f t="shared" si="35"/>
        <v>0</v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2</v>
      </c>
      <c r="D454" s="8">
        <v>3</v>
      </c>
      <c r="E454" s="13">
        <f t="shared" si="32"/>
        <v>3.7154003343860303E-4</v>
      </c>
      <c r="F454" s="13">
        <f t="shared" si="33"/>
        <v>5.1194539249146758E-4</v>
      </c>
      <c r="G454" s="12">
        <f t="shared" si="34"/>
        <v>0.5</v>
      </c>
      <c r="H454" s="17">
        <f t="shared" si="35"/>
        <v>1.8577001671930151E-4</v>
      </c>
    </row>
    <row r="455" spans="2:8" ht="15" x14ac:dyDescent="0.2">
      <c r="B455" s="5" t="s">
        <v>159</v>
      </c>
      <c r="C455" s="8">
        <v>7</v>
      </c>
      <c r="D455" s="8">
        <v>5</v>
      </c>
      <c r="E455" s="13">
        <f t="shared" si="32"/>
        <v>1.3003901170351106E-3</v>
      </c>
      <c r="F455" s="13">
        <f t="shared" si="33"/>
        <v>8.5324232081911264E-4</v>
      </c>
      <c r="G455" s="12">
        <f t="shared" si="34"/>
        <v>-0.2857142857142857</v>
      </c>
      <c r="H455" s="17">
        <f t="shared" si="35"/>
        <v>-3.7154003343860297E-4</v>
      </c>
    </row>
    <row r="456" spans="2:8" ht="15" x14ac:dyDescent="0.2">
      <c r="B456" s="5" t="s">
        <v>433</v>
      </c>
      <c r="C456" s="8">
        <v>6</v>
      </c>
      <c r="D456" s="8">
        <v>20</v>
      </c>
      <c r="E456" s="13">
        <f t="shared" si="32"/>
        <v>1.114620100315809E-3</v>
      </c>
      <c r="F456" s="13">
        <f t="shared" si="33"/>
        <v>3.4129692832764505E-3</v>
      </c>
      <c r="G456" s="12">
        <f t="shared" si="34"/>
        <v>2.3333333333333335</v>
      </c>
      <c r="H456" s="17">
        <f t="shared" si="35"/>
        <v>2.6007802340702211E-3</v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7</v>
      </c>
      <c r="D458" s="8">
        <v>12</v>
      </c>
      <c r="E458" s="13">
        <f t="shared" si="32"/>
        <v>1.3003901170351106E-3</v>
      </c>
      <c r="F458" s="13">
        <f t="shared" si="33"/>
        <v>2.0477815699658703E-3</v>
      </c>
      <c r="G458" s="12">
        <f t="shared" si="34"/>
        <v>0.7142857142857143</v>
      </c>
      <c r="H458" s="17">
        <f t="shared" si="35"/>
        <v>9.2885008359650759E-4</v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124</v>
      </c>
      <c r="D460" s="8">
        <v>23</v>
      </c>
      <c r="E460" s="13">
        <f t="shared" si="32"/>
        <v>2.3035482073193385E-2</v>
      </c>
      <c r="F460" s="13">
        <f t="shared" si="33"/>
        <v>3.924914675767918E-3</v>
      </c>
      <c r="G460" s="12">
        <f t="shared" si="34"/>
        <v>-0.81451612903225812</v>
      </c>
      <c r="H460" s="17">
        <f t="shared" si="35"/>
        <v>-1.8762771688649451E-2</v>
      </c>
    </row>
    <row r="461" spans="2:8" ht="30" x14ac:dyDescent="0.2">
      <c r="B461" s="5" t="s">
        <v>174</v>
      </c>
      <c r="C461" s="8">
        <v>0</v>
      </c>
      <c r="D461" s="8">
        <v>39</v>
      </c>
      <c r="E461" s="13" t="str">
        <f t="shared" si="32"/>
        <v/>
      </c>
      <c r="F461" s="13">
        <f t="shared" si="33"/>
        <v>6.6552901023890785E-3</v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1</v>
      </c>
      <c r="D462" s="8">
        <v>3</v>
      </c>
      <c r="E462" s="13">
        <f t="shared" si="32"/>
        <v>1.8577001671930151E-4</v>
      </c>
      <c r="F462" s="13">
        <f t="shared" si="33"/>
        <v>5.1194539249146758E-4</v>
      </c>
      <c r="G462" s="12">
        <f t="shared" si="34"/>
        <v>2</v>
      </c>
      <c r="H462" s="17">
        <f t="shared" si="35"/>
        <v>3.7154003343860303E-4</v>
      </c>
    </row>
    <row r="463" spans="2:8" ht="15" x14ac:dyDescent="0.2">
      <c r="B463" s="5" t="s">
        <v>484</v>
      </c>
      <c r="C463" s="8">
        <v>18</v>
      </c>
      <c r="D463" s="8">
        <v>23</v>
      </c>
      <c r="E463" s="13">
        <f t="shared" si="32"/>
        <v>3.3438603009474273E-3</v>
      </c>
      <c r="F463" s="13">
        <f t="shared" si="33"/>
        <v>3.924914675767918E-3</v>
      </c>
      <c r="G463" s="12">
        <f t="shared" si="34"/>
        <v>0.27777777777777779</v>
      </c>
      <c r="H463" s="17">
        <f t="shared" si="35"/>
        <v>9.2885008359650759E-4</v>
      </c>
    </row>
    <row r="464" spans="2:8" ht="15" x14ac:dyDescent="0.2">
      <c r="B464" s="5" t="s">
        <v>485</v>
      </c>
      <c r="C464" s="8">
        <v>4</v>
      </c>
      <c r="D464" s="8">
        <v>12</v>
      </c>
      <c r="E464" s="13">
        <f t="shared" si="32"/>
        <v>7.4308006687720605E-4</v>
      </c>
      <c r="F464" s="13">
        <f t="shared" si="33"/>
        <v>2.0477815699658703E-3</v>
      </c>
      <c r="G464" s="12">
        <f t="shared" si="34"/>
        <v>2</v>
      </c>
      <c r="H464" s="17">
        <f t="shared" si="35"/>
        <v>1.4861601337544121E-3</v>
      </c>
    </row>
    <row r="465" spans="2:8" ht="15" x14ac:dyDescent="0.2">
      <c r="B465" s="5" t="s">
        <v>184</v>
      </c>
      <c r="C465" s="8">
        <v>2</v>
      </c>
      <c r="D465" s="8">
        <v>1</v>
      </c>
      <c r="E465" s="13">
        <f t="shared" si="32"/>
        <v>3.7154003343860303E-4</v>
      </c>
      <c r="F465" s="13">
        <f t="shared" si="33"/>
        <v>1.7064846416382253E-4</v>
      </c>
      <c r="G465" s="12">
        <f t="shared" si="34"/>
        <v>-0.5</v>
      </c>
      <c r="H465" s="17">
        <f t="shared" si="35"/>
        <v>-1.8577001671930151E-4</v>
      </c>
    </row>
    <row r="466" spans="2:8" ht="15" x14ac:dyDescent="0.2">
      <c r="B466" s="5" t="s">
        <v>179</v>
      </c>
      <c r="C466" s="8">
        <v>0</v>
      </c>
      <c r="D466" s="8">
        <v>8</v>
      </c>
      <c r="E466" s="13" t="str">
        <f t="shared" si="32"/>
        <v/>
      </c>
      <c r="F466" s="13">
        <f t="shared" si="33"/>
        <v>1.3651877133105802E-3</v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5</v>
      </c>
      <c r="D467" s="8">
        <v>8</v>
      </c>
      <c r="E467" s="13">
        <f t="shared" si="32"/>
        <v>9.2885008359650748E-4</v>
      </c>
      <c r="F467" s="13">
        <f t="shared" si="33"/>
        <v>1.3651877133105802E-3</v>
      </c>
      <c r="G467" s="12">
        <f t="shared" si="34"/>
        <v>0.6</v>
      </c>
      <c r="H467" s="17">
        <f t="shared" si="35"/>
        <v>5.5731005015790451E-4</v>
      </c>
    </row>
    <row r="468" spans="2:8" ht="15" x14ac:dyDescent="0.2">
      <c r="B468" s="5" t="s">
        <v>183</v>
      </c>
      <c r="C468" s="8">
        <v>1</v>
      </c>
      <c r="D468" s="8">
        <v>0</v>
      </c>
      <c r="E468" s="13">
        <f t="shared" si="32"/>
        <v>1.8577001671930151E-4</v>
      </c>
      <c r="F468" s="13" t="str">
        <f t="shared" si="33"/>
        <v/>
      </c>
      <c r="G468" s="12" t="str">
        <f t="shared" si="34"/>
        <v>0</v>
      </c>
      <c r="H468" s="17">
        <f t="shared" si="35"/>
        <v>0</v>
      </c>
    </row>
    <row r="469" spans="2:8" ht="15" x14ac:dyDescent="0.2">
      <c r="B469" s="5" t="s">
        <v>176</v>
      </c>
      <c r="C469" s="8">
        <v>0</v>
      </c>
      <c r="D469" s="8">
        <v>2</v>
      </c>
      <c r="E469" s="13" t="str">
        <f t="shared" si="32"/>
        <v/>
      </c>
      <c r="F469" s="13">
        <f t="shared" si="33"/>
        <v>3.4129692832764505E-4</v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1</v>
      </c>
      <c r="D471" s="8">
        <v>0</v>
      </c>
      <c r="E471" s="13">
        <f t="shared" si="32"/>
        <v>1.8577001671930151E-4</v>
      </c>
      <c r="F471" s="13" t="str">
        <f t="shared" si="33"/>
        <v/>
      </c>
      <c r="G471" s="12" t="str">
        <f t="shared" si="34"/>
        <v>0</v>
      </c>
      <c r="H471" s="17">
        <f t="shared" si="35"/>
        <v>0</v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3</v>
      </c>
      <c r="D473" s="8">
        <v>94</v>
      </c>
      <c r="E473" s="13">
        <f t="shared" si="32"/>
        <v>5.5731005015790451E-4</v>
      </c>
      <c r="F473" s="13">
        <f t="shared" si="33"/>
        <v>1.6040955631399317E-2</v>
      </c>
      <c r="G473" s="12">
        <f t="shared" si="34"/>
        <v>30.333333333333332</v>
      </c>
      <c r="H473" s="17">
        <f t="shared" si="35"/>
        <v>1.6905071521456438E-2</v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3</v>
      </c>
      <c r="D475" s="8">
        <v>4</v>
      </c>
      <c r="E475" s="13">
        <f t="shared" si="32"/>
        <v>5.5731005015790451E-4</v>
      </c>
      <c r="F475" s="13">
        <f t="shared" si="33"/>
        <v>6.8259385665529011E-4</v>
      </c>
      <c r="G475" s="12">
        <f t="shared" si="34"/>
        <v>0.33333333333333331</v>
      </c>
      <c r="H475" s="17">
        <f t="shared" si="35"/>
        <v>1.8577001671930149E-4</v>
      </c>
    </row>
    <row r="476" spans="2:8" ht="30" x14ac:dyDescent="0.2">
      <c r="B476" s="5" t="s">
        <v>439</v>
      </c>
      <c r="C476" s="8">
        <v>0</v>
      </c>
      <c r="D476" s="8">
        <v>0</v>
      </c>
      <c r="E476" s="13" t="str">
        <f t="shared" si="32"/>
        <v/>
      </c>
      <c r="F476" s="13" t="str">
        <f t="shared" si="33"/>
        <v/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1</v>
      </c>
      <c r="E477" s="13" t="str">
        <f t="shared" si="32"/>
        <v/>
      </c>
      <c r="F477" s="13">
        <f t="shared" si="33"/>
        <v>1.7064846416382253E-4</v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12</v>
      </c>
      <c r="D478" s="8">
        <v>15</v>
      </c>
      <c r="E478" s="13">
        <f t="shared" si="32"/>
        <v>2.229240200631618E-3</v>
      </c>
      <c r="F478" s="13">
        <f t="shared" si="33"/>
        <v>2.5597269624573378E-3</v>
      </c>
      <c r="G478" s="12">
        <f t="shared" si="34"/>
        <v>0.25</v>
      </c>
      <c r="H478" s="17">
        <f t="shared" si="35"/>
        <v>5.5731005015790451E-4</v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35</v>
      </c>
      <c r="D480" s="8">
        <v>62</v>
      </c>
      <c r="E480" s="13">
        <f t="shared" si="32"/>
        <v>6.5019505851755524E-3</v>
      </c>
      <c r="F480" s="13">
        <f t="shared" si="33"/>
        <v>1.0580204778156996E-2</v>
      </c>
      <c r="G480" s="12">
        <f t="shared" si="34"/>
        <v>0.77142857142857146</v>
      </c>
      <c r="H480" s="17">
        <f t="shared" si="35"/>
        <v>5.0157904514211409E-3</v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43</v>
      </c>
      <c r="D483" s="8">
        <v>68</v>
      </c>
      <c r="E483" s="13">
        <f t="shared" si="32"/>
        <v>7.9881107189299656E-3</v>
      </c>
      <c r="F483" s="13">
        <f t="shared" si="33"/>
        <v>1.1604095563139932E-2</v>
      </c>
      <c r="G483" s="12">
        <f t="shared" si="34"/>
        <v>0.58139534883720934</v>
      </c>
      <c r="H483" s="17">
        <f t="shared" si="35"/>
        <v>4.6442504179825383E-3</v>
      </c>
    </row>
    <row r="484" spans="2:8" ht="30" x14ac:dyDescent="0.2">
      <c r="B484" s="5" t="s">
        <v>185</v>
      </c>
      <c r="C484" s="8">
        <v>3</v>
      </c>
      <c r="D484" s="8">
        <v>9</v>
      </c>
      <c r="E484" s="13">
        <f t="shared" si="32"/>
        <v>5.5731005015790451E-4</v>
      </c>
      <c r="F484" s="13">
        <f t="shared" si="33"/>
        <v>1.5358361774744026E-3</v>
      </c>
      <c r="G484" s="12">
        <f t="shared" si="34"/>
        <v>2</v>
      </c>
      <c r="H484" s="17">
        <f t="shared" si="35"/>
        <v>1.114620100315809E-3</v>
      </c>
    </row>
    <row r="485" spans="2:8" ht="15" x14ac:dyDescent="0.2">
      <c r="B485" s="5" t="s">
        <v>444</v>
      </c>
      <c r="C485" s="8">
        <v>36</v>
      </c>
      <c r="D485" s="8">
        <v>94</v>
      </c>
      <c r="E485" s="13">
        <f t="shared" si="32"/>
        <v>6.6877206018948546E-3</v>
      </c>
      <c r="F485" s="13">
        <f t="shared" si="33"/>
        <v>1.6040955631399317E-2</v>
      </c>
      <c r="G485" s="12">
        <f t="shared" si="34"/>
        <v>1.6111111111111112</v>
      </c>
      <c r="H485" s="17">
        <f t="shared" si="35"/>
        <v>1.0774660969719489E-2</v>
      </c>
    </row>
    <row r="486" spans="2:8" ht="15" x14ac:dyDescent="0.2">
      <c r="B486" s="5" t="s">
        <v>172</v>
      </c>
      <c r="C486" s="8">
        <v>0</v>
      </c>
      <c r="D486" s="8">
        <v>1</v>
      </c>
      <c r="E486" s="13" t="str">
        <f t="shared" si="32"/>
        <v/>
      </c>
      <c r="F486" s="13">
        <f t="shared" si="33"/>
        <v>1.7064846416382253E-4</v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1</v>
      </c>
      <c r="D487" s="8">
        <v>0</v>
      </c>
      <c r="E487" s="13">
        <f t="shared" si="32"/>
        <v>1.8577001671930151E-4</v>
      </c>
      <c r="F487" s="13" t="str">
        <f t="shared" si="33"/>
        <v/>
      </c>
      <c r="G487" s="12" t="str">
        <f t="shared" si="34"/>
        <v>0</v>
      </c>
      <c r="H487" s="17">
        <f t="shared" si="35"/>
        <v>0</v>
      </c>
    </row>
    <row r="488" spans="2:8" ht="13.5" customHeight="1" x14ac:dyDescent="0.2">
      <c r="B488" s="5" t="s">
        <v>446</v>
      </c>
      <c r="C488" s="8">
        <v>0</v>
      </c>
      <c r="D488" s="8">
        <v>1</v>
      </c>
      <c r="E488" s="13" t="str">
        <f t="shared" ref="E488:E499" si="36">+IF(C488=0,"",C488/C$294)</f>
        <v/>
      </c>
      <c r="F488" s="13">
        <f t="shared" ref="F488:F499" si="37">+IF(D488=0,"",D488/D$294)</f>
        <v>1.7064846416382253E-4</v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1</v>
      </c>
      <c r="E489" s="13" t="str">
        <f t="shared" si="36"/>
        <v/>
      </c>
      <c r="F489" s="13">
        <f t="shared" si="37"/>
        <v>1.7064846416382253E-4</v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4</v>
      </c>
      <c r="D490" s="8">
        <v>0</v>
      </c>
      <c r="E490" s="13">
        <f t="shared" si="36"/>
        <v>7.4308006687720605E-4</v>
      </c>
      <c r="F490" s="13" t="str">
        <f t="shared" si="37"/>
        <v/>
      </c>
      <c r="G490" s="12" t="str">
        <f t="shared" si="38"/>
        <v>0</v>
      </c>
      <c r="H490" s="17">
        <f t="shared" si="39"/>
        <v>0</v>
      </c>
    </row>
    <row r="491" spans="2:8" ht="13.5" customHeight="1" x14ac:dyDescent="0.2">
      <c r="B491" s="5" t="s">
        <v>181</v>
      </c>
      <c r="C491" s="8">
        <v>35</v>
      </c>
      <c r="D491" s="8">
        <v>37</v>
      </c>
      <c r="E491" s="13">
        <f t="shared" si="36"/>
        <v>6.5019505851755524E-3</v>
      </c>
      <c r="F491" s="13">
        <f t="shared" si="37"/>
        <v>6.3139931740614332E-3</v>
      </c>
      <c r="G491" s="12">
        <f t="shared" si="38"/>
        <v>5.7142857142857141E-2</v>
      </c>
      <c r="H491" s="17">
        <f t="shared" si="39"/>
        <v>3.7154003343860297E-4</v>
      </c>
    </row>
    <row r="492" spans="2:8" ht="15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52</v>
      </c>
      <c r="D493" s="8">
        <v>66</v>
      </c>
      <c r="E493" s="13">
        <f t="shared" si="36"/>
        <v>9.6600408694036775E-3</v>
      </c>
      <c r="F493" s="13">
        <f t="shared" si="37"/>
        <v>1.1262798634812287E-2</v>
      </c>
      <c r="G493" s="12">
        <f t="shared" si="38"/>
        <v>0.26923076923076922</v>
      </c>
      <c r="H493" s="17">
        <f t="shared" si="39"/>
        <v>2.6007802340702207E-3</v>
      </c>
    </row>
    <row r="494" spans="2:8" ht="15" x14ac:dyDescent="0.2">
      <c r="B494" s="5" t="s">
        <v>449</v>
      </c>
      <c r="C494" s="8">
        <v>2</v>
      </c>
      <c r="D494" s="8">
        <v>3</v>
      </c>
      <c r="E494" s="13">
        <f t="shared" si="36"/>
        <v>3.7154003343860303E-4</v>
      </c>
      <c r="F494" s="13">
        <f t="shared" si="37"/>
        <v>5.1194539249146758E-4</v>
      </c>
      <c r="G494" s="12">
        <f t="shared" si="38"/>
        <v>0.5</v>
      </c>
      <c r="H494" s="17">
        <f t="shared" si="39"/>
        <v>1.8577001671930151E-4</v>
      </c>
    </row>
    <row r="495" spans="2:8" ht="13.5" customHeight="1" x14ac:dyDescent="0.2">
      <c r="B495" s="5" t="s">
        <v>450</v>
      </c>
      <c r="C495" s="8">
        <v>3</v>
      </c>
      <c r="D495" s="8">
        <v>10</v>
      </c>
      <c r="E495" s="13">
        <f t="shared" si="36"/>
        <v>5.5731005015790451E-4</v>
      </c>
      <c r="F495" s="13">
        <f t="shared" si="37"/>
        <v>1.7064846416382253E-3</v>
      </c>
      <c r="G495" s="12">
        <f t="shared" si="38"/>
        <v>2.3333333333333335</v>
      </c>
      <c r="H495" s="17">
        <f t="shared" si="39"/>
        <v>1.3003901170351106E-3</v>
      </c>
    </row>
    <row r="496" spans="2:8" s="4" customFormat="1" ht="26.25" customHeight="1" x14ac:dyDescent="0.2">
      <c r="B496" s="5" t="s">
        <v>451</v>
      </c>
      <c r="C496" s="8">
        <v>0</v>
      </c>
      <c r="D496" s="8">
        <v>1</v>
      </c>
      <c r="E496" s="13" t="str">
        <f t="shared" si="36"/>
        <v/>
      </c>
      <c r="F496" s="13">
        <f t="shared" si="37"/>
        <v>1.7064846416382253E-4</v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2</v>
      </c>
      <c r="D497" s="8">
        <v>6</v>
      </c>
      <c r="E497" s="13">
        <f t="shared" si="36"/>
        <v>3.7154003343860303E-4</v>
      </c>
      <c r="F497" s="13">
        <f t="shared" si="37"/>
        <v>1.0238907849829352E-3</v>
      </c>
      <c r="G497" s="12">
        <f t="shared" si="38"/>
        <v>2</v>
      </c>
      <c r="H497" s="17">
        <f t="shared" si="39"/>
        <v>7.4308006687720605E-4</v>
      </c>
    </row>
    <row r="498" spans="2:8" ht="30" x14ac:dyDescent="0.2">
      <c r="B498" s="5" t="s">
        <v>453</v>
      </c>
      <c r="C498" s="8">
        <v>0</v>
      </c>
      <c r="D498" s="8">
        <v>2</v>
      </c>
      <c r="E498" s="13" t="str">
        <f t="shared" si="36"/>
        <v/>
      </c>
      <c r="F498" s="13">
        <f t="shared" si="37"/>
        <v>3.4129692832764505E-4</v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2805</v>
      </c>
      <c r="D505" s="40">
        <f>SUM(D506:D530)</f>
        <v>2272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-0.19001782531194297</v>
      </c>
      <c r="H505" s="39">
        <f>+IF(OR(AND(E505=""),(G505="")),"",E505*G505)</f>
        <v>-0.19001782531194297</v>
      </c>
    </row>
    <row r="506" spans="2:8" ht="15" x14ac:dyDescent="0.2">
      <c r="B506" s="5" t="s">
        <v>455</v>
      </c>
      <c r="C506" s="8">
        <v>19</v>
      </c>
      <c r="D506" s="8">
        <v>19</v>
      </c>
      <c r="E506" s="13">
        <f>+IF(C506=0,"",C506/C$505)</f>
        <v>6.773618538324421E-3</v>
      </c>
      <c r="F506" s="13">
        <f>+IF(D506=0,"",D506/D$505)</f>
        <v>8.3626760563380274E-3</v>
      </c>
      <c r="G506" s="12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188</v>
      </c>
      <c r="C507" s="8">
        <v>515</v>
      </c>
      <c r="D507" s="8">
        <v>13</v>
      </c>
      <c r="E507" s="13">
        <f t="shared" ref="E507:E530" si="40">+IF(C507=0,"",C507/C$505)</f>
        <v>0.18360071301247771</v>
      </c>
      <c r="F507" s="13">
        <f t="shared" ref="F507:F530" si="41">+IF(D507=0,"",D507/D$505)</f>
        <v>5.7218309859154931E-3</v>
      </c>
      <c r="G507" s="12">
        <f t="shared" ref="G507:G530" si="42">+IF(OR(AND(D507=0),(C507=0)),"0",((D507-C507)/C507))</f>
        <v>-0.97475728155339803</v>
      </c>
      <c r="H507" s="17">
        <f t="shared" ref="H507:H530" si="43">+IF(OR(AND(E507=""),(G507="")),"",E507*G507)</f>
        <v>-0.17896613190730837</v>
      </c>
    </row>
    <row r="508" spans="2:8" ht="15" x14ac:dyDescent="0.2">
      <c r="B508" s="5" t="s">
        <v>456</v>
      </c>
      <c r="C508" s="8">
        <v>62</v>
      </c>
      <c r="D508" s="8">
        <v>98</v>
      </c>
      <c r="E508" s="13">
        <f t="shared" si="40"/>
        <v>2.2103386809269161E-2</v>
      </c>
      <c r="F508" s="13">
        <f t="shared" si="41"/>
        <v>4.3133802816901406E-2</v>
      </c>
      <c r="G508" s="12">
        <f t="shared" si="42"/>
        <v>0.58064516129032262</v>
      </c>
      <c r="H508" s="17">
        <f t="shared" si="43"/>
        <v>1.2834224598930482E-2</v>
      </c>
    </row>
    <row r="509" spans="2:8" ht="15" x14ac:dyDescent="0.2">
      <c r="B509" s="5" t="s">
        <v>457</v>
      </c>
      <c r="C509" s="8">
        <v>143</v>
      </c>
      <c r="D509" s="8">
        <v>773</v>
      </c>
      <c r="E509" s="13">
        <f t="shared" si="40"/>
        <v>5.0980392156862744E-2</v>
      </c>
      <c r="F509" s="13">
        <f t="shared" si="41"/>
        <v>0.34022887323943662</v>
      </c>
      <c r="G509" s="12">
        <f t="shared" si="42"/>
        <v>4.4055944055944058</v>
      </c>
      <c r="H509" s="17">
        <f t="shared" si="43"/>
        <v>0.22459893048128343</v>
      </c>
    </row>
    <row r="510" spans="2:8" ht="15" x14ac:dyDescent="0.2">
      <c r="B510" s="5" t="s">
        <v>189</v>
      </c>
      <c r="C510" s="8">
        <v>65</v>
      </c>
      <c r="D510" s="8">
        <v>11</v>
      </c>
      <c r="E510" s="13">
        <f t="shared" si="40"/>
        <v>2.3172905525846704E-2</v>
      </c>
      <c r="F510" s="13">
        <f t="shared" si="41"/>
        <v>4.8415492957746475E-3</v>
      </c>
      <c r="G510" s="12">
        <f t="shared" si="42"/>
        <v>-0.83076923076923082</v>
      </c>
      <c r="H510" s="17">
        <f t="shared" si="43"/>
        <v>-1.9251336898395723E-2</v>
      </c>
    </row>
    <row r="511" spans="2:8" ht="15" x14ac:dyDescent="0.2">
      <c r="B511" s="5" t="s">
        <v>187</v>
      </c>
      <c r="C511" s="8">
        <v>0</v>
      </c>
      <c r="D511" s="8">
        <v>41</v>
      </c>
      <c r="E511" s="13" t="str">
        <f t="shared" si="40"/>
        <v/>
      </c>
      <c r="F511" s="13">
        <f t="shared" si="41"/>
        <v>1.8045774647887324E-2</v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8</v>
      </c>
      <c r="D512" s="8">
        <v>1</v>
      </c>
      <c r="E512" s="13">
        <f t="shared" si="40"/>
        <v>2.8520499108734402E-3</v>
      </c>
      <c r="F512" s="13">
        <f t="shared" si="41"/>
        <v>4.4014084507042255E-4</v>
      </c>
      <c r="G512" s="12">
        <f t="shared" si="42"/>
        <v>-0.875</v>
      </c>
      <c r="H512" s="17">
        <f t="shared" si="43"/>
        <v>-2.49554367201426E-3</v>
      </c>
    </row>
    <row r="513" spans="2:8" ht="15" x14ac:dyDescent="0.2">
      <c r="B513" s="5" t="s">
        <v>458</v>
      </c>
      <c r="C513" s="8">
        <v>0</v>
      </c>
      <c r="D513" s="8">
        <v>6</v>
      </c>
      <c r="E513" s="13" t="str">
        <f t="shared" si="40"/>
        <v/>
      </c>
      <c r="F513" s="13">
        <f t="shared" si="41"/>
        <v>2.6408450704225352E-3</v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7</v>
      </c>
      <c r="D514" s="8">
        <v>15</v>
      </c>
      <c r="E514" s="13">
        <f t="shared" si="40"/>
        <v>2.4955436720142605E-3</v>
      </c>
      <c r="F514" s="13">
        <f t="shared" si="41"/>
        <v>6.6021126760563379E-3</v>
      </c>
      <c r="G514" s="12">
        <f t="shared" si="42"/>
        <v>1.1428571428571428</v>
      </c>
      <c r="H514" s="17">
        <f t="shared" si="43"/>
        <v>2.8520499108734402E-3</v>
      </c>
    </row>
    <row r="515" spans="2:8" ht="15" x14ac:dyDescent="0.2">
      <c r="B515" s="5" t="s">
        <v>488</v>
      </c>
      <c r="C515" s="8">
        <v>2</v>
      </c>
      <c r="D515" s="8">
        <v>22</v>
      </c>
      <c r="E515" s="13">
        <f t="shared" si="40"/>
        <v>7.1301247771836005E-4</v>
      </c>
      <c r="F515" s="13">
        <f t="shared" si="41"/>
        <v>9.683098591549295E-3</v>
      </c>
      <c r="G515" s="12">
        <f t="shared" si="42"/>
        <v>10</v>
      </c>
      <c r="H515" s="17">
        <f t="shared" si="43"/>
        <v>7.1301247771836003E-3</v>
      </c>
    </row>
    <row r="516" spans="2:8" ht="15" x14ac:dyDescent="0.2">
      <c r="B516" s="5" t="s">
        <v>460</v>
      </c>
      <c r="C516" s="8">
        <v>1111</v>
      </c>
      <c r="D516" s="8">
        <v>0</v>
      </c>
      <c r="E516" s="13">
        <f t="shared" si="40"/>
        <v>0.396078431372549</v>
      </c>
      <c r="F516" s="13" t="str">
        <f t="shared" si="41"/>
        <v/>
      </c>
      <c r="G516" s="12" t="str">
        <f t="shared" si="42"/>
        <v>0</v>
      </c>
      <c r="H516" s="17">
        <f t="shared" si="43"/>
        <v>0</v>
      </c>
    </row>
    <row r="517" spans="2:8" ht="15" x14ac:dyDescent="0.2">
      <c r="B517" s="5" t="s">
        <v>461</v>
      </c>
      <c r="C517" s="8">
        <v>4</v>
      </c>
      <c r="D517" s="8">
        <v>4</v>
      </c>
      <c r="E517" s="13">
        <f t="shared" si="40"/>
        <v>1.4260249554367201E-3</v>
      </c>
      <c r="F517" s="13">
        <f t="shared" si="41"/>
        <v>1.7605633802816902E-3</v>
      </c>
      <c r="G517" s="12">
        <f t="shared" si="42"/>
        <v>0</v>
      </c>
      <c r="H517" s="17">
        <f t="shared" si="43"/>
        <v>0</v>
      </c>
    </row>
    <row r="518" spans="2:8" ht="15" x14ac:dyDescent="0.2">
      <c r="B518" s="5" t="s">
        <v>191</v>
      </c>
      <c r="C518" s="8">
        <v>1</v>
      </c>
      <c r="D518" s="8">
        <v>7</v>
      </c>
      <c r="E518" s="13">
        <f t="shared" si="40"/>
        <v>3.5650623885918003E-4</v>
      </c>
      <c r="F518" s="13">
        <f t="shared" si="41"/>
        <v>3.0809859154929575E-3</v>
      </c>
      <c r="G518" s="12">
        <f t="shared" si="42"/>
        <v>6</v>
      </c>
      <c r="H518" s="17">
        <f t="shared" si="43"/>
        <v>2.1390374331550803E-3</v>
      </c>
    </row>
    <row r="519" spans="2:8" ht="15" x14ac:dyDescent="0.2">
      <c r="B519" s="5" t="s">
        <v>193</v>
      </c>
      <c r="C519" s="8">
        <v>15</v>
      </c>
      <c r="D519" s="8">
        <v>17</v>
      </c>
      <c r="E519" s="13">
        <f t="shared" si="40"/>
        <v>5.3475935828877002E-3</v>
      </c>
      <c r="F519" s="13">
        <f t="shared" si="41"/>
        <v>7.4823943661971827E-3</v>
      </c>
      <c r="G519" s="12">
        <f t="shared" si="42"/>
        <v>0.13333333333333333</v>
      </c>
      <c r="H519" s="17">
        <f t="shared" si="43"/>
        <v>7.1301247771836005E-4</v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91</v>
      </c>
      <c r="D521" s="8">
        <v>171</v>
      </c>
      <c r="E521" s="13">
        <f t="shared" si="40"/>
        <v>3.2442067736185382E-2</v>
      </c>
      <c r="F521" s="13">
        <f t="shared" si="41"/>
        <v>7.526408450704225E-2</v>
      </c>
      <c r="G521" s="12">
        <f t="shared" si="42"/>
        <v>0.87912087912087911</v>
      </c>
      <c r="H521" s="17">
        <f t="shared" si="43"/>
        <v>2.8520499108734401E-2</v>
      </c>
    </row>
    <row r="522" spans="2:8" ht="25.5" customHeight="1" x14ac:dyDescent="0.2">
      <c r="B522" s="5" t="s">
        <v>194</v>
      </c>
      <c r="C522" s="8">
        <v>48</v>
      </c>
      <c r="D522" s="8">
        <v>142</v>
      </c>
      <c r="E522" s="13">
        <f t="shared" si="40"/>
        <v>1.7112299465240642E-2</v>
      </c>
      <c r="F522" s="13">
        <f t="shared" si="41"/>
        <v>6.25E-2</v>
      </c>
      <c r="G522" s="12">
        <f t="shared" si="42"/>
        <v>1.9583333333333333</v>
      </c>
      <c r="H522" s="17">
        <f t="shared" si="43"/>
        <v>3.351158645276292E-2</v>
      </c>
    </row>
    <row r="523" spans="2:8" ht="13.5" customHeight="1" x14ac:dyDescent="0.2">
      <c r="B523" s="5" t="s">
        <v>463</v>
      </c>
      <c r="C523" s="8">
        <v>7</v>
      </c>
      <c r="D523" s="8">
        <v>44</v>
      </c>
      <c r="E523" s="13">
        <f t="shared" si="40"/>
        <v>2.4955436720142605E-3</v>
      </c>
      <c r="F523" s="13">
        <f t="shared" si="41"/>
        <v>1.936619718309859E-2</v>
      </c>
      <c r="G523" s="12">
        <f t="shared" si="42"/>
        <v>5.2857142857142856</v>
      </c>
      <c r="H523" s="17">
        <f t="shared" si="43"/>
        <v>1.3190730837789662E-2</v>
      </c>
    </row>
    <row r="524" spans="2:8" ht="12" customHeight="1" x14ac:dyDescent="0.2">
      <c r="B524" s="5" t="s">
        <v>195</v>
      </c>
      <c r="C524" s="8">
        <v>6</v>
      </c>
      <c r="D524" s="8">
        <v>9</v>
      </c>
      <c r="E524" s="13">
        <f t="shared" si="40"/>
        <v>2.1390374331550803E-3</v>
      </c>
      <c r="F524" s="13">
        <f t="shared" si="41"/>
        <v>3.9612676056338027E-3</v>
      </c>
      <c r="G524" s="12">
        <f t="shared" si="42"/>
        <v>0.5</v>
      </c>
      <c r="H524" s="17">
        <f t="shared" si="43"/>
        <v>1.0695187165775401E-3</v>
      </c>
    </row>
    <row r="525" spans="2:8" ht="13.5" customHeight="1" x14ac:dyDescent="0.2">
      <c r="B525" s="5" t="s">
        <v>196</v>
      </c>
      <c r="C525" s="8">
        <v>0</v>
      </c>
      <c r="D525" s="8">
        <v>5</v>
      </c>
      <c r="E525" s="13" t="str">
        <f t="shared" si="40"/>
        <v/>
      </c>
      <c r="F525" s="13">
        <f t="shared" si="41"/>
        <v>2.2007042253521128E-3</v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19</v>
      </c>
      <c r="D526" s="8">
        <v>108</v>
      </c>
      <c r="E526" s="13">
        <f t="shared" si="40"/>
        <v>6.773618538324421E-3</v>
      </c>
      <c r="F526" s="13">
        <f t="shared" si="41"/>
        <v>4.7535211267605633E-2</v>
      </c>
      <c r="G526" s="12">
        <f t="shared" si="42"/>
        <v>4.6842105263157894</v>
      </c>
      <c r="H526" s="17">
        <f t="shared" si="43"/>
        <v>3.1729055258467025E-2</v>
      </c>
    </row>
    <row r="527" spans="2:8" ht="15" x14ac:dyDescent="0.2">
      <c r="B527" s="5" t="s">
        <v>465</v>
      </c>
      <c r="C527" s="8">
        <v>3</v>
      </c>
      <c r="D527" s="8">
        <v>1</v>
      </c>
      <c r="E527" s="13">
        <f t="shared" si="40"/>
        <v>1.0695187165775401E-3</v>
      </c>
      <c r="F527" s="13">
        <f t="shared" si="41"/>
        <v>4.4014084507042255E-4</v>
      </c>
      <c r="G527" s="12">
        <f t="shared" si="42"/>
        <v>-0.66666666666666663</v>
      </c>
      <c r="H527" s="17">
        <f t="shared" si="43"/>
        <v>-7.1301247771836005E-4</v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8</v>
      </c>
      <c r="D529" s="8">
        <v>7</v>
      </c>
      <c r="E529" s="13">
        <f t="shared" si="40"/>
        <v>2.8520499108734402E-3</v>
      </c>
      <c r="F529" s="13">
        <f t="shared" si="41"/>
        <v>3.0809859154929575E-3</v>
      </c>
      <c r="G529" s="12">
        <f t="shared" si="42"/>
        <v>-0.125</v>
      </c>
      <c r="H529" s="17">
        <f t="shared" si="43"/>
        <v>-3.5650623885918003E-4</v>
      </c>
    </row>
    <row r="530" spans="2:8" ht="15" x14ac:dyDescent="0.2">
      <c r="B530" s="5" t="s">
        <v>468</v>
      </c>
      <c r="C530" s="8">
        <v>671</v>
      </c>
      <c r="D530" s="8">
        <v>758</v>
      </c>
      <c r="E530" s="13">
        <f t="shared" si="40"/>
        <v>0.23921568627450981</v>
      </c>
      <c r="F530" s="13">
        <f t="shared" si="41"/>
        <v>0.33362676056338031</v>
      </c>
      <c r="G530" s="12">
        <f t="shared" si="42"/>
        <v>0.12965722801788376</v>
      </c>
      <c r="H530" s="17">
        <f t="shared" si="43"/>
        <v>3.1016042780748668E-2</v>
      </c>
    </row>
    <row r="531" spans="2:8" x14ac:dyDescent="0.2">
      <c r="B531" s="14" t="s">
        <v>571</v>
      </c>
      <c r="C531" s="10"/>
      <c r="D531" s="10"/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534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493</v>
      </c>
      <c r="C8" s="18">
        <f>+C18+C70+C151+C294+C505</f>
        <v>140</v>
      </c>
      <c r="D8" s="18">
        <f>+D18+D70+D151+D294+D505</f>
        <v>70</v>
      </c>
      <c r="E8" s="19">
        <f>SUM(E9:E13)</f>
        <v>1</v>
      </c>
      <c r="F8" s="19">
        <f>SUM(F9:F13)</f>
        <v>1</v>
      </c>
      <c r="G8" s="16">
        <f>+(D8-C8)/C8</f>
        <v>-0.5</v>
      </c>
      <c r="H8" s="32">
        <f>+E8*G8</f>
        <v>-0.5</v>
      </c>
    </row>
    <row r="9" spans="2:8" x14ac:dyDescent="0.2">
      <c r="B9" s="46" t="str">
        <f>+B18</f>
        <v>Total Vacantes en ocupaciones de nivel Directivo</v>
      </c>
      <c r="C9" s="33">
        <f>+C18</f>
        <v>5</v>
      </c>
      <c r="D9" s="33">
        <f>+D18</f>
        <v>2</v>
      </c>
      <c r="E9" s="34">
        <f>C9/$C$8</f>
        <v>3.5714285714285712E-2</v>
      </c>
      <c r="F9" s="34">
        <f>D9/$D$8</f>
        <v>2.8571428571428571E-2</v>
      </c>
      <c r="G9" s="12">
        <f>+IF(OR(AND(D9=0),(C9=0)),"0",((D9-C9)/C9))</f>
        <v>-0.6</v>
      </c>
      <c r="H9" s="17">
        <f>+IF(OR(AND(E9=""),(G9="")),"",E9*G9)</f>
        <v>-2.1428571428571425E-2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73</v>
      </c>
      <c r="D10" s="33">
        <f>+D70</f>
        <v>28</v>
      </c>
      <c r="E10" s="34">
        <f>C10/$C$8</f>
        <v>0.52142857142857146</v>
      </c>
      <c r="F10" s="34">
        <f>D10/$D$8</f>
        <v>0.4</v>
      </c>
      <c r="G10" s="12">
        <f>+IF(OR(AND(D10=0),(C10=0)),"0",((D10-C10)/C10))</f>
        <v>-0.61643835616438358</v>
      </c>
      <c r="H10" s="17">
        <f>+IF(OR(AND(E10=""),(G10="")),"",E10*G10)</f>
        <v>-0.32142857142857145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29</v>
      </c>
      <c r="D11" s="33">
        <f>+D151</f>
        <v>10</v>
      </c>
      <c r="E11" s="34">
        <f>C11/$C$8</f>
        <v>0.20714285714285716</v>
      </c>
      <c r="F11" s="34">
        <f>D11/$D$8</f>
        <v>0.14285714285714285</v>
      </c>
      <c r="G11" s="12">
        <f>+IF(OR(AND(D11=0),(C11=0)),"0",((D11-C11)/C11))</f>
        <v>-0.65517241379310343</v>
      </c>
      <c r="H11" s="17">
        <f>+IF(OR(AND(E11=""),(G11="")),"",E11*G11)</f>
        <v>-0.13571428571428573</v>
      </c>
    </row>
    <row r="12" spans="2:8" x14ac:dyDescent="0.2">
      <c r="B12" s="46" t="str">
        <f>+B294</f>
        <v>Total Vacantes  en ocupaciones de nivel Calificados</v>
      </c>
      <c r="C12" s="33">
        <f>+C294</f>
        <v>33</v>
      </c>
      <c r="D12" s="33">
        <f>+D294</f>
        <v>16</v>
      </c>
      <c r="E12" s="34">
        <f>C12/$C$8</f>
        <v>0.23571428571428571</v>
      </c>
      <c r="F12" s="34">
        <f>D12/$D$8</f>
        <v>0.22857142857142856</v>
      </c>
      <c r="G12" s="12">
        <f>+IF(OR(AND(D12=0),(C12=0)),"0",((D12-C12)/C12))</f>
        <v>-0.51515151515151514</v>
      </c>
      <c r="H12" s="17">
        <f>+IF(OR(AND(E12=""),(G12="")),"",E12*G12)</f>
        <v>-0.12142857142857143</v>
      </c>
    </row>
    <row r="13" spans="2:8" x14ac:dyDescent="0.2">
      <c r="B13" s="46" t="str">
        <f>+B505</f>
        <v>Total Vacantes en ocupaciones de nivel Elemental</v>
      </c>
      <c r="C13" s="33">
        <f>+C505</f>
        <v>0</v>
      </c>
      <c r="D13" s="33">
        <f>+D505</f>
        <v>14</v>
      </c>
      <c r="E13" s="34">
        <f>C13/$C$8</f>
        <v>0</v>
      </c>
      <c r="F13" s="34">
        <f>D13/$D$8</f>
        <v>0.2</v>
      </c>
      <c r="G13" s="12" t="str">
        <f>+IF(OR(AND(D13=0),(C13=0)),"0",((D13-C13)/C13))</f>
        <v>0</v>
      </c>
      <c r="H13" s="17">
        <f>+IF(OR(AND(E13=""),(G13="")),"",E13*G13)</f>
        <v>0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5</v>
      </c>
      <c r="D18" s="36">
        <f>SUM(D19:D64)</f>
        <v>2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-0.6</v>
      </c>
      <c r="H18" s="39">
        <f>+IF(OR(AND(E18=""),(G18="")),"",E18*G18)</f>
        <v>-0.6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3</v>
      </c>
      <c r="D20" s="8">
        <v>0</v>
      </c>
      <c r="E20" s="11">
        <f t="shared" ref="E20:E64" si="0">+IF(C20=0,"",C20/C$18)</f>
        <v>0.6</v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>
        <f t="shared" ref="H20:H64" si="3">+IF(OR(AND(E20=""),(G20="")),"",E20*G20)</f>
        <v>0</v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0</v>
      </c>
      <c r="D23" s="8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7" t="str">
        <f t="shared" si="3"/>
        <v/>
      </c>
    </row>
    <row r="24" spans="2:8" ht="20.100000000000001" customHeight="1" x14ac:dyDescent="0.2">
      <c r="B24" s="5" t="s">
        <v>200</v>
      </c>
      <c r="C24" s="8">
        <v>0</v>
      </c>
      <c r="D24" s="8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0</v>
      </c>
      <c r="D25" s="8">
        <v>1</v>
      </c>
      <c r="E25" s="11" t="str">
        <f t="shared" si="0"/>
        <v/>
      </c>
      <c r="F25" s="11">
        <f t="shared" si="1"/>
        <v>0.5</v>
      </c>
      <c r="G25" s="12" t="str">
        <f t="shared" si="2"/>
        <v>0</v>
      </c>
      <c r="H25" s="17" t="str">
        <f t="shared" si="3"/>
        <v/>
      </c>
    </row>
    <row r="26" spans="2:8" ht="20.100000000000001" customHeight="1" x14ac:dyDescent="0.2">
      <c r="B26" s="5" t="s">
        <v>7</v>
      </c>
      <c r="C26" s="8">
        <v>0</v>
      </c>
      <c r="D26" s="8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>0</v>
      </c>
      <c r="H26" s="17" t="str">
        <f t="shared" si="3"/>
        <v/>
      </c>
    </row>
    <row r="27" spans="2:8" ht="20.100000000000001" customHeight="1" x14ac:dyDescent="0.2">
      <c r="B27" s="5" t="s">
        <v>4</v>
      </c>
      <c r="C27" s="8">
        <v>0</v>
      </c>
      <c r="D27" s="8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>0</v>
      </c>
      <c r="H27" s="17" t="str">
        <f t="shared" si="3"/>
        <v/>
      </c>
    </row>
    <row r="28" spans="2:8" ht="20.100000000000001" customHeight="1" x14ac:dyDescent="0.2">
      <c r="B28" s="5" t="s">
        <v>6</v>
      </c>
      <c r="C28" s="8">
        <v>0</v>
      </c>
      <c r="D28" s="8">
        <v>1</v>
      </c>
      <c r="E28" s="11" t="str">
        <f t="shared" si="0"/>
        <v/>
      </c>
      <c r="F28" s="11">
        <f t="shared" si="1"/>
        <v>0.5</v>
      </c>
      <c r="G28" s="12" t="str">
        <f t="shared" si="2"/>
        <v>0</v>
      </c>
      <c r="H28" s="17" t="str">
        <f t="shared" si="3"/>
        <v/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1</v>
      </c>
      <c r="D30" s="8">
        <v>0</v>
      </c>
      <c r="E30" s="11">
        <f t="shared" si="0"/>
        <v>0.2</v>
      </c>
      <c r="F30" s="11" t="str">
        <f t="shared" si="1"/>
        <v/>
      </c>
      <c r="G30" s="12" t="str">
        <f t="shared" si="2"/>
        <v>0</v>
      </c>
      <c r="H30" s="17">
        <f t="shared" si="3"/>
        <v>0</v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0</v>
      </c>
      <c r="D34" s="8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7" t="str">
        <f t="shared" si="3"/>
        <v/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0</v>
      </c>
      <c r="D36" s="8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0</v>
      </c>
      <c r="D37" s="8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7" t="str">
        <f t="shared" si="3"/>
        <v/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0</v>
      </c>
      <c r="D42" s="8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7" t="str">
        <f t="shared" si="3"/>
        <v/>
      </c>
    </row>
    <row r="43" spans="2:8" ht="20.100000000000001" customHeight="1" x14ac:dyDescent="0.2">
      <c r="B43" s="5" t="s">
        <v>212</v>
      </c>
      <c r="C43" s="8">
        <v>0</v>
      </c>
      <c r="D43" s="8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7" t="str">
        <f t="shared" si="3"/>
        <v/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0</v>
      </c>
      <c r="D48" s="8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>0</v>
      </c>
      <c r="H48" s="17" t="str">
        <f t="shared" si="3"/>
        <v/>
      </c>
    </row>
    <row r="49" spans="2:8" ht="20.100000000000001" customHeight="1" x14ac:dyDescent="0.2">
      <c r="B49" s="5" t="s">
        <v>17</v>
      </c>
      <c r="C49" s="8">
        <v>0</v>
      </c>
      <c r="D49" s="8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0</v>
      </c>
      <c r="D50" s="8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0</v>
      </c>
      <c r="D51" s="8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1</v>
      </c>
      <c r="D52" s="8">
        <v>0</v>
      </c>
      <c r="E52" s="11">
        <f t="shared" si="0"/>
        <v>0.2</v>
      </c>
      <c r="F52" s="11" t="str">
        <f t="shared" si="1"/>
        <v/>
      </c>
      <c r="G52" s="12" t="str">
        <f t="shared" si="2"/>
        <v>0</v>
      </c>
      <c r="H52" s="17">
        <f t="shared" si="3"/>
        <v>0</v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0</v>
      </c>
      <c r="D60" s="8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7" t="str">
        <f t="shared" si="3"/>
        <v/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0</v>
      </c>
      <c r="D62" s="8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7" t="str">
        <f t="shared" si="3"/>
        <v/>
      </c>
    </row>
    <row r="63" spans="2:8" ht="20.100000000000001" customHeight="1" x14ac:dyDescent="0.2">
      <c r="B63" s="5" t="s">
        <v>221</v>
      </c>
      <c r="C63" s="8">
        <v>0</v>
      </c>
      <c r="D63" s="8">
        <v>0</v>
      </c>
      <c r="E63" s="11" t="str">
        <f t="shared" si="0"/>
        <v/>
      </c>
      <c r="F63" s="11" t="str">
        <f t="shared" si="1"/>
        <v/>
      </c>
      <c r="G63" s="12" t="str">
        <f t="shared" si="2"/>
        <v>0</v>
      </c>
      <c r="H63" s="17" t="str">
        <f t="shared" si="3"/>
        <v/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73</v>
      </c>
      <c r="D70" s="40">
        <f>SUM(D71:D145)</f>
        <v>28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-0.61643835616438358</v>
      </c>
      <c r="H70" s="39">
        <f>+IF(OR(AND(E70=""),(G70="")),"",E70*G70)</f>
        <v>-0.61643835616438358</v>
      </c>
    </row>
    <row r="71" spans="2:8" ht="15" x14ac:dyDescent="0.2">
      <c r="B71" s="5" t="s">
        <v>21</v>
      </c>
      <c r="C71" s="8">
        <v>2</v>
      </c>
      <c r="D71" s="8">
        <v>1</v>
      </c>
      <c r="E71" s="13">
        <f>+IF(C71=0,"",C71/C$70)</f>
        <v>2.7397260273972601E-2</v>
      </c>
      <c r="F71" s="13">
        <f>+IF(D71=0,"",D71/D$70)</f>
        <v>3.5714285714285712E-2</v>
      </c>
      <c r="G71" s="12">
        <f>+IF(OR(AND(D71=0),(C71=0)),"0",((D71-C71)/C71))</f>
        <v>-0.5</v>
      </c>
      <c r="H71" s="17">
        <f>+IF(OR(AND(E71=""),(G71="")),"",E71*G71)</f>
        <v>-1.3698630136986301E-2</v>
      </c>
    </row>
    <row r="72" spans="2:8" ht="15" x14ac:dyDescent="0.2">
      <c r="B72" s="5" t="s">
        <v>22</v>
      </c>
      <c r="C72" s="8">
        <v>0</v>
      </c>
      <c r="D72" s="8">
        <v>0</v>
      </c>
      <c r="E72" s="13" t="str">
        <f t="shared" ref="E72:E135" si="4">+IF(C72=0,"",C72/C$70)</f>
        <v/>
      </c>
      <c r="F72" s="13" t="str">
        <f t="shared" ref="F72:F135" si="5">+IF(D72=0,"",D72/D$70)</f>
        <v/>
      </c>
      <c r="G72" s="12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23</v>
      </c>
      <c r="C73" s="8">
        <v>0</v>
      </c>
      <c r="D73" s="8">
        <v>0</v>
      </c>
      <c r="E73" s="13" t="str">
        <f t="shared" si="4"/>
        <v/>
      </c>
      <c r="F73" s="13" t="str">
        <f t="shared" si="5"/>
        <v/>
      </c>
      <c r="G73" s="12" t="str">
        <f t="shared" si="6"/>
        <v>0</v>
      </c>
      <c r="H73" s="17" t="str">
        <f t="shared" si="7"/>
        <v/>
      </c>
    </row>
    <row r="74" spans="2:8" ht="15" x14ac:dyDescent="0.2">
      <c r="B74" s="5" t="s">
        <v>223</v>
      </c>
      <c r="C74" s="8">
        <v>11</v>
      </c>
      <c r="D74" s="8">
        <v>0</v>
      </c>
      <c r="E74" s="13">
        <f t="shared" si="4"/>
        <v>0.15068493150684931</v>
      </c>
      <c r="F74" s="13" t="str">
        <f t="shared" si="5"/>
        <v/>
      </c>
      <c r="G74" s="12" t="str">
        <f t="shared" si="6"/>
        <v>0</v>
      </c>
      <c r="H74" s="17">
        <f t="shared" si="7"/>
        <v>0</v>
      </c>
    </row>
    <row r="75" spans="2:8" ht="15" x14ac:dyDescent="0.2">
      <c r="B75" s="5" t="s">
        <v>24</v>
      </c>
      <c r="C75" s="8">
        <v>0</v>
      </c>
      <c r="D75" s="8">
        <v>0</v>
      </c>
      <c r="E75" s="13" t="str">
        <f t="shared" si="4"/>
        <v/>
      </c>
      <c r="F75" s="13" t="str">
        <f t="shared" si="5"/>
        <v/>
      </c>
      <c r="G75" s="12" t="str">
        <f t="shared" si="6"/>
        <v>0</v>
      </c>
      <c r="H75" s="17" t="str">
        <f t="shared" si="7"/>
        <v/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0</v>
      </c>
      <c r="D77" s="8">
        <v>0</v>
      </c>
      <c r="E77" s="13" t="str">
        <f t="shared" si="4"/>
        <v/>
      </c>
      <c r="F77" s="13" t="str">
        <f t="shared" si="5"/>
        <v/>
      </c>
      <c r="G77" s="12" t="str">
        <f t="shared" si="6"/>
        <v>0</v>
      </c>
      <c r="H77" s="17" t="str">
        <f t="shared" si="7"/>
        <v/>
      </c>
    </row>
    <row r="78" spans="2:8" ht="15" x14ac:dyDescent="0.2">
      <c r="B78" s="5" t="s">
        <v>226</v>
      </c>
      <c r="C78" s="8">
        <v>2</v>
      </c>
      <c r="D78" s="8">
        <v>0</v>
      </c>
      <c r="E78" s="13">
        <f t="shared" si="4"/>
        <v>2.7397260273972601E-2</v>
      </c>
      <c r="F78" s="13" t="str">
        <f t="shared" si="5"/>
        <v/>
      </c>
      <c r="G78" s="12" t="str">
        <f t="shared" si="6"/>
        <v>0</v>
      </c>
      <c r="H78" s="17">
        <f t="shared" si="7"/>
        <v>0</v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1</v>
      </c>
      <c r="D80" s="8">
        <v>0</v>
      </c>
      <c r="E80" s="13">
        <f t="shared" si="4"/>
        <v>1.3698630136986301E-2</v>
      </c>
      <c r="F80" s="13" t="str">
        <f t="shared" si="5"/>
        <v/>
      </c>
      <c r="G80" s="12" t="str">
        <f t="shared" si="6"/>
        <v>0</v>
      </c>
      <c r="H80" s="17">
        <f t="shared" si="7"/>
        <v>0</v>
      </c>
    </row>
    <row r="81" spans="2:8" ht="15" x14ac:dyDescent="0.2">
      <c r="B81" s="5" t="s">
        <v>25</v>
      </c>
      <c r="C81" s="8">
        <v>2</v>
      </c>
      <c r="D81" s="8">
        <v>0</v>
      </c>
      <c r="E81" s="13">
        <f t="shared" si="4"/>
        <v>2.7397260273972601E-2</v>
      </c>
      <c r="F81" s="13" t="str">
        <f t="shared" si="5"/>
        <v/>
      </c>
      <c r="G81" s="12" t="str">
        <f t="shared" si="6"/>
        <v>0</v>
      </c>
      <c r="H81" s="17">
        <f t="shared" si="7"/>
        <v>0</v>
      </c>
    </row>
    <row r="82" spans="2:8" ht="15" x14ac:dyDescent="0.2">
      <c r="B82" s="5" t="s">
        <v>229</v>
      </c>
      <c r="C82" s="8">
        <v>3</v>
      </c>
      <c r="D82" s="8">
        <v>0</v>
      </c>
      <c r="E82" s="13">
        <f t="shared" si="4"/>
        <v>4.1095890410958902E-2</v>
      </c>
      <c r="F82" s="13" t="str">
        <f t="shared" si="5"/>
        <v/>
      </c>
      <c r="G82" s="12" t="str">
        <f t="shared" si="6"/>
        <v>0</v>
      </c>
      <c r="H82" s="17">
        <f t="shared" si="7"/>
        <v>0</v>
      </c>
    </row>
    <row r="83" spans="2:8" ht="15" x14ac:dyDescent="0.2">
      <c r="B83" s="5" t="s">
        <v>230</v>
      </c>
      <c r="C83" s="8">
        <v>2</v>
      </c>
      <c r="D83" s="8">
        <v>2</v>
      </c>
      <c r="E83" s="13">
        <f t="shared" si="4"/>
        <v>2.7397260273972601E-2</v>
      </c>
      <c r="F83" s="13">
        <f t="shared" si="5"/>
        <v>7.1428571428571425E-2</v>
      </c>
      <c r="G83" s="12">
        <f t="shared" si="6"/>
        <v>0</v>
      </c>
      <c r="H83" s="17">
        <f t="shared" si="7"/>
        <v>0</v>
      </c>
    </row>
    <row r="84" spans="2:8" ht="15" x14ac:dyDescent="0.2">
      <c r="B84" s="5" t="s">
        <v>231</v>
      </c>
      <c r="C84" s="8">
        <v>0</v>
      </c>
      <c r="D84" s="8">
        <v>0</v>
      </c>
      <c r="E84" s="13" t="str">
        <f t="shared" si="4"/>
        <v/>
      </c>
      <c r="F84" s="13" t="str">
        <f t="shared" si="5"/>
        <v/>
      </c>
      <c r="G84" s="12" t="str">
        <f t="shared" si="6"/>
        <v>0</v>
      </c>
      <c r="H84" s="17" t="str">
        <f t="shared" si="7"/>
        <v/>
      </c>
    </row>
    <row r="85" spans="2:8" ht="15" x14ac:dyDescent="0.2">
      <c r="B85" s="5" t="s">
        <v>29</v>
      </c>
      <c r="C85" s="8">
        <v>0</v>
      </c>
      <c r="D85" s="8">
        <v>0</v>
      </c>
      <c r="E85" s="13" t="str">
        <f t="shared" si="4"/>
        <v/>
      </c>
      <c r="F85" s="13" t="str">
        <f t="shared" si="5"/>
        <v/>
      </c>
      <c r="G85" s="12" t="str">
        <f t="shared" si="6"/>
        <v>0</v>
      </c>
      <c r="H85" s="17" t="str">
        <f t="shared" si="7"/>
        <v/>
      </c>
    </row>
    <row r="86" spans="2:8" ht="15" x14ac:dyDescent="0.2">
      <c r="B86" s="5" t="s">
        <v>232</v>
      </c>
      <c r="C86" s="8">
        <v>1</v>
      </c>
      <c r="D86" s="8">
        <v>0</v>
      </c>
      <c r="E86" s="13">
        <f t="shared" si="4"/>
        <v>1.3698630136986301E-2</v>
      </c>
      <c r="F86" s="13" t="str">
        <f t="shared" si="5"/>
        <v/>
      </c>
      <c r="G86" s="12" t="str">
        <f t="shared" si="6"/>
        <v>0</v>
      </c>
      <c r="H86" s="17">
        <f t="shared" si="7"/>
        <v>0</v>
      </c>
    </row>
    <row r="87" spans="2:8" ht="15" x14ac:dyDescent="0.2">
      <c r="B87" s="5" t="s">
        <v>233</v>
      </c>
      <c r="C87" s="8">
        <v>0</v>
      </c>
      <c r="D87" s="8">
        <v>0</v>
      </c>
      <c r="E87" s="13" t="str">
        <f t="shared" si="4"/>
        <v/>
      </c>
      <c r="F87" s="13" t="str">
        <f t="shared" si="5"/>
        <v/>
      </c>
      <c r="G87" s="12" t="str">
        <f t="shared" si="6"/>
        <v>0</v>
      </c>
      <c r="H87" s="17" t="str">
        <f t="shared" si="7"/>
        <v/>
      </c>
    </row>
    <row r="88" spans="2:8" ht="15" x14ac:dyDescent="0.2">
      <c r="B88" s="5" t="s">
        <v>234</v>
      </c>
      <c r="C88" s="8">
        <v>6</v>
      </c>
      <c r="D88" s="8">
        <v>0</v>
      </c>
      <c r="E88" s="13">
        <f t="shared" si="4"/>
        <v>8.2191780821917804E-2</v>
      </c>
      <c r="F88" s="13" t="str">
        <f t="shared" si="5"/>
        <v/>
      </c>
      <c r="G88" s="12" t="str">
        <f t="shared" si="6"/>
        <v>0</v>
      </c>
      <c r="H88" s="17">
        <f t="shared" si="7"/>
        <v>0</v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3</v>
      </c>
      <c r="D92" s="8">
        <v>1</v>
      </c>
      <c r="E92" s="13">
        <f t="shared" si="4"/>
        <v>4.1095890410958902E-2</v>
      </c>
      <c r="F92" s="13">
        <f t="shared" si="5"/>
        <v>3.5714285714285712E-2</v>
      </c>
      <c r="G92" s="12">
        <f t="shared" si="6"/>
        <v>-0.66666666666666663</v>
      </c>
      <c r="H92" s="17">
        <f t="shared" si="7"/>
        <v>-2.7397260273972601E-2</v>
      </c>
    </row>
    <row r="93" spans="2:8" ht="15" x14ac:dyDescent="0.2">
      <c r="B93" s="5" t="s">
        <v>470</v>
      </c>
      <c r="C93" s="8">
        <v>3</v>
      </c>
      <c r="D93" s="8">
        <v>2</v>
      </c>
      <c r="E93" s="13">
        <f t="shared" si="4"/>
        <v>4.1095890410958902E-2</v>
      </c>
      <c r="F93" s="13">
        <f t="shared" si="5"/>
        <v>7.1428571428571425E-2</v>
      </c>
      <c r="G93" s="12">
        <f t="shared" si="6"/>
        <v>-0.33333333333333331</v>
      </c>
      <c r="H93" s="17">
        <f t="shared" si="7"/>
        <v>-1.3698630136986301E-2</v>
      </c>
    </row>
    <row r="94" spans="2:8" ht="15" x14ac:dyDescent="0.2">
      <c r="B94" s="5" t="s">
        <v>26</v>
      </c>
      <c r="C94" s="8">
        <v>1</v>
      </c>
      <c r="D94" s="8">
        <v>0</v>
      </c>
      <c r="E94" s="13">
        <f t="shared" si="4"/>
        <v>1.3698630136986301E-2</v>
      </c>
      <c r="F94" s="13" t="str">
        <f t="shared" si="5"/>
        <v/>
      </c>
      <c r="G94" s="12" t="str">
        <f t="shared" si="6"/>
        <v>0</v>
      </c>
      <c r="H94" s="17">
        <f t="shared" si="7"/>
        <v>0</v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0</v>
      </c>
      <c r="D97" s="8">
        <v>0</v>
      </c>
      <c r="E97" s="13" t="str">
        <f t="shared" si="4"/>
        <v/>
      </c>
      <c r="F97" s="13" t="str">
        <f t="shared" si="5"/>
        <v/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0</v>
      </c>
      <c r="D98" s="8">
        <v>0</v>
      </c>
      <c r="E98" s="13" t="str">
        <f t="shared" si="4"/>
        <v/>
      </c>
      <c r="F98" s="13" t="str">
        <f t="shared" si="5"/>
        <v/>
      </c>
      <c r="G98" s="12" t="str">
        <f t="shared" si="6"/>
        <v>0</v>
      </c>
      <c r="H98" s="17" t="str">
        <f t="shared" si="7"/>
        <v/>
      </c>
    </row>
    <row r="99" spans="2:8" ht="15" x14ac:dyDescent="0.2">
      <c r="B99" s="5" t="s">
        <v>240</v>
      </c>
      <c r="C99" s="8">
        <v>0</v>
      </c>
      <c r="D99" s="8">
        <v>0</v>
      </c>
      <c r="E99" s="13" t="str">
        <f t="shared" si="4"/>
        <v/>
      </c>
      <c r="F99" s="13" t="str">
        <f t="shared" si="5"/>
        <v/>
      </c>
      <c r="G99" s="12" t="str">
        <f t="shared" si="6"/>
        <v>0</v>
      </c>
      <c r="H99" s="17" t="str">
        <f t="shared" si="7"/>
        <v/>
      </c>
    </row>
    <row r="100" spans="2:8" ht="15" x14ac:dyDescent="0.2">
      <c r="B100" s="5" t="s">
        <v>241</v>
      </c>
      <c r="C100" s="8">
        <v>0</v>
      </c>
      <c r="D100" s="8">
        <v>0</v>
      </c>
      <c r="E100" s="13" t="str">
        <f t="shared" si="4"/>
        <v/>
      </c>
      <c r="F100" s="13" t="str">
        <f t="shared" si="5"/>
        <v/>
      </c>
      <c r="G100" s="12" t="str">
        <f t="shared" si="6"/>
        <v>0</v>
      </c>
      <c r="H100" s="17" t="str">
        <f t="shared" si="7"/>
        <v/>
      </c>
    </row>
    <row r="101" spans="2:8" ht="15" x14ac:dyDescent="0.2">
      <c r="B101" s="5" t="s">
        <v>242</v>
      </c>
      <c r="C101" s="8">
        <v>0</v>
      </c>
      <c r="D101" s="8">
        <v>0</v>
      </c>
      <c r="E101" s="13" t="str">
        <f t="shared" si="4"/>
        <v/>
      </c>
      <c r="F101" s="13" t="str">
        <f t="shared" si="5"/>
        <v/>
      </c>
      <c r="G101" s="12" t="str">
        <f t="shared" si="6"/>
        <v>0</v>
      </c>
      <c r="H101" s="17" t="str">
        <f t="shared" si="7"/>
        <v/>
      </c>
    </row>
    <row r="102" spans="2:8" ht="15" x14ac:dyDescent="0.2">
      <c r="B102" s="5" t="s">
        <v>243</v>
      </c>
      <c r="C102" s="8">
        <v>3</v>
      </c>
      <c r="D102" s="8">
        <v>0</v>
      </c>
      <c r="E102" s="13">
        <f t="shared" si="4"/>
        <v>4.1095890410958902E-2</v>
      </c>
      <c r="F102" s="13" t="str">
        <f t="shared" si="5"/>
        <v/>
      </c>
      <c r="G102" s="12" t="str">
        <f t="shared" si="6"/>
        <v>0</v>
      </c>
      <c r="H102" s="17">
        <f t="shared" si="7"/>
        <v>0</v>
      </c>
    </row>
    <row r="103" spans="2:8" ht="15" x14ac:dyDescent="0.2">
      <c r="B103" s="5" t="s">
        <v>244</v>
      </c>
      <c r="C103" s="8">
        <v>0</v>
      </c>
      <c r="D103" s="8">
        <v>0</v>
      </c>
      <c r="E103" s="13" t="str">
        <f t="shared" si="4"/>
        <v/>
      </c>
      <c r="F103" s="13" t="str">
        <f t="shared" si="5"/>
        <v/>
      </c>
      <c r="G103" s="12" t="str">
        <f t="shared" si="6"/>
        <v>0</v>
      </c>
      <c r="H103" s="17" t="str">
        <f t="shared" si="7"/>
        <v/>
      </c>
    </row>
    <row r="104" spans="2:8" ht="15" x14ac:dyDescent="0.2">
      <c r="B104" s="5" t="s">
        <v>35</v>
      </c>
      <c r="C104" s="8">
        <v>2</v>
      </c>
      <c r="D104" s="8">
        <v>0</v>
      </c>
      <c r="E104" s="13">
        <f t="shared" si="4"/>
        <v>2.7397260273972601E-2</v>
      </c>
      <c r="F104" s="13" t="str">
        <f t="shared" si="5"/>
        <v/>
      </c>
      <c r="G104" s="12" t="str">
        <f t="shared" si="6"/>
        <v>0</v>
      </c>
      <c r="H104" s="17">
        <f t="shared" si="7"/>
        <v>0</v>
      </c>
    </row>
    <row r="105" spans="2:8" ht="15" x14ac:dyDescent="0.2">
      <c r="B105" s="5" t="s">
        <v>245</v>
      </c>
      <c r="C105" s="8">
        <v>0</v>
      </c>
      <c r="D105" s="8">
        <v>0</v>
      </c>
      <c r="E105" s="13" t="str">
        <f t="shared" si="4"/>
        <v/>
      </c>
      <c r="F105" s="13" t="str">
        <f t="shared" si="5"/>
        <v/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0</v>
      </c>
      <c r="D107" s="8">
        <v>0</v>
      </c>
      <c r="E107" s="13" t="str">
        <f t="shared" si="4"/>
        <v/>
      </c>
      <c r="F107" s="13" t="str">
        <f t="shared" si="5"/>
        <v/>
      </c>
      <c r="G107" s="12" t="str">
        <f t="shared" si="6"/>
        <v>0</v>
      </c>
      <c r="H107" s="17" t="str">
        <f t="shared" si="7"/>
        <v/>
      </c>
    </row>
    <row r="108" spans="2:8" ht="15" x14ac:dyDescent="0.2">
      <c r="B108" s="5" t="s">
        <v>32</v>
      </c>
      <c r="C108" s="8">
        <v>1</v>
      </c>
      <c r="D108" s="8">
        <v>0</v>
      </c>
      <c r="E108" s="13">
        <f t="shared" si="4"/>
        <v>1.3698630136986301E-2</v>
      </c>
      <c r="F108" s="13" t="str">
        <f t="shared" si="5"/>
        <v/>
      </c>
      <c r="G108" s="12" t="str">
        <f t="shared" si="6"/>
        <v>0</v>
      </c>
      <c r="H108" s="17">
        <f t="shared" si="7"/>
        <v>0</v>
      </c>
    </row>
    <row r="109" spans="2:8" ht="15" x14ac:dyDescent="0.2">
      <c r="B109" s="5" t="s">
        <v>248</v>
      </c>
      <c r="C109" s="8">
        <v>0</v>
      </c>
      <c r="D109" s="8">
        <v>0</v>
      </c>
      <c r="E109" s="13" t="str">
        <f t="shared" si="4"/>
        <v/>
      </c>
      <c r="F109" s="13" t="str">
        <f t="shared" si="5"/>
        <v/>
      </c>
      <c r="G109" s="12" t="str">
        <f t="shared" si="6"/>
        <v>0</v>
      </c>
      <c r="H109" s="17" t="str">
        <f t="shared" si="7"/>
        <v/>
      </c>
    </row>
    <row r="110" spans="2:8" ht="15" x14ac:dyDescent="0.2">
      <c r="B110" s="5" t="s">
        <v>33</v>
      </c>
      <c r="C110" s="8">
        <v>0</v>
      </c>
      <c r="D110" s="8">
        <v>0</v>
      </c>
      <c r="E110" s="13" t="str">
        <f t="shared" si="4"/>
        <v/>
      </c>
      <c r="F110" s="13" t="str">
        <f t="shared" si="5"/>
        <v/>
      </c>
      <c r="G110" s="12" t="str">
        <f t="shared" si="6"/>
        <v>0</v>
      </c>
      <c r="H110" s="17" t="str">
        <f t="shared" si="7"/>
        <v/>
      </c>
    </row>
    <row r="111" spans="2:8" ht="15" x14ac:dyDescent="0.2">
      <c r="B111" s="5" t="s">
        <v>31</v>
      </c>
      <c r="C111" s="8">
        <v>0</v>
      </c>
      <c r="D111" s="8">
        <v>0</v>
      </c>
      <c r="E111" s="13" t="str">
        <f t="shared" si="4"/>
        <v/>
      </c>
      <c r="F111" s="13" t="str">
        <f t="shared" si="5"/>
        <v/>
      </c>
      <c r="G111" s="12" t="str">
        <f t="shared" si="6"/>
        <v>0</v>
      </c>
      <c r="H111" s="17" t="str">
        <f t="shared" si="7"/>
        <v/>
      </c>
    </row>
    <row r="112" spans="2:8" ht="15" x14ac:dyDescent="0.2">
      <c r="B112" s="5" t="s">
        <v>34</v>
      </c>
      <c r="C112" s="8">
        <v>1</v>
      </c>
      <c r="D112" s="8">
        <v>1</v>
      </c>
      <c r="E112" s="13">
        <f t="shared" si="4"/>
        <v>1.3698630136986301E-2</v>
      </c>
      <c r="F112" s="13">
        <f t="shared" si="5"/>
        <v>3.5714285714285712E-2</v>
      </c>
      <c r="G112" s="12">
        <f t="shared" si="6"/>
        <v>0</v>
      </c>
      <c r="H112" s="17">
        <f t="shared" si="7"/>
        <v>0</v>
      </c>
    </row>
    <row r="113" spans="2:8" ht="15" x14ac:dyDescent="0.2">
      <c r="B113" s="5" t="s">
        <v>249</v>
      </c>
      <c r="C113" s="8">
        <v>1</v>
      </c>
      <c r="D113" s="8">
        <v>0</v>
      </c>
      <c r="E113" s="13">
        <f t="shared" si="4"/>
        <v>1.3698630136986301E-2</v>
      </c>
      <c r="F113" s="13" t="str">
        <f t="shared" si="5"/>
        <v/>
      </c>
      <c r="G113" s="12" t="str">
        <f t="shared" si="6"/>
        <v>0</v>
      </c>
      <c r="H113" s="17">
        <f t="shared" si="7"/>
        <v>0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0</v>
      </c>
      <c r="D115" s="8">
        <v>2</v>
      </c>
      <c r="E115" s="13" t="str">
        <f t="shared" si="4"/>
        <v/>
      </c>
      <c r="F115" s="13">
        <f t="shared" si="5"/>
        <v>7.1428571428571425E-2</v>
      </c>
      <c r="G115" s="12" t="str">
        <f t="shared" si="6"/>
        <v>0</v>
      </c>
      <c r="H115" s="17" t="str">
        <f t="shared" si="7"/>
        <v/>
      </c>
    </row>
    <row r="116" spans="2:8" ht="15" x14ac:dyDescent="0.2">
      <c r="B116" s="5" t="s">
        <v>250</v>
      </c>
      <c r="C116" s="8">
        <v>1</v>
      </c>
      <c r="D116" s="8">
        <v>0</v>
      </c>
      <c r="E116" s="13">
        <f t="shared" si="4"/>
        <v>1.3698630136986301E-2</v>
      </c>
      <c r="F116" s="13" t="str">
        <f t="shared" si="5"/>
        <v/>
      </c>
      <c r="G116" s="12" t="str">
        <f t="shared" si="6"/>
        <v>0</v>
      </c>
      <c r="H116" s="17">
        <f t="shared" si="7"/>
        <v>0</v>
      </c>
    </row>
    <row r="117" spans="2:8" ht="15" x14ac:dyDescent="0.2">
      <c r="B117" s="5" t="s">
        <v>251</v>
      </c>
      <c r="C117" s="8">
        <v>0</v>
      </c>
      <c r="D117" s="8">
        <v>0</v>
      </c>
      <c r="E117" s="13" t="str">
        <f t="shared" si="4"/>
        <v/>
      </c>
      <c r="F117" s="13" t="str">
        <f t="shared" si="5"/>
        <v/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15</v>
      </c>
      <c r="D118" s="8">
        <v>16</v>
      </c>
      <c r="E118" s="13">
        <f t="shared" si="4"/>
        <v>0.20547945205479451</v>
      </c>
      <c r="F118" s="13">
        <f t="shared" si="5"/>
        <v>0.5714285714285714</v>
      </c>
      <c r="G118" s="12">
        <f t="shared" si="6"/>
        <v>6.6666666666666666E-2</v>
      </c>
      <c r="H118" s="17">
        <f t="shared" si="7"/>
        <v>1.3698630136986301E-2</v>
      </c>
    </row>
    <row r="119" spans="2:8" ht="15" x14ac:dyDescent="0.2">
      <c r="B119" s="5" t="s">
        <v>253</v>
      </c>
      <c r="C119" s="8">
        <v>0</v>
      </c>
      <c r="D119" s="8">
        <v>1</v>
      </c>
      <c r="E119" s="13" t="str">
        <f t="shared" si="4"/>
        <v/>
      </c>
      <c r="F119" s="13">
        <f t="shared" si="5"/>
        <v>3.5714285714285712E-2</v>
      </c>
      <c r="G119" s="12" t="str">
        <f t="shared" si="6"/>
        <v>0</v>
      </c>
      <c r="H119" s="17" t="str">
        <f t="shared" si="7"/>
        <v/>
      </c>
    </row>
    <row r="120" spans="2:8" ht="15" x14ac:dyDescent="0.2">
      <c r="B120" s="5" t="s">
        <v>254</v>
      </c>
      <c r="C120" s="8">
        <v>1</v>
      </c>
      <c r="D120" s="8">
        <v>0</v>
      </c>
      <c r="E120" s="13">
        <f t="shared" si="4"/>
        <v>1.3698630136986301E-2</v>
      </c>
      <c r="F120" s="13" t="str">
        <f t="shared" si="5"/>
        <v/>
      </c>
      <c r="G120" s="12" t="str">
        <f t="shared" si="6"/>
        <v>0</v>
      </c>
      <c r="H120" s="17">
        <f t="shared" si="7"/>
        <v>0</v>
      </c>
    </row>
    <row r="121" spans="2:8" ht="15" x14ac:dyDescent="0.2">
      <c r="B121" s="5" t="s">
        <v>36</v>
      </c>
      <c r="C121" s="8">
        <v>0</v>
      </c>
      <c r="D121" s="8">
        <v>0</v>
      </c>
      <c r="E121" s="13" t="str">
        <f t="shared" si="4"/>
        <v/>
      </c>
      <c r="F121" s="13" t="str">
        <f t="shared" si="5"/>
        <v/>
      </c>
      <c r="G121" s="12" t="str">
        <f t="shared" si="6"/>
        <v>0</v>
      </c>
      <c r="H121" s="17" t="str">
        <f t="shared" si="7"/>
        <v/>
      </c>
    </row>
    <row r="122" spans="2:8" ht="15" x14ac:dyDescent="0.2">
      <c r="B122" s="5" t="s">
        <v>40</v>
      </c>
      <c r="C122" s="8">
        <v>0</v>
      </c>
      <c r="D122" s="8">
        <v>0</v>
      </c>
      <c r="E122" s="13" t="str">
        <f t="shared" si="4"/>
        <v/>
      </c>
      <c r="F122" s="13" t="str">
        <f t="shared" si="5"/>
        <v/>
      </c>
      <c r="G122" s="12" t="str">
        <f t="shared" si="6"/>
        <v>0</v>
      </c>
      <c r="H122" s="17" t="str">
        <f t="shared" si="7"/>
        <v/>
      </c>
    </row>
    <row r="123" spans="2:8" ht="15" x14ac:dyDescent="0.2">
      <c r="B123" s="5" t="s">
        <v>38</v>
      </c>
      <c r="C123" s="8">
        <v>4</v>
      </c>
      <c r="D123" s="8">
        <v>1</v>
      </c>
      <c r="E123" s="13">
        <f t="shared" si="4"/>
        <v>5.4794520547945202E-2</v>
      </c>
      <c r="F123" s="13">
        <f t="shared" si="5"/>
        <v>3.5714285714285712E-2</v>
      </c>
      <c r="G123" s="12">
        <f t="shared" si="6"/>
        <v>-0.75</v>
      </c>
      <c r="H123" s="17">
        <f t="shared" si="7"/>
        <v>-4.1095890410958902E-2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2</v>
      </c>
      <c r="D125" s="8">
        <v>0</v>
      </c>
      <c r="E125" s="13">
        <f t="shared" si="4"/>
        <v>2.7397260273972601E-2</v>
      </c>
      <c r="F125" s="13" t="str">
        <f t="shared" si="5"/>
        <v/>
      </c>
      <c r="G125" s="12" t="str">
        <f t="shared" si="6"/>
        <v>0</v>
      </c>
      <c r="H125" s="17">
        <f t="shared" si="7"/>
        <v>0</v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0</v>
      </c>
      <c r="D127" s="8">
        <v>0</v>
      </c>
      <c r="E127" s="13" t="str">
        <f t="shared" si="4"/>
        <v/>
      </c>
      <c r="F127" s="13" t="str">
        <f t="shared" si="5"/>
        <v/>
      </c>
      <c r="G127" s="12" t="str">
        <f t="shared" si="6"/>
        <v>0</v>
      </c>
      <c r="H127" s="17" t="str">
        <f t="shared" si="7"/>
        <v/>
      </c>
    </row>
    <row r="128" spans="2:8" ht="15" x14ac:dyDescent="0.2">
      <c r="B128" s="5" t="s">
        <v>258</v>
      </c>
      <c r="C128" s="8">
        <v>0</v>
      </c>
      <c r="D128" s="8">
        <v>0</v>
      </c>
      <c r="E128" s="13" t="str">
        <f t="shared" si="4"/>
        <v/>
      </c>
      <c r="F128" s="13" t="str">
        <f t="shared" si="5"/>
        <v/>
      </c>
      <c r="G128" s="12" t="str">
        <f t="shared" si="6"/>
        <v>0</v>
      </c>
      <c r="H128" s="17" t="str">
        <f t="shared" si="7"/>
        <v/>
      </c>
    </row>
    <row r="129" spans="2:8" ht="30" x14ac:dyDescent="0.2">
      <c r="B129" s="5" t="s">
        <v>259</v>
      </c>
      <c r="C129" s="8">
        <v>0</v>
      </c>
      <c r="D129" s="8">
        <v>1</v>
      </c>
      <c r="E129" s="13" t="str">
        <f t="shared" si="4"/>
        <v/>
      </c>
      <c r="F129" s="13">
        <f t="shared" si="5"/>
        <v>3.5714285714285712E-2</v>
      </c>
      <c r="G129" s="12" t="str">
        <f t="shared" si="6"/>
        <v>0</v>
      </c>
      <c r="H129" s="17" t="str">
        <f t="shared" si="7"/>
        <v/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0</v>
      </c>
      <c r="D131" s="8">
        <v>0</v>
      </c>
      <c r="E131" s="13" t="str">
        <f t="shared" si="4"/>
        <v/>
      </c>
      <c r="F131" s="13" t="str">
        <f t="shared" si="5"/>
        <v/>
      </c>
      <c r="G131" s="12" t="str">
        <f t="shared" si="6"/>
        <v>0</v>
      </c>
      <c r="H131" s="17" t="str">
        <f t="shared" si="7"/>
        <v/>
      </c>
    </row>
    <row r="132" spans="2:8" ht="15" x14ac:dyDescent="0.2">
      <c r="B132" s="5" t="s">
        <v>51</v>
      </c>
      <c r="C132" s="8">
        <v>1</v>
      </c>
      <c r="D132" s="8">
        <v>0</v>
      </c>
      <c r="E132" s="13">
        <f t="shared" si="4"/>
        <v>1.3698630136986301E-2</v>
      </c>
      <c r="F132" s="13" t="str">
        <f t="shared" si="5"/>
        <v/>
      </c>
      <c r="G132" s="12" t="str">
        <f t="shared" si="6"/>
        <v>0</v>
      </c>
      <c r="H132" s="17">
        <f t="shared" si="7"/>
        <v>0</v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0</v>
      </c>
      <c r="D134" s="8">
        <v>0</v>
      </c>
      <c r="E134" s="13" t="str">
        <f t="shared" si="4"/>
        <v/>
      </c>
      <c r="F134" s="13" t="str">
        <f t="shared" si="5"/>
        <v/>
      </c>
      <c r="G134" s="12" t="str">
        <f t="shared" si="6"/>
        <v>0</v>
      </c>
      <c r="H134" s="17" t="str">
        <f t="shared" si="7"/>
        <v/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2</v>
      </c>
      <c r="D137" s="8">
        <v>0</v>
      </c>
      <c r="E137" s="13">
        <f t="shared" si="8"/>
        <v>2.7397260273972601E-2</v>
      </c>
      <c r="F137" s="13" t="str">
        <f t="shared" si="9"/>
        <v/>
      </c>
      <c r="G137" s="12" t="str">
        <f t="shared" si="10"/>
        <v>0</v>
      </c>
      <c r="H137" s="17">
        <f t="shared" si="11"/>
        <v>0</v>
      </c>
    </row>
    <row r="138" spans="2:8" ht="15" x14ac:dyDescent="0.2">
      <c r="B138" s="5" t="s">
        <v>262</v>
      </c>
      <c r="C138" s="8">
        <v>0</v>
      </c>
      <c r="D138" s="8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0</v>
      </c>
      <c r="D139" s="8">
        <v>0</v>
      </c>
      <c r="E139" s="13" t="str">
        <f t="shared" si="8"/>
        <v/>
      </c>
      <c r="F139" s="13" t="str">
        <f t="shared" si="9"/>
        <v/>
      </c>
      <c r="G139" s="12" t="str">
        <f t="shared" si="10"/>
        <v>0</v>
      </c>
      <c r="H139" s="17" t="str">
        <f t="shared" si="11"/>
        <v/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2</v>
      </c>
      <c r="D142" s="8">
        <v>0</v>
      </c>
      <c r="E142" s="13">
        <f t="shared" si="8"/>
        <v>2.7397260273972601E-2</v>
      </c>
      <c r="F142" s="13" t="str">
        <f t="shared" si="9"/>
        <v/>
      </c>
      <c r="G142" s="12" t="str">
        <f t="shared" si="10"/>
        <v>0</v>
      </c>
      <c r="H142" s="17">
        <f t="shared" si="11"/>
        <v>0</v>
      </c>
    </row>
    <row r="143" spans="2:8" ht="15" x14ac:dyDescent="0.2">
      <c r="B143" s="5" t="s">
        <v>50</v>
      </c>
      <c r="C143" s="8">
        <v>0</v>
      </c>
      <c r="D143" s="8">
        <v>0</v>
      </c>
      <c r="E143" s="13" t="str">
        <f t="shared" si="8"/>
        <v/>
      </c>
      <c r="F143" s="13" t="str">
        <f t="shared" si="9"/>
        <v/>
      </c>
      <c r="G143" s="12" t="str">
        <f t="shared" si="10"/>
        <v>0</v>
      </c>
      <c r="H143" s="17" t="str">
        <f t="shared" si="11"/>
        <v/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29</v>
      </c>
      <c r="D151" s="40">
        <f>SUM(D152:D288)</f>
        <v>10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-0.65517241379310343</v>
      </c>
      <c r="H151" s="39">
        <f>+IF(OR(AND(E151=""),(G151="")),"",E151*G151)</f>
        <v>-0.65517241379310343</v>
      </c>
    </row>
    <row r="152" spans="2:8" ht="15" x14ac:dyDescent="0.2">
      <c r="B152" s="7" t="s">
        <v>55</v>
      </c>
      <c r="C152" s="8">
        <v>0</v>
      </c>
      <c r="D152" s="8">
        <v>1</v>
      </c>
      <c r="E152" s="13" t="str">
        <f>+IF(C152=0,"",C152/C$151)</f>
        <v/>
      </c>
      <c r="F152" s="13">
        <f>+IF(D152=0,"",D152/D$151)</f>
        <v>0.1</v>
      </c>
      <c r="G152" s="12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7" t="s">
        <v>59</v>
      </c>
      <c r="C153" s="8">
        <v>0</v>
      </c>
      <c r="D153" s="8">
        <v>0</v>
      </c>
      <c r="E153" s="13" t="str">
        <f t="shared" ref="E153:E216" si="12">+IF(C153=0,"",C153/C$151)</f>
        <v/>
      </c>
      <c r="F153" s="13" t="str">
        <f t="shared" ref="F153:F216" si="13">+IF(D153=0,"",D153/D$151)</f>
        <v/>
      </c>
      <c r="G153" s="12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7" t="s">
        <v>266</v>
      </c>
      <c r="C154" s="8">
        <v>4</v>
      </c>
      <c r="D154" s="8">
        <v>0</v>
      </c>
      <c r="E154" s="13">
        <f t="shared" si="12"/>
        <v>0.13793103448275862</v>
      </c>
      <c r="F154" s="13" t="str">
        <f t="shared" si="13"/>
        <v/>
      </c>
      <c r="G154" s="12" t="str">
        <f t="shared" si="14"/>
        <v>0</v>
      </c>
      <c r="H154" s="17">
        <f t="shared" si="15"/>
        <v>0</v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0</v>
      </c>
      <c r="D156" s="8">
        <v>0</v>
      </c>
      <c r="E156" s="13" t="str">
        <f t="shared" si="12"/>
        <v/>
      </c>
      <c r="F156" s="13" t="str">
        <f t="shared" si="13"/>
        <v/>
      </c>
      <c r="G156" s="12" t="str">
        <f t="shared" si="14"/>
        <v>0</v>
      </c>
      <c r="H156" s="17" t="str">
        <f t="shared" si="15"/>
        <v/>
      </c>
    </row>
    <row r="157" spans="2:8" ht="15" x14ac:dyDescent="0.2">
      <c r="B157" s="7" t="s">
        <v>54</v>
      </c>
      <c r="C157" s="8">
        <v>1</v>
      </c>
      <c r="D157" s="8">
        <v>0</v>
      </c>
      <c r="E157" s="13">
        <f t="shared" si="12"/>
        <v>3.4482758620689655E-2</v>
      </c>
      <c r="F157" s="13" t="str">
        <f t="shared" si="13"/>
        <v/>
      </c>
      <c r="G157" s="12" t="str">
        <f t="shared" si="14"/>
        <v>0</v>
      </c>
      <c r="H157" s="17">
        <f t="shared" si="15"/>
        <v>0</v>
      </c>
    </row>
    <row r="158" spans="2:8" ht="15" x14ac:dyDescent="0.2">
      <c r="B158" s="7" t="s">
        <v>60</v>
      </c>
      <c r="C158" s="8">
        <v>0</v>
      </c>
      <c r="D158" s="8">
        <v>0</v>
      </c>
      <c r="E158" s="13" t="str">
        <f t="shared" si="12"/>
        <v/>
      </c>
      <c r="F158" s="13" t="str">
        <f t="shared" si="13"/>
        <v/>
      </c>
      <c r="G158" s="12" t="str">
        <f t="shared" si="14"/>
        <v>0</v>
      </c>
      <c r="H158" s="17" t="str">
        <f t="shared" si="15"/>
        <v/>
      </c>
    </row>
    <row r="159" spans="2:8" ht="15" x14ac:dyDescent="0.2">
      <c r="B159" s="7" t="s">
        <v>269</v>
      </c>
      <c r="C159" s="8">
        <v>0</v>
      </c>
      <c r="D159" s="8">
        <v>0</v>
      </c>
      <c r="E159" s="13" t="str">
        <f t="shared" si="12"/>
        <v/>
      </c>
      <c r="F159" s="13" t="str">
        <f t="shared" si="13"/>
        <v/>
      </c>
      <c r="G159" s="12" t="str">
        <f t="shared" si="14"/>
        <v>0</v>
      </c>
      <c r="H159" s="17" t="str">
        <f t="shared" si="15"/>
        <v/>
      </c>
    </row>
    <row r="160" spans="2:8" ht="15" x14ac:dyDescent="0.2">
      <c r="B160" s="7" t="s">
        <v>56</v>
      </c>
      <c r="C160" s="8">
        <v>0</v>
      </c>
      <c r="D160" s="8">
        <v>0</v>
      </c>
      <c r="E160" s="13" t="str">
        <f t="shared" si="12"/>
        <v/>
      </c>
      <c r="F160" s="13" t="str">
        <f t="shared" si="13"/>
        <v/>
      </c>
      <c r="G160" s="12" t="str">
        <f t="shared" si="14"/>
        <v>0</v>
      </c>
      <c r="H160" s="17" t="str">
        <f t="shared" si="15"/>
        <v/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0</v>
      </c>
      <c r="D163" s="8">
        <v>0</v>
      </c>
      <c r="E163" s="13" t="str">
        <f t="shared" si="12"/>
        <v/>
      </c>
      <c r="F163" s="13" t="str">
        <f t="shared" si="13"/>
        <v/>
      </c>
      <c r="G163" s="12" t="str">
        <f t="shared" si="14"/>
        <v>0</v>
      </c>
      <c r="H163" s="17" t="str">
        <f t="shared" si="15"/>
        <v/>
      </c>
    </row>
    <row r="164" spans="2:8" ht="15" x14ac:dyDescent="0.2">
      <c r="B164" s="7" t="s">
        <v>57</v>
      </c>
      <c r="C164" s="8">
        <v>0</v>
      </c>
      <c r="D164" s="8">
        <v>0</v>
      </c>
      <c r="E164" s="13" t="str">
        <f t="shared" si="12"/>
        <v/>
      </c>
      <c r="F164" s="13" t="str">
        <f t="shared" si="13"/>
        <v/>
      </c>
      <c r="G164" s="12" t="str">
        <f t="shared" si="14"/>
        <v>0</v>
      </c>
      <c r="H164" s="17" t="str">
        <f t="shared" si="15"/>
        <v/>
      </c>
    </row>
    <row r="165" spans="2:8" ht="15" x14ac:dyDescent="0.2">
      <c r="B165" s="7" t="s">
        <v>58</v>
      </c>
      <c r="C165" s="8">
        <v>0</v>
      </c>
      <c r="D165" s="8">
        <v>0</v>
      </c>
      <c r="E165" s="13" t="str">
        <f t="shared" si="12"/>
        <v/>
      </c>
      <c r="F165" s="13" t="str">
        <f t="shared" si="13"/>
        <v/>
      </c>
      <c r="G165" s="12" t="str">
        <f t="shared" si="14"/>
        <v>0</v>
      </c>
      <c r="H165" s="17" t="str">
        <f t="shared" si="15"/>
        <v/>
      </c>
    </row>
    <row r="166" spans="2:8" ht="15" x14ac:dyDescent="0.2">
      <c r="B166" s="7" t="s">
        <v>271</v>
      </c>
      <c r="C166" s="8">
        <v>0</v>
      </c>
      <c r="D166" s="8">
        <v>0</v>
      </c>
      <c r="E166" s="13" t="str">
        <f t="shared" si="12"/>
        <v/>
      </c>
      <c r="F166" s="13" t="str">
        <f t="shared" si="13"/>
        <v/>
      </c>
      <c r="G166" s="12" t="str">
        <f t="shared" si="14"/>
        <v>0</v>
      </c>
      <c r="H166" s="17" t="str">
        <f t="shared" si="15"/>
        <v/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0</v>
      </c>
      <c r="D169" s="8">
        <v>1</v>
      </c>
      <c r="E169" s="13" t="str">
        <f t="shared" si="12"/>
        <v/>
      </c>
      <c r="F169" s="13">
        <f t="shared" si="13"/>
        <v>0.1</v>
      </c>
      <c r="G169" s="12" t="str">
        <f t="shared" si="14"/>
        <v>0</v>
      </c>
      <c r="H169" s="17" t="str">
        <f t="shared" si="15"/>
        <v/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2</v>
      </c>
      <c r="D173" s="8">
        <v>1</v>
      </c>
      <c r="E173" s="13">
        <f t="shared" si="12"/>
        <v>6.8965517241379309E-2</v>
      </c>
      <c r="F173" s="13">
        <f t="shared" si="13"/>
        <v>0.1</v>
      </c>
      <c r="G173" s="12">
        <f t="shared" si="14"/>
        <v>-0.5</v>
      </c>
      <c r="H173" s="17">
        <f t="shared" si="15"/>
        <v>-3.4482758620689655E-2</v>
      </c>
    </row>
    <row r="174" spans="2:8" ht="15" x14ac:dyDescent="0.2">
      <c r="B174" s="7" t="s">
        <v>277</v>
      </c>
      <c r="C174" s="8">
        <v>0</v>
      </c>
      <c r="D174" s="8">
        <v>0</v>
      </c>
      <c r="E174" s="13" t="str">
        <f t="shared" si="12"/>
        <v/>
      </c>
      <c r="F174" s="13" t="str">
        <f t="shared" si="13"/>
        <v/>
      </c>
      <c r="G174" s="12" t="str">
        <f t="shared" si="14"/>
        <v>0</v>
      </c>
      <c r="H174" s="17" t="str">
        <f t="shared" si="15"/>
        <v/>
      </c>
    </row>
    <row r="175" spans="2:8" ht="15" x14ac:dyDescent="0.2">
      <c r="B175" s="7" t="s">
        <v>278</v>
      </c>
      <c r="C175" s="8">
        <v>0</v>
      </c>
      <c r="D175" s="8">
        <v>0</v>
      </c>
      <c r="E175" s="13" t="str">
        <f t="shared" si="12"/>
        <v/>
      </c>
      <c r="F175" s="13" t="str">
        <f t="shared" si="13"/>
        <v/>
      </c>
      <c r="G175" s="12" t="str">
        <f t="shared" si="14"/>
        <v>0</v>
      </c>
      <c r="H175" s="17" t="str">
        <f t="shared" si="15"/>
        <v/>
      </c>
    </row>
    <row r="176" spans="2:8" ht="15" x14ac:dyDescent="0.2">
      <c r="B176" s="7" t="s">
        <v>279</v>
      </c>
      <c r="C176" s="8">
        <v>0</v>
      </c>
      <c r="D176" s="8">
        <v>0</v>
      </c>
      <c r="E176" s="13" t="str">
        <f t="shared" si="12"/>
        <v/>
      </c>
      <c r="F176" s="13" t="str">
        <f t="shared" si="13"/>
        <v/>
      </c>
      <c r="G176" s="12" t="str">
        <f t="shared" si="14"/>
        <v>0</v>
      </c>
      <c r="H176" s="17" t="str">
        <f t="shared" si="15"/>
        <v/>
      </c>
    </row>
    <row r="177" spans="2:8" ht="15" x14ac:dyDescent="0.2">
      <c r="B177" s="7" t="s">
        <v>280</v>
      </c>
      <c r="C177" s="8">
        <v>2</v>
      </c>
      <c r="D177" s="8">
        <v>1</v>
      </c>
      <c r="E177" s="13">
        <f t="shared" si="12"/>
        <v>6.8965517241379309E-2</v>
      </c>
      <c r="F177" s="13">
        <f t="shared" si="13"/>
        <v>0.1</v>
      </c>
      <c r="G177" s="12">
        <f t="shared" si="14"/>
        <v>-0.5</v>
      </c>
      <c r="H177" s="17">
        <f t="shared" si="15"/>
        <v>-3.4482758620689655E-2</v>
      </c>
    </row>
    <row r="178" spans="2:8" ht="15" x14ac:dyDescent="0.2">
      <c r="B178" s="7" t="s">
        <v>281</v>
      </c>
      <c r="C178" s="8">
        <v>0</v>
      </c>
      <c r="D178" s="8">
        <v>0</v>
      </c>
      <c r="E178" s="13" t="str">
        <f t="shared" si="12"/>
        <v/>
      </c>
      <c r="F178" s="13" t="str">
        <f t="shared" si="13"/>
        <v/>
      </c>
      <c r="G178" s="12" t="str">
        <f t="shared" si="14"/>
        <v>0</v>
      </c>
      <c r="H178" s="17" t="str">
        <f t="shared" si="15"/>
        <v/>
      </c>
    </row>
    <row r="179" spans="2:8" ht="15" x14ac:dyDescent="0.2">
      <c r="B179" s="7" t="s">
        <v>282</v>
      </c>
      <c r="C179" s="8">
        <v>0</v>
      </c>
      <c r="D179" s="8">
        <v>0</v>
      </c>
      <c r="E179" s="13" t="str">
        <f t="shared" si="12"/>
        <v/>
      </c>
      <c r="F179" s="13" t="str">
        <f t="shared" si="13"/>
        <v/>
      </c>
      <c r="G179" s="12" t="str">
        <f t="shared" si="14"/>
        <v>0</v>
      </c>
      <c r="H179" s="17" t="str">
        <f t="shared" si="15"/>
        <v/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0</v>
      </c>
      <c r="E181" s="13" t="str">
        <f t="shared" si="12"/>
        <v/>
      </c>
      <c r="F181" s="13" t="str">
        <f t="shared" si="13"/>
        <v/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0</v>
      </c>
      <c r="D182" s="8">
        <v>0</v>
      </c>
      <c r="E182" s="13" t="str">
        <f t="shared" si="12"/>
        <v/>
      </c>
      <c r="F182" s="13" t="str">
        <f t="shared" si="13"/>
        <v/>
      </c>
      <c r="G182" s="12" t="str">
        <f t="shared" si="14"/>
        <v>0</v>
      </c>
      <c r="H182" s="17" t="str">
        <f t="shared" si="15"/>
        <v/>
      </c>
    </row>
    <row r="183" spans="2:8" ht="15" x14ac:dyDescent="0.2">
      <c r="B183" s="7" t="s">
        <v>286</v>
      </c>
      <c r="C183" s="8">
        <v>0</v>
      </c>
      <c r="D183" s="8">
        <v>0</v>
      </c>
      <c r="E183" s="13" t="str">
        <f t="shared" si="12"/>
        <v/>
      </c>
      <c r="F183" s="13" t="str">
        <f t="shared" si="13"/>
        <v/>
      </c>
      <c r="G183" s="12" t="str">
        <f t="shared" si="14"/>
        <v>0</v>
      </c>
      <c r="H183" s="17" t="str">
        <f t="shared" si="15"/>
        <v/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0</v>
      </c>
      <c r="D186" s="8">
        <v>0</v>
      </c>
      <c r="E186" s="13" t="str">
        <f t="shared" si="12"/>
        <v/>
      </c>
      <c r="F186" s="13" t="str">
        <f t="shared" si="13"/>
        <v/>
      </c>
      <c r="G186" s="12" t="str">
        <f t="shared" si="14"/>
        <v>0</v>
      </c>
      <c r="H186" s="17" t="str">
        <f t="shared" si="15"/>
        <v/>
      </c>
    </row>
    <row r="187" spans="2:8" ht="15" x14ac:dyDescent="0.2">
      <c r="B187" s="7" t="s">
        <v>288</v>
      </c>
      <c r="C187" s="8">
        <v>0</v>
      </c>
      <c r="D187" s="8">
        <v>0</v>
      </c>
      <c r="E187" s="13" t="str">
        <f t="shared" si="12"/>
        <v/>
      </c>
      <c r="F187" s="13" t="str">
        <f t="shared" si="13"/>
        <v/>
      </c>
      <c r="G187" s="12" t="str">
        <f t="shared" si="14"/>
        <v>0</v>
      </c>
      <c r="H187" s="17" t="str">
        <f t="shared" si="15"/>
        <v/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0</v>
      </c>
      <c r="E195" s="13" t="str">
        <f t="shared" si="12"/>
        <v/>
      </c>
      <c r="F195" s="13" t="str">
        <f t="shared" si="13"/>
        <v/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2</v>
      </c>
      <c r="D196" s="8">
        <v>0</v>
      </c>
      <c r="E196" s="13">
        <f t="shared" si="12"/>
        <v>6.8965517241379309E-2</v>
      </c>
      <c r="F196" s="13" t="str">
        <f t="shared" si="13"/>
        <v/>
      </c>
      <c r="G196" s="12" t="str">
        <f t="shared" si="14"/>
        <v>0</v>
      </c>
      <c r="H196" s="17">
        <f t="shared" si="15"/>
        <v>0</v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0</v>
      </c>
      <c r="E198" s="13" t="str">
        <f t="shared" si="12"/>
        <v/>
      </c>
      <c r="F198" s="13" t="str">
        <f t="shared" si="13"/>
        <v/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0</v>
      </c>
      <c r="D199" s="8">
        <v>0</v>
      </c>
      <c r="E199" s="13" t="str">
        <f t="shared" si="12"/>
        <v/>
      </c>
      <c r="F199" s="13" t="str">
        <f t="shared" si="13"/>
        <v/>
      </c>
      <c r="G199" s="12" t="str">
        <f t="shared" si="14"/>
        <v>0</v>
      </c>
      <c r="H199" s="17" t="str">
        <f t="shared" si="15"/>
        <v/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0</v>
      </c>
      <c r="D201" s="8">
        <v>0</v>
      </c>
      <c r="E201" s="13" t="str">
        <f t="shared" si="12"/>
        <v/>
      </c>
      <c r="F201" s="13" t="str">
        <f t="shared" si="13"/>
        <v/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1</v>
      </c>
      <c r="D203" s="8">
        <v>0</v>
      </c>
      <c r="E203" s="13">
        <f t="shared" si="12"/>
        <v>3.4482758620689655E-2</v>
      </c>
      <c r="F203" s="13" t="str">
        <f t="shared" si="13"/>
        <v/>
      </c>
      <c r="G203" s="12" t="str">
        <f t="shared" si="14"/>
        <v>0</v>
      </c>
      <c r="H203" s="17">
        <f t="shared" si="15"/>
        <v>0</v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0</v>
      </c>
      <c r="E206" s="13" t="str">
        <f t="shared" si="12"/>
        <v/>
      </c>
      <c r="F206" s="13" t="str">
        <f t="shared" si="13"/>
        <v/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0</v>
      </c>
      <c r="D208" s="8">
        <v>1</v>
      </c>
      <c r="E208" s="13" t="str">
        <f t="shared" si="12"/>
        <v/>
      </c>
      <c r="F208" s="13">
        <f t="shared" si="13"/>
        <v>0.1</v>
      </c>
      <c r="G208" s="12" t="str">
        <f t="shared" si="14"/>
        <v>0</v>
      </c>
      <c r="H208" s="17" t="str">
        <f t="shared" si="15"/>
        <v/>
      </c>
    </row>
    <row r="209" spans="2:8" ht="15" x14ac:dyDescent="0.2">
      <c r="B209" s="7" t="s">
        <v>72</v>
      </c>
      <c r="C209" s="8">
        <v>0</v>
      </c>
      <c r="D209" s="8">
        <v>0</v>
      </c>
      <c r="E209" s="13" t="str">
        <f t="shared" si="12"/>
        <v/>
      </c>
      <c r="F209" s="13" t="str">
        <f t="shared" si="13"/>
        <v/>
      </c>
      <c r="G209" s="12" t="str">
        <f t="shared" si="14"/>
        <v>0</v>
      </c>
      <c r="H209" s="17" t="str">
        <f t="shared" si="15"/>
        <v/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0</v>
      </c>
      <c r="D211" s="8">
        <v>0</v>
      </c>
      <c r="E211" s="13" t="str">
        <f t="shared" si="12"/>
        <v/>
      </c>
      <c r="F211" s="13" t="str">
        <f t="shared" si="13"/>
        <v/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0</v>
      </c>
      <c r="D214" s="8">
        <v>0</v>
      </c>
      <c r="E214" s="13" t="str">
        <f t="shared" si="12"/>
        <v/>
      </c>
      <c r="F214" s="13" t="str">
        <f t="shared" si="13"/>
        <v/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4</v>
      </c>
      <c r="D216" s="8">
        <v>0</v>
      </c>
      <c r="E216" s="13">
        <f t="shared" si="12"/>
        <v>0.13793103448275862</v>
      </c>
      <c r="F216" s="13" t="str">
        <f t="shared" si="13"/>
        <v/>
      </c>
      <c r="G216" s="12" t="str">
        <f t="shared" si="14"/>
        <v>0</v>
      </c>
      <c r="H216" s="17">
        <f t="shared" si="15"/>
        <v>0</v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0</v>
      </c>
      <c r="D222" s="8">
        <v>0</v>
      </c>
      <c r="E222" s="13" t="str">
        <f t="shared" si="16"/>
        <v/>
      </c>
      <c r="F222" s="13" t="str">
        <f t="shared" si="17"/>
        <v/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1</v>
      </c>
      <c r="D229" s="8">
        <v>0</v>
      </c>
      <c r="E229" s="13">
        <f t="shared" si="16"/>
        <v>3.4482758620689655E-2</v>
      </c>
      <c r="F229" s="13" t="str">
        <f t="shared" si="17"/>
        <v/>
      </c>
      <c r="G229" s="12" t="str">
        <f t="shared" si="18"/>
        <v>0</v>
      </c>
      <c r="H229" s="17">
        <f t="shared" si="19"/>
        <v>0</v>
      </c>
    </row>
    <row r="230" spans="2:8" ht="15" x14ac:dyDescent="0.2">
      <c r="B230" s="7" t="s">
        <v>313</v>
      </c>
      <c r="C230" s="8">
        <v>0</v>
      </c>
      <c r="D230" s="8">
        <v>0</v>
      </c>
      <c r="E230" s="13" t="str">
        <f t="shared" si="16"/>
        <v/>
      </c>
      <c r="F230" s="13" t="str">
        <f t="shared" si="17"/>
        <v/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0</v>
      </c>
      <c r="D231" s="8">
        <v>0</v>
      </c>
      <c r="E231" s="13" t="str">
        <f t="shared" si="16"/>
        <v/>
      </c>
      <c r="F231" s="13" t="str">
        <f t="shared" si="17"/>
        <v/>
      </c>
      <c r="G231" s="12" t="str">
        <f t="shared" si="18"/>
        <v>0</v>
      </c>
      <c r="H231" s="17" t="str">
        <f t="shared" si="19"/>
        <v/>
      </c>
    </row>
    <row r="232" spans="2:8" ht="15" x14ac:dyDescent="0.2">
      <c r="B232" s="7" t="s">
        <v>78</v>
      </c>
      <c r="C232" s="8">
        <v>2</v>
      </c>
      <c r="D232" s="8">
        <v>0</v>
      </c>
      <c r="E232" s="13">
        <f t="shared" si="16"/>
        <v>6.8965517241379309E-2</v>
      </c>
      <c r="F232" s="13" t="str">
        <f t="shared" si="17"/>
        <v/>
      </c>
      <c r="G232" s="12" t="str">
        <f t="shared" si="18"/>
        <v>0</v>
      </c>
      <c r="H232" s="17">
        <f t="shared" si="19"/>
        <v>0</v>
      </c>
    </row>
    <row r="233" spans="2:8" ht="15" x14ac:dyDescent="0.2">
      <c r="B233" s="7" t="s">
        <v>75</v>
      </c>
      <c r="C233" s="8">
        <v>0</v>
      </c>
      <c r="D233" s="8">
        <v>0</v>
      </c>
      <c r="E233" s="13" t="str">
        <f t="shared" si="16"/>
        <v/>
      </c>
      <c r="F233" s="13" t="str">
        <f t="shared" si="17"/>
        <v/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1</v>
      </c>
      <c r="D235" s="8">
        <v>2</v>
      </c>
      <c r="E235" s="13">
        <f t="shared" si="16"/>
        <v>3.4482758620689655E-2</v>
      </c>
      <c r="F235" s="13">
        <f t="shared" si="17"/>
        <v>0.2</v>
      </c>
      <c r="G235" s="12">
        <f t="shared" si="18"/>
        <v>1</v>
      </c>
      <c r="H235" s="17">
        <f t="shared" si="19"/>
        <v>3.4482758620689655E-2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0</v>
      </c>
      <c r="D237" s="8">
        <v>0</v>
      </c>
      <c r="E237" s="13" t="str">
        <f t="shared" si="16"/>
        <v/>
      </c>
      <c r="F237" s="13" t="str">
        <f t="shared" si="17"/>
        <v/>
      </c>
      <c r="G237" s="12" t="str">
        <f t="shared" si="18"/>
        <v>0</v>
      </c>
      <c r="H237" s="17" t="str">
        <f t="shared" si="19"/>
        <v/>
      </c>
    </row>
    <row r="238" spans="2:8" ht="15" x14ac:dyDescent="0.2">
      <c r="B238" s="7" t="s">
        <v>86</v>
      </c>
      <c r="C238" s="8">
        <v>0</v>
      </c>
      <c r="D238" s="8">
        <v>1</v>
      </c>
      <c r="E238" s="13" t="str">
        <f t="shared" si="16"/>
        <v/>
      </c>
      <c r="F238" s="13">
        <f t="shared" si="17"/>
        <v>0.1</v>
      </c>
      <c r="G238" s="12" t="str">
        <f t="shared" si="18"/>
        <v>0</v>
      </c>
      <c r="H238" s="17" t="str">
        <f t="shared" si="19"/>
        <v/>
      </c>
    </row>
    <row r="239" spans="2:8" ht="15" x14ac:dyDescent="0.2">
      <c r="B239" s="7" t="s">
        <v>82</v>
      </c>
      <c r="C239" s="8">
        <v>0</v>
      </c>
      <c r="D239" s="8">
        <v>0</v>
      </c>
      <c r="E239" s="13" t="str">
        <f t="shared" si="16"/>
        <v/>
      </c>
      <c r="F239" s="13" t="str">
        <f t="shared" si="17"/>
        <v/>
      </c>
      <c r="G239" s="12" t="str">
        <f t="shared" si="18"/>
        <v>0</v>
      </c>
      <c r="H239" s="17" t="str">
        <f t="shared" si="19"/>
        <v/>
      </c>
    </row>
    <row r="240" spans="2:8" ht="15" x14ac:dyDescent="0.2">
      <c r="B240" s="7" t="s">
        <v>317</v>
      </c>
      <c r="C240" s="8">
        <v>0</v>
      </c>
      <c r="D240" s="8">
        <v>0</v>
      </c>
      <c r="E240" s="13" t="str">
        <f t="shared" si="16"/>
        <v/>
      </c>
      <c r="F240" s="13" t="str">
        <f t="shared" si="17"/>
        <v/>
      </c>
      <c r="G240" s="12" t="str">
        <f t="shared" si="18"/>
        <v>0</v>
      </c>
      <c r="H240" s="17" t="str">
        <f t="shared" si="19"/>
        <v/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2</v>
      </c>
      <c r="E242" s="13" t="str">
        <f t="shared" si="16"/>
        <v/>
      </c>
      <c r="F242" s="13">
        <f t="shared" si="17"/>
        <v>0.2</v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0</v>
      </c>
      <c r="D244" s="8">
        <v>0</v>
      </c>
      <c r="E244" s="13" t="str">
        <f t="shared" si="16"/>
        <v/>
      </c>
      <c r="F244" s="13" t="str">
        <f t="shared" si="17"/>
        <v/>
      </c>
      <c r="G244" s="12" t="str">
        <f t="shared" si="18"/>
        <v>0</v>
      </c>
      <c r="H244" s="17" t="str">
        <f t="shared" si="19"/>
        <v/>
      </c>
    </row>
    <row r="245" spans="2:8" ht="15" x14ac:dyDescent="0.2">
      <c r="B245" s="7" t="s">
        <v>85</v>
      </c>
      <c r="C245" s="8">
        <v>0</v>
      </c>
      <c r="D245" s="8">
        <v>0</v>
      </c>
      <c r="E245" s="13" t="str">
        <f t="shared" si="16"/>
        <v/>
      </c>
      <c r="F245" s="13" t="str">
        <f t="shared" si="17"/>
        <v/>
      </c>
      <c r="G245" s="12" t="str">
        <f t="shared" si="18"/>
        <v>0</v>
      </c>
      <c r="H245" s="17" t="str">
        <f t="shared" si="19"/>
        <v/>
      </c>
    </row>
    <row r="246" spans="2:8" ht="15" x14ac:dyDescent="0.2">
      <c r="B246" s="7" t="s">
        <v>319</v>
      </c>
      <c r="C246" s="8">
        <v>0</v>
      </c>
      <c r="D246" s="8">
        <v>0</v>
      </c>
      <c r="E246" s="13" t="str">
        <f t="shared" si="16"/>
        <v/>
      </c>
      <c r="F246" s="13" t="str">
        <f t="shared" si="17"/>
        <v/>
      </c>
      <c r="G246" s="12" t="str">
        <f t="shared" si="18"/>
        <v>0</v>
      </c>
      <c r="H246" s="17" t="str">
        <f t="shared" si="19"/>
        <v/>
      </c>
    </row>
    <row r="247" spans="2:8" ht="15" x14ac:dyDescent="0.2">
      <c r="B247" s="7" t="s">
        <v>320</v>
      </c>
      <c r="C247" s="8">
        <v>1</v>
      </c>
      <c r="D247" s="8">
        <v>0</v>
      </c>
      <c r="E247" s="13">
        <f t="shared" si="16"/>
        <v>3.4482758620689655E-2</v>
      </c>
      <c r="F247" s="13" t="str">
        <f t="shared" si="17"/>
        <v/>
      </c>
      <c r="G247" s="12" t="str">
        <f t="shared" si="18"/>
        <v>0</v>
      </c>
      <c r="H247" s="17">
        <f t="shared" si="19"/>
        <v>0</v>
      </c>
    </row>
    <row r="248" spans="2:8" ht="15" x14ac:dyDescent="0.2">
      <c r="B248" s="7" t="s">
        <v>87</v>
      </c>
      <c r="C248" s="8">
        <v>0</v>
      </c>
      <c r="D248" s="8">
        <v>0</v>
      </c>
      <c r="E248" s="13" t="str">
        <f t="shared" si="16"/>
        <v/>
      </c>
      <c r="F248" s="13" t="str">
        <f t="shared" si="17"/>
        <v/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3</v>
      </c>
      <c r="D249" s="8">
        <v>0</v>
      </c>
      <c r="E249" s="13">
        <f t="shared" si="16"/>
        <v>0.10344827586206896</v>
      </c>
      <c r="F249" s="13" t="str">
        <f t="shared" si="17"/>
        <v/>
      </c>
      <c r="G249" s="12" t="str">
        <f t="shared" si="18"/>
        <v>0</v>
      </c>
      <c r="H249" s="17">
        <f t="shared" si="19"/>
        <v>0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0</v>
      </c>
      <c r="D252" s="8">
        <v>0</v>
      </c>
      <c r="E252" s="13" t="str">
        <f t="shared" si="16"/>
        <v/>
      </c>
      <c r="F252" s="13" t="str">
        <f t="shared" si="17"/>
        <v/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2</v>
      </c>
      <c r="D253" s="8">
        <v>0</v>
      </c>
      <c r="E253" s="13">
        <f t="shared" si="16"/>
        <v>6.8965517241379309E-2</v>
      </c>
      <c r="F253" s="13" t="str">
        <f t="shared" si="17"/>
        <v/>
      </c>
      <c r="G253" s="12" t="str">
        <f t="shared" si="18"/>
        <v>0</v>
      </c>
      <c r="H253" s="17">
        <f t="shared" si="19"/>
        <v>0</v>
      </c>
    </row>
    <row r="254" spans="2:8" ht="15" x14ac:dyDescent="0.2">
      <c r="B254" s="7" t="s">
        <v>324</v>
      </c>
      <c r="C254" s="8">
        <v>0</v>
      </c>
      <c r="D254" s="8">
        <v>0</v>
      </c>
      <c r="E254" s="13" t="str">
        <f t="shared" si="16"/>
        <v/>
      </c>
      <c r="F254" s="13" t="str">
        <f t="shared" si="17"/>
        <v/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3</v>
      </c>
      <c r="D256" s="8">
        <v>0</v>
      </c>
      <c r="E256" s="13">
        <f t="shared" si="16"/>
        <v>0.10344827586206896</v>
      </c>
      <c r="F256" s="13" t="str">
        <f t="shared" si="17"/>
        <v/>
      </c>
      <c r="G256" s="12" t="str">
        <f t="shared" si="18"/>
        <v>0</v>
      </c>
      <c r="H256" s="17">
        <f t="shared" si="19"/>
        <v>0</v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0</v>
      </c>
      <c r="D262" s="8">
        <v>0</v>
      </c>
      <c r="E262" s="13" t="str">
        <f t="shared" si="16"/>
        <v/>
      </c>
      <c r="F262" s="13" t="str">
        <f t="shared" si="17"/>
        <v/>
      </c>
      <c r="G262" s="12" t="str">
        <f t="shared" si="18"/>
        <v>0</v>
      </c>
      <c r="H262" s="17" t="str">
        <f t="shared" si="19"/>
        <v/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0</v>
      </c>
      <c r="D266" s="8">
        <v>0</v>
      </c>
      <c r="E266" s="13" t="str">
        <f t="shared" si="16"/>
        <v/>
      </c>
      <c r="F266" s="13" t="str">
        <f t="shared" si="17"/>
        <v/>
      </c>
      <c r="G266" s="12" t="str">
        <f t="shared" si="18"/>
        <v>0</v>
      </c>
      <c r="H266" s="17" t="str">
        <f t="shared" si="19"/>
        <v/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0</v>
      </c>
      <c r="D268" s="8">
        <v>0</v>
      </c>
      <c r="E268" s="13" t="str">
        <f t="shared" si="16"/>
        <v/>
      </c>
      <c r="F268" s="13" t="str">
        <f t="shared" si="17"/>
        <v/>
      </c>
      <c r="G268" s="12" t="str">
        <f t="shared" si="18"/>
        <v>0</v>
      </c>
      <c r="H268" s="17" t="str">
        <f t="shared" si="19"/>
        <v/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0</v>
      </c>
      <c r="D270" s="8">
        <v>0</v>
      </c>
      <c r="E270" s="13" t="str">
        <f t="shared" si="16"/>
        <v/>
      </c>
      <c r="F270" s="13" t="str">
        <f t="shared" si="17"/>
        <v/>
      </c>
      <c r="G270" s="12" t="str">
        <f t="shared" si="18"/>
        <v>0</v>
      </c>
      <c r="H270" s="17" t="str">
        <f t="shared" si="19"/>
        <v/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0</v>
      </c>
      <c r="D273" s="8">
        <v>0</v>
      </c>
      <c r="E273" s="13" t="str">
        <f t="shared" si="16"/>
        <v/>
      </c>
      <c r="F273" s="13" t="str">
        <f t="shared" si="17"/>
        <v/>
      </c>
      <c r="G273" s="12" t="str">
        <f t="shared" si="18"/>
        <v>0</v>
      </c>
      <c r="H273" s="17" t="str">
        <f t="shared" si="19"/>
        <v/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0</v>
      </c>
      <c r="E283" s="13" t="str">
        <f t="shared" si="20"/>
        <v/>
      </c>
      <c r="F283" s="13" t="str">
        <f t="shared" si="21"/>
        <v/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33</v>
      </c>
      <c r="D294" s="40">
        <f>SUM(D295:D499)</f>
        <v>16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-0.51515151515151514</v>
      </c>
      <c r="H294" s="39">
        <f>+IF(OR(AND(E294=""),(G294="")),"",E294*G294)</f>
        <v>-0.51515151515151514</v>
      </c>
    </row>
    <row r="295" spans="2:8" ht="15" x14ac:dyDescent="0.2">
      <c r="B295" s="5" t="s">
        <v>101</v>
      </c>
      <c r="C295" s="8">
        <v>0</v>
      </c>
      <c r="D295" s="8">
        <v>0</v>
      </c>
      <c r="E295" s="13" t="str">
        <f>+IF(C295=0,"",C295/C$294)</f>
        <v/>
      </c>
      <c r="F295" s="13" t="str">
        <f>+IF(D295=0,"",D295/D$294)</f>
        <v/>
      </c>
      <c r="G295" s="12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114</v>
      </c>
      <c r="C296" s="8">
        <v>0</v>
      </c>
      <c r="D296" s="8">
        <v>0</v>
      </c>
      <c r="E296" s="13" t="str">
        <f t="shared" ref="E296:E359" si="24">+IF(C296=0,"",C296/C$294)</f>
        <v/>
      </c>
      <c r="F296" s="13" t="str">
        <f t="shared" ref="F296:F359" si="25">+IF(D296=0,"",D296/D$294)</f>
        <v/>
      </c>
      <c r="G296" s="12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105</v>
      </c>
      <c r="C297" s="8">
        <v>0</v>
      </c>
      <c r="D297" s="8">
        <v>0</v>
      </c>
      <c r="E297" s="13" t="str">
        <f t="shared" si="24"/>
        <v/>
      </c>
      <c r="F297" s="13" t="str">
        <f t="shared" si="25"/>
        <v/>
      </c>
      <c r="G297" s="12" t="str">
        <f t="shared" si="26"/>
        <v>0</v>
      </c>
      <c r="H297" s="17" t="str">
        <f t="shared" si="27"/>
        <v/>
      </c>
    </row>
    <row r="298" spans="2:8" ht="15" x14ac:dyDescent="0.2">
      <c r="B298" s="5" t="s">
        <v>96</v>
      </c>
      <c r="C298" s="8">
        <v>0</v>
      </c>
      <c r="D298" s="8">
        <v>0</v>
      </c>
      <c r="E298" s="13" t="str">
        <f t="shared" si="24"/>
        <v/>
      </c>
      <c r="F298" s="13" t="str">
        <f t="shared" si="25"/>
        <v/>
      </c>
      <c r="G298" s="12" t="str">
        <f t="shared" si="26"/>
        <v>0</v>
      </c>
      <c r="H298" s="17" t="str">
        <f t="shared" si="27"/>
        <v/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0</v>
      </c>
      <c r="E300" s="13" t="str">
        <f t="shared" si="24"/>
        <v/>
      </c>
      <c r="F300" s="13" t="str">
        <f t="shared" si="25"/>
        <v/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1</v>
      </c>
      <c r="D301" s="8">
        <v>1</v>
      </c>
      <c r="E301" s="13">
        <f t="shared" si="24"/>
        <v>3.0303030303030304E-2</v>
      </c>
      <c r="F301" s="13">
        <f t="shared" si="25"/>
        <v>6.25E-2</v>
      </c>
      <c r="G301" s="12">
        <f t="shared" si="26"/>
        <v>0</v>
      </c>
      <c r="H301" s="17">
        <f t="shared" si="27"/>
        <v>0</v>
      </c>
    </row>
    <row r="302" spans="2:8" ht="15" x14ac:dyDescent="0.2">
      <c r="B302" s="5" t="s">
        <v>110</v>
      </c>
      <c r="C302" s="8">
        <v>1</v>
      </c>
      <c r="D302" s="8">
        <v>0</v>
      </c>
      <c r="E302" s="13">
        <f t="shared" si="24"/>
        <v>3.0303030303030304E-2</v>
      </c>
      <c r="F302" s="13" t="str">
        <f t="shared" si="25"/>
        <v/>
      </c>
      <c r="G302" s="12" t="str">
        <f t="shared" si="26"/>
        <v>0</v>
      </c>
      <c r="H302" s="17">
        <f t="shared" si="27"/>
        <v>0</v>
      </c>
    </row>
    <row r="303" spans="2:8" ht="15" x14ac:dyDescent="0.2">
      <c r="B303" s="5" t="s">
        <v>109</v>
      </c>
      <c r="C303" s="8">
        <v>0</v>
      </c>
      <c r="D303" s="8">
        <v>0</v>
      </c>
      <c r="E303" s="13" t="str">
        <f t="shared" si="24"/>
        <v/>
      </c>
      <c r="F303" s="13" t="str">
        <f t="shared" si="25"/>
        <v/>
      </c>
      <c r="G303" s="12" t="str">
        <f t="shared" si="26"/>
        <v>0</v>
      </c>
      <c r="H303" s="17" t="str">
        <f t="shared" si="27"/>
        <v/>
      </c>
    </row>
    <row r="304" spans="2:8" ht="15" x14ac:dyDescent="0.2">
      <c r="B304" s="5" t="s">
        <v>108</v>
      </c>
      <c r="C304" s="8">
        <v>0</v>
      </c>
      <c r="D304" s="8">
        <v>0</v>
      </c>
      <c r="E304" s="13" t="str">
        <f t="shared" si="24"/>
        <v/>
      </c>
      <c r="F304" s="13" t="str">
        <f t="shared" si="25"/>
        <v/>
      </c>
      <c r="G304" s="12" t="str">
        <f t="shared" si="26"/>
        <v>0</v>
      </c>
      <c r="H304" s="17" t="str">
        <f t="shared" si="27"/>
        <v/>
      </c>
    </row>
    <row r="305" spans="2:8" ht="15" x14ac:dyDescent="0.2">
      <c r="B305" s="5" t="s">
        <v>352</v>
      </c>
      <c r="C305" s="8">
        <v>0</v>
      </c>
      <c r="D305" s="8">
        <v>0</v>
      </c>
      <c r="E305" s="13" t="str">
        <f t="shared" si="24"/>
        <v/>
      </c>
      <c r="F305" s="13" t="str">
        <f t="shared" si="25"/>
        <v/>
      </c>
      <c r="G305" s="12" t="str">
        <f t="shared" si="26"/>
        <v>0</v>
      </c>
      <c r="H305" s="17" t="str">
        <f t="shared" si="27"/>
        <v/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1</v>
      </c>
      <c r="D307" s="8">
        <v>6</v>
      </c>
      <c r="E307" s="13">
        <f t="shared" si="24"/>
        <v>3.0303030303030304E-2</v>
      </c>
      <c r="F307" s="13">
        <f t="shared" si="25"/>
        <v>0.375</v>
      </c>
      <c r="G307" s="12">
        <f t="shared" si="26"/>
        <v>5</v>
      </c>
      <c r="H307" s="17">
        <f t="shared" si="27"/>
        <v>0.15151515151515152</v>
      </c>
    </row>
    <row r="308" spans="2:8" ht="15" x14ac:dyDescent="0.2">
      <c r="B308" s="5" t="s">
        <v>100</v>
      </c>
      <c r="C308" s="8">
        <v>0</v>
      </c>
      <c r="D308" s="8">
        <v>0</v>
      </c>
      <c r="E308" s="13" t="str">
        <f t="shared" si="24"/>
        <v/>
      </c>
      <c r="F308" s="13" t="str">
        <f t="shared" si="25"/>
        <v/>
      </c>
      <c r="G308" s="12" t="str">
        <f t="shared" si="26"/>
        <v>0</v>
      </c>
      <c r="H308" s="17" t="str">
        <f t="shared" si="27"/>
        <v/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1</v>
      </c>
      <c r="D310" s="8">
        <v>0</v>
      </c>
      <c r="E310" s="13">
        <f t="shared" si="24"/>
        <v>3.0303030303030304E-2</v>
      </c>
      <c r="F310" s="13" t="str">
        <f t="shared" si="25"/>
        <v/>
      </c>
      <c r="G310" s="12" t="str">
        <f t="shared" si="26"/>
        <v>0</v>
      </c>
      <c r="H310" s="17">
        <f t="shared" si="27"/>
        <v>0</v>
      </c>
    </row>
    <row r="311" spans="2:8" ht="15" x14ac:dyDescent="0.2">
      <c r="B311" s="5" t="s">
        <v>103</v>
      </c>
      <c r="C311" s="8">
        <v>0</v>
      </c>
      <c r="D311" s="8">
        <v>0</v>
      </c>
      <c r="E311" s="13" t="str">
        <f t="shared" si="24"/>
        <v/>
      </c>
      <c r="F311" s="13" t="str">
        <f t="shared" si="25"/>
        <v/>
      </c>
      <c r="G311" s="12" t="str">
        <f t="shared" si="26"/>
        <v>0</v>
      </c>
      <c r="H311" s="17" t="str">
        <f t="shared" si="27"/>
        <v/>
      </c>
    </row>
    <row r="312" spans="2:8" ht="15" x14ac:dyDescent="0.2">
      <c r="B312" s="5" t="s">
        <v>98</v>
      </c>
      <c r="C312" s="8">
        <v>0</v>
      </c>
      <c r="D312" s="8">
        <v>0</v>
      </c>
      <c r="E312" s="13" t="str">
        <f t="shared" si="24"/>
        <v/>
      </c>
      <c r="F312" s="13" t="str">
        <f t="shared" si="25"/>
        <v/>
      </c>
      <c r="G312" s="12" t="str">
        <f t="shared" si="26"/>
        <v>0</v>
      </c>
      <c r="H312" s="17" t="str">
        <f t="shared" si="27"/>
        <v/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0</v>
      </c>
      <c r="D314" s="8">
        <v>0</v>
      </c>
      <c r="E314" s="13" t="str">
        <f t="shared" si="24"/>
        <v/>
      </c>
      <c r="F314" s="13" t="str">
        <f t="shared" si="25"/>
        <v/>
      </c>
      <c r="G314" s="12" t="str">
        <f t="shared" si="26"/>
        <v>0</v>
      </c>
      <c r="H314" s="17" t="str">
        <f t="shared" si="27"/>
        <v/>
      </c>
    </row>
    <row r="315" spans="2:8" ht="15" x14ac:dyDescent="0.2">
      <c r="B315" s="5" t="s">
        <v>355</v>
      </c>
      <c r="C315" s="8">
        <v>10</v>
      </c>
      <c r="D315" s="8">
        <v>0</v>
      </c>
      <c r="E315" s="13">
        <f t="shared" si="24"/>
        <v>0.30303030303030304</v>
      </c>
      <c r="F315" s="13" t="str">
        <f t="shared" si="25"/>
        <v/>
      </c>
      <c r="G315" s="12" t="str">
        <f t="shared" si="26"/>
        <v>0</v>
      </c>
      <c r="H315" s="17">
        <f t="shared" si="27"/>
        <v>0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0</v>
      </c>
      <c r="D317" s="8">
        <v>0</v>
      </c>
      <c r="E317" s="13" t="str">
        <f t="shared" si="24"/>
        <v/>
      </c>
      <c r="F317" s="13" t="str">
        <f t="shared" si="25"/>
        <v/>
      </c>
      <c r="G317" s="12" t="str">
        <f t="shared" si="26"/>
        <v>0</v>
      </c>
      <c r="H317" s="17" t="str">
        <f t="shared" si="27"/>
        <v/>
      </c>
    </row>
    <row r="318" spans="2:8" ht="15" x14ac:dyDescent="0.2">
      <c r="B318" s="5" t="s">
        <v>356</v>
      </c>
      <c r="C318" s="8">
        <v>0</v>
      </c>
      <c r="D318" s="8">
        <v>0</v>
      </c>
      <c r="E318" s="13" t="str">
        <f t="shared" si="24"/>
        <v/>
      </c>
      <c r="F318" s="13" t="str">
        <f t="shared" si="25"/>
        <v/>
      </c>
      <c r="G318" s="12" t="str">
        <f t="shared" si="26"/>
        <v>0</v>
      </c>
      <c r="H318" s="17" t="str">
        <f t="shared" si="27"/>
        <v/>
      </c>
    </row>
    <row r="319" spans="2:8" ht="15" x14ac:dyDescent="0.2">
      <c r="B319" s="5" t="s">
        <v>116</v>
      </c>
      <c r="C319" s="8">
        <v>0</v>
      </c>
      <c r="D319" s="8">
        <v>1</v>
      </c>
      <c r="E319" s="13" t="str">
        <f t="shared" si="24"/>
        <v/>
      </c>
      <c r="F319" s="13">
        <f t="shared" si="25"/>
        <v>6.25E-2</v>
      </c>
      <c r="G319" s="12" t="str">
        <f t="shared" si="26"/>
        <v>0</v>
      </c>
      <c r="H319" s="17" t="str">
        <f t="shared" si="27"/>
        <v/>
      </c>
    </row>
    <row r="320" spans="2:8" ht="15" x14ac:dyDescent="0.2">
      <c r="B320" s="5" t="s">
        <v>115</v>
      </c>
      <c r="C320" s="8">
        <v>0</v>
      </c>
      <c r="D320" s="8">
        <v>0</v>
      </c>
      <c r="E320" s="13" t="str">
        <f t="shared" si="24"/>
        <v/>
      </c>
      <c r="F320" s="13" t="str">
        <f t="shared" si="25"/>
        <v/>
      </c>
      <c r="G320" s="12" t="str">
        <f t="shared" si="26"/>
        <v>0</v>
      </c>
      <c r="H320" s="17" t="str">
        <f t="shared" si="27"/>
        <v/>
      </c>
    </row>
    <row r="321" spans="2:8" ht="15" x14ac:dyDescent="0.2">
      <c r="B321" s="5" t="s">
        <v>99</v>
      </c>
      <c r="C321" s="8">
        <v>0</v>
      </c>
      <c r="D321" s="8">
        <v>0</v>
      </c>
      <c r="E321" s="13" t="str">
        <f t="shared" si="24"/>
        <v/>
      </c>
      <c r="F321" s="13" t="str">
        <f t="shared" si="25"/>
        <v/>
      </c>
      <c r="G321" s="12" t="str">
        <f t="shared" si="26"/>
        <v>0</v>
      </c>
      <c r="H321" s="17" t="str">
        <f t="shared" si="27"/>
        <v/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0</v>
      </c>
      <c r="D323" s="8">
        <v>0</v>
      </c>
      <c r="E323" s="13" t="str">
        <f t="shared" si="24"/>
        <v/>
      </c>
      <c r="F323" s="13" t="str">
        <f t="shared" si="25"/>
        <v/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0</v>
      </c>
      <c r="D324" s="8">
        <v>0</v>
      </c>
      <c r="E324" s="13" t="str">
        <f t="shared" si="24"/>
        <v/>
      </c>
      <c r="F324" s="13" t="str">
        <f t="shared" si="25"/>
        <v/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2</v>
      </c>
      <c r="D326" s="8">
        <v>0</v>
      </c>
      <c r="E326" s="13">
        <f t="shared" si="24"/>
        <v>6.0606060606060608E-2</v>
      </c>
      <c r="F326" s="13" t="str">
        <f t="shared" si="25"/>
        <v/>
      </c>
      <c r="G326" s="12" t="str">
        <f t="shared" si="26"/>
        <v>0</v>
      </c>
      <c r="H326" s="17">
        <f t="shared" si="27"/>
        <v>0</v>
      </c>
    </row>
    <row r="327" spans="2:8" ht="15" x14ac:dyDescent="0.2">
      <c r="B327" s="5" t="s">
        <v>359</v>
      </c>
      <c r="C327" s="8">
        <v>0</v>
      </c>
      <c r="D327" s="8">
        <v>0</v>
      </c>
      <c r="E327" s="13" t="str">
        <f t="shared" si="24"/>
        <v/>
      </c>
      <c r="F327" s="13" t="str">
        <f t="shared" si="25"/>
        <v/>
      </c>
      <c r="G327" s="12" t="str">
        <f t="shared" si="26"/>
        <v>0</v>
      </c>
      <c r="H327" s="17" t="str">
        <f t="shared" si="27"/>
        <v/>
      </c>
    </row>
    <row r="328" spans="2:8" ht="15" x14ac:dyDescent="0.2">
      <c r="B328" s="5" t="s">
        <v>117</v>
      </c>
      <c r="C328" s="8">
        <v>0</v>
      </c>
      <c r="D328" s="8">
        <v>0</v>
      </c>
      <c r="E328" s="13" t="str">
        <f t="shared" si="24"/>
        <v/>
      </c>
      <c r="F328" s="13" t="str">
        <f t="shared" si="25"/>
        <v/>
      </c>
      <c r="G328" s="12" t="str">
        <f t="shared" si="26"/>
        <v>0</v>
      </c>
      <c r="H328" s="17" t="str">
        <f t="shared" si="27"/>
        <v/>
      </c>
    </row>
    <row r="329" spans="2:8" ht="15" x14ac:dyDescent="0.2">
      <c r="B329" s="5" t="s">
        <v>360</v>
      </c>
      <c r="C329" s="8">
        <v>0</v>
      </c>
      <c r="D329" s="8">
        <v>0</v>
      </c>
      <c r="E329" s="13" t="str">
        <f t="shared" si="24"/>
        <v/>
      </c>
      <c r="F329" s="13" t="str">
        <f t="shared" si="25"/>
        <v/>
      </c>
      <c r="G329" s="12" t="str">
        <f t="shared" si="26"/>
        <v>0</v>
      </c>
      <c r="H329" s="17" t="str">
        <f t="shared" si="27"/>
        <v/>
      </c>
    </row>
    <row r="330" spans="2:8" ht="15" x14ac:dyDescent="0.2">
      <c r="B330" s="5" t="s">
        <v>361</v>
      </c>
      <c r="C330" s="8">
        <v>0</v>
      </c>
      <c r="D330" s="8">
        <v>0</v>
      </c>
      <c r="E330" s="13" t="str">
        <f t="shared" si="24"/>
        <v/>
      </c>
      <c r="F330" s="13" t="str">
        <f t="shared" si="25"/>
        <v/>
      </c>
      <c r="G330" s="12" t="str">
        <f t="shared" si="26"/>
        <v>0</v>
      </c>
      <c r="H330" s="17" t="str">
        <f t="shared" si="27"/>
        <v/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5</v>
      </c>
      <c r="D332" s="8">
        <v>0</v>
      </c>
      <c r="E332" s="13">
        <f t="shared" si="24"/>
        <v>0.15151515151515152</v>
      </c>
      <c r="F332" s="13" t="str">
        <f t="shared" si="25"/>
        <v/>
      </c>
      <c r="G332" s="12" t="str">
        <f t="shared" si="26"/>
        <v>0</v>
      </c>
      <c r="H332" s="17">
        <f t="shared" si="27"/>
        <v>0</v>
      </c>
    </row>
    <row r="333" spans="2:8" ht="15" x14ac:dyDescent="0.2">
      <c r="B333" s="5" t="s">
        <v>131</v>
      </c>
      <c r="C333" s="8">
        <v>0</v>
      </c>
      <c r="D333" s="8">
        <v>0</v>
      </c>
      <c r="E333" s="13" t="str">
        <f t="shared" si="24"/>
        <v/>
      </c>
      <c r="F333" s="13" t="str">
        <f t="shared" si="25"/>
        <v/>
      </c>
      <c r="G333" s="12" t="str">
        <f t="shared" si="26"/>
        <v>0</v>
      </c>
      <c r="H333" s="17" t="str">
        <f t="shared" si="27"/>
        <v/>
      </c>
    </row>
    <row r="334" spans="2:8" ht="15" x14ac:dyDescent="0.2">
      <c r="B334" s="5" t="s">
        <v>120</v>
      </c>
      <c r="C334" s="8">
        <v>0</v>
      </c>
      <c r="D334" s="8">
        <v>0</v>
      </c>
      <c r="E334" s="13" t="str">
        <f t="shared" si="24"/>
        <v/>
      </c>
      <c r="F334" s="13" t="str">
        <f t="shared" si="25"/>
        <v/>
      </c>
      <c r="G334" s="12" t="str">
        <f t="shared" si="26"/>
        <v>0</v>
      </c>
      <c r="H334" s="17" t="str">
        <f t="shared" si="27"/>
        <v/>
      </c>
    </row>
    <row r="335" spans="2:8" ht="15" x14ac:dyDescent="0.2">
      <c r="B335" s="5" t="s">
        <v>129</v>
      </c>
      <c r="C335" s="8">
        <v>0</v>
      </c>
      <c r="D335" s="8">
        <v>0</v>
      </c>
      <c r="E335" s="13" t="str">
        <f t="shared" si="24"/>
        <v/>
      </c>
      <c r="F335" s="13" t="str">
        <f t="shared" si="25"/>
        <v/>
      </c>
      <c r="G335" s="12" t="str">
        <f t="shared" si="26"/>
        <v>0</v>
      </c>
      <c r="H335" s="17" t="str">
        <f t="shared" si="27"/>
        <v/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0</v>
      </c>
      <c r="D337" s="8">
        <v>0</v>
      </c>
      <c r="E337" s="13" t="str">
        <f t="shared" si="24"/>
        <v/>
      </c>
      <c r="F337" s="13" t="str">
        <f t="shared" si="25"/>
        <v/>
      </c>
      <c r="G337" s="12" t="str">
        <f t="shared" si="26"/>
        <v>0</v>
      </c>
      <c r="H337" s="17" t="str">
        <f t="shared" si="27"/>
        <v/>
      </c>
    </row>
    <row r="338" spans="2:8" ht="30" x14ac:dyDescent="0.2">
      <c r="B338" s="5" t="s">
        <v>363</v>
      </c>
      <c r="C338" s="8">
        <v>0</v>
      </c>
      <c r="D338" s="8">
        <v>0</v>
      </c>
      <c r="E338" s="13" t="str">
        <f t="shared" si="24"/>
        <v/>
      </c>
      <c r="F338" s="13" t="str">
        <f t="shared" si="25"/>
        <v/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0</v>
      </c>
      <c r="D339" s="8">
        <v>0</v>
      </c>
      <c r="E339" s="13" t="str">
        <f t="shared" si="24"/>
        <v/>
      </c>
      <c r="F339" s="13" t="str">
        <f t="shared" si="25"/>
        <v/>
      </c>
      <c r="G339" s="12" t="str">
        <f t="shared" si="26"/>
        <v>0</v>
      </c>
      <c r="H339" s="17" t="str">
        <f t="shared" si="27"/>
        <v/>
      </c>
    </row>
    <row r="340" spans="2:8" ht="15" x14ac:dyDescent="0.2">
      <c r="B340" s="5" t="s">
        <v>365</v>
      </c>
      <c r="C340" s="8">
        <v>0</v>
      </c>
      <c r="D340" s="8">
        <v>0</v>
      </c>
      <c r="E340" s="13" t="str">
        <f t="shared" si="24"/>
        <v/>
      </c>
      <c r="F340" s="13" t="str">
        <f t="shared" si="25"/>
        <v/>
      </c>
      <c r="G340" s="12" t="str">
        <f t="shared" si="26"/>
        <v>0</v>
      </c>
      <c r="H340" s="17" t="str">
        <f t="shared" si="27"/>
        <v/>
      </c>
    </row>
    <row r="341" spans="2:8" ht="15" x14ac:dyDescent="0.2">
      <c r="B341" s="5" t="s">
        <v>119</v>
      </c>
      <c r="C341" s="8">
        <v>0</v>
      </c>
      <c r="D341" s="8">
        <v>0</v>
      </c>
      <c r="E341" s="13" t="str">
        <f t="shared" si="24"/>
        <v/>
      </c>
      <c r="F341" s="13" t="str">
        <f t="shared" si="25"/>
        <v/>
      </c>
      <c r="G341" s="12" t="str">
        <f t="shared" si="26"/>
        <v>0</v>
      </c>
      <c r="H341" s="17" t="str">
        <f t="shared" si="27"/>
        <v/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0</v>
      </c>
      <c r="D343" s="8">
        <v>0</v>
      </c>
      <c r="E343" s="13" t="str">
        <f t="shared" si="24"/>
        <v/>
      </c>
      <c r="F343" s="13" t="str">
        <f t="shared" si="25"/>
        <v/>
      </c>
      <c r="G343" s="12" t="str">
        <f t="shared" si="26"/>
        <v>0</v>
      </c>
      <c r="H343" s="17" t="str">
        <f t="shared" si="27"/>
        <v/>
      </c>
    </row>
    <row r="344" spans="2:8" ht="15" x14ac:dyDescent="0.2">
      <c r="B344" s="5" t="s">
        <v>132</v>
      </c>
      <c r="C344" s="8">
        <v>2</v>
      </c>
      <c r="D344" s="8">
        <v>0</v>
      </c>
      <c r="E344" s="13">
        <f t="shared" si="24"/>
        <v>6.0606060606060608E-2</v>
      </c>
      <c r="F344" s="13" t="str">
        <f t="shared" si="25"/>
        <v/>
      </c>
      <c r="G344" s="12" t="str">
        <f t="shared" si="26"/>
        <v>0</v>
      </c>
      <c r="H344" s="17">
        <f t="shared" si="27"/>
        <v>0</v>
      </c>
    </row>
    <row r="345" spans="2:8" ht="15" x14ac:dyDescent="0.2">
      <c r="B345" s="5" t="s">
        <v>367</v>
      </c>
      <c r="C345" s="8">
        <v>1</v>
      </c>
      <c r="D345" s="8">
        <v>1</v>
      </c>
      <c r="E345" s="13">
        <f t="shared" si="24"/>
        <v>3.0303030303030304E-2</v>
      </c>
      <c r="F345" s="13">
        <f t="shared" si="25"/>
        <v>6.25E-2</v>
      </c>
      <c r="G345" s="12">
        <f t="shared" si="26"/>
        <v>0</v>
      </c>
      <c r="H345" s="17">
        <f t="shared" si="27"/>
        <v>0</v>
      </c>
    </row>
    <row r="346" spans="2:8" ht="15" x14ac:dyDescent="0.2">
      <c r="B346" s="5" t="s">
        <v>123</v>
      </c>
      <c r="C346" s="8">
        <v>0</v>
      </c>
      <c r="D346" s="8">
        <v>0</v>
      </c>
      <c r="E346" s="13" t="str">
        <f t="shared" si="24"/>
        <v/>
      </c>
      <c r="F346" s="13" t="str">
        <f t="shared" si="25"/>
        <v/>
      </c>
      <c r="G346" s="12" t="str">
        <f t="shared" si="26"/>
        <v>0</v>
      </c>
      <c r="H346" s="17" t="str">
        <f t="shared" si="27"/>
        <v/>
      </c>
    </row>
    <row r="347" spans="2:8" ht="15" x14ac:dyDescent="0.2">
      <c r="B347" s="5" t="s">
        <v>122</v>
      </c>
      <c r="C347" s="8">
        <v>0</v>
      </c>
      <c r="D347" s="8">
        <v>0</v>
      </c>
      <c r="E347" s="13" t="str">
        <f t="shared" si="24"/>
        <v/>
      </c>
      <c r="F347" s="13" t="str">
        <f t="shared" si="25"/>
        <v/>
      </c>
      <c r="G347" s="12" t="str">
        <f t="shared" si="26"/>
        <v>0</v>
      </c>
      <c r="H347" s="17" t="str">
        <f t="shared" si="27"/>
        <v/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0</v>
      </c>
      <c r="D354" s="8">
        <v>0</v>
      </c>
      <c r="E354" s="13" t="str">
        <f t="shared" si="24"/>
        <v/>
      </c>
      <c r="F354" s="13" t="str">
        <f t="shared" si="25"/>
        <v/>
      </c>
      <c r="G354" s="12" t="str">
        <f t="shared" si="26"/>
        <v>0</v>
      </c>
      <c r="H354" s="17" t="str">
        <f t="shared" si="27"/>
        <v/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0</v>
      </c>
      <c r="D357" s="8">
        <v>0</v>
      </c>
      <c r="E357" s="13" t="str">
        <f t="shared" si="24"/>
        <v/>
      </c>
      <c r="F357" s="13" t="str">
        <f t="shared" si="25"/>
        <v/>
      </c>
      <c r="G357" s="12" t="str">
        <f t="shared" si="26"/>
        <v>0</v>
      </c>
      <c r="H357" s="17" t="str">
        <f t="shared" si="27"/>
        <v/>
      </c>
    </row>
    <row r="358" spans="2:8" ht="15" x14ac:dyDescent="0.2">
      <c r="B358" s="5" t="s">
        <v>128</v>
      </c>
      <c r="C358" s="8">
        <v>1</v>
      </c>
      <c r="D358" s="8">
        <v>2</v>
      </c>
      <c r="E358" s="13">
        <f t="shared" si="24"/>
        <v>3.0303030303030304E-2</v>
      </c>
      <c r="F358" s="13">
        <f t="shared" si="25"/>
        <v>0.125</v>
      </c>
      <c r="G358" s="12">
        <f t="shared" si="26"/>
        <v>1</v>
      </c>
      <c r="H358" s="17">
        <f t="shared" si="27"/>
        <v>3.0303030303030304E-2</v>
      </c>
    </row>
    <row r="359" spans="2:8" ht="15" x14ac:dyDescent="0.2">
      <c r="B359" s="5" t="s">
        <v>124</v>
      </c>
      <c r="C359" s="8">
        <v>0</v>
      </c>
      <c r="D359" s="8">
        <v>0</v>
      </c>
      <c r="E359" s="13" t="str">
        <f t="shared" si="24"/>
        <v/>
      </c>
      <c r="F359" s="13" t="str">
        <f t="shared" si="25"/>
        <v/>
      </c>
      <c r="G359" s="12" t="str">
        <f t="shared" si="26"/>
        <v>0</v>
      </c>
      <c r="H359" s="17" t="str">
        <f t="shared" si="27"/>
        <v/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0</v>
      </c>
      <c r="D363" s="8">
        <v>0</v>
      </c>
      <c r="E363" s="13" t="str">
        <f t="shared" si="28"/>
        <v/>
      </c>
      <c r="F363" s="13" t="str">
        <f t="shared" si="29"/>
        <v/>
      </c>
      <c r="G363" s="12" t="str">
        <f t="shared" si="30"/>
        <v>0</v>
      </c>
      <c r="H363" s="17" t="str">
        <f t="shared" si="31"/>
        <v/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0</v>
      </c>
      <c r="E368" s="13" t="str">
        <f t="shared" si="28"/>
        <v/>
      </c>
      <c r="F368" s="13" t="str">
        <f t="shared" si="29"/>
        <v/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0</v>
      </c>
      <c r="D369" s="8">
        <v>0</v>
      </c>
      <c r="E369" s="13" t="str">
        <f t="shared" si="28"/>
        <v/>
      </c>
      <c r="F369" s="13" t="str">
        <f t="shared" si="29"/>
        <v/>
      </c>
      <c r="G369" s="12" t="str">
        <f t="shared" si="30"/>
        <v>0</v>
      </c>
      <c r="H369" s="17" t="str">
        <f t="shared" si="31"/>
        <v/>
      </c>
    </row>
    <row r="370" spans="2:8" ht="15" x14ac:dyDescent="0.2">
      <c r="B370" s="5" t="s">
        <v>136</v>
      </c>
      <c r="C370" s="8">
        <v>0</v>
      </c>
      <c r="D370" s="8">
        <v>0</v>
      </c>
      <c r="E370" s="13" t="str">
        <f t="shared" si="28"/>
        <v/>
      </c>
      <c r="F370" s="13" t="str">
        <f t="shared" si="29"/>
        <v/>
      </c>
      <c r="G370" s="12" t="str">
        <f t="shared" si="30"/>
        <v>0</v>
      </c>
      <c r="H370" s="17" t="str">
        <f t="shared" si="31"/>
        <v/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0</v>
      </c>
      <c r="D372" s="8">
        <v>0</v>
      </c>
      <c r="E372" s="13" t="str">
        <f t="shared" si="28"/>
        <v/>
      </c>
      <c r="F372" s="13" t="str">
        <f t="shared" si="29"/>
        <v/>
      </c>
      <c r="G372" s="12" t="str">
        <f t="shared" si="30"/>
        <v>0</v>
      </c>
      <c r="H372" s="17" t="str">
        <f t="shared" si="31"/>
        <v/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0</v>
      </c>
      <c r="D375" s="8">
        <v>0</v>
      </c>
      <c r="E375" s="13" t="str">
        <f t="shared" si="28"/>
        <v/>
      </c>
      <c r="F375" s="13" t="str">
        <f t="shared" si="29"/>
        <v/>
      </c>
      <c r="G375" s="12" t="str">
        <f t="shared" si="30"/>
        <v>0</v>
      </c>
      <c r="H375" s="17" t="str">
        <f t="shared" si="31"/>
        <v/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0</v>
      </c>
      <c r="D377" s="8">
        <v>0</v>
      </c>
      <c r="E377" s="13" t="str">
        <f t="shared" si="28"/>
        <v/>
      </c>
      <c r="F377" s="13" t="str">
        <f t="shared" si="29"/>
        <v/>
      </c>
      <c r="G377" s="12" t="str">
        <f t="shared" si="30"/>
        <v>0</v>
      </c>
      <c r="H377" s="17" t="str">
        <f t="shared" si="31"/>
        <v/>
      </c>
    </row>
    <row r="378" spans="2:8" ht="15" x14ac:dyDescent="0.2">
      <c r="B378" s="5" t="s">
        <v>150</v>
      </c>
      <c r="C378" s="8">
        <v>0</v>
      </c>
      <c r="D378" s="8">
        <v>0</v>
      </c>
      <c r="E378" s="13" t="str">
        <f t="shared" si="28"/>
        <v/>
      </c>
      <c r="F378" s="13" t="str">
        <f t="shared" si="29"/>
        <v/>
      </c>
      <c r="G378" s="12" t="str">
        <f t="shared" si="30"/>
        <v>0</v>
      </c>
      <c r="H378" s="17" t="str">
        <f t="shared" si="31"/>
        <v/>
      </c>
    </row>
    <row r="379" spans="2:8" ht="15" x14ac:dyDescent="0.2">
      <c r="B379" s="5" t="s">
        <v>385</v>
      </c>
      <c r="C379" s="8">
        <v>0</v>
      </c>
      <c r="D379" s="8">
        <v>0</v>
      </c>
      <c r="E379" s="13" t="str">
        <f t="shared" si="28"/>
        <v/>
      </c>
      <c r="F379" s="13" t="str">
        <f t="shared" si="29"/>
        <v/>
      </c>
      <c r="G379" s="12" t="str">
        <f t="shared" si="30"/>
        <v>0</v>
      </c>
      <c r="H379" s="17" t="str">
        <f t="shared" si="31"/>
        <v/>
      </c>
    </row>
    <row r="380" spans="2:8" ht="30" x14ac:dyDescent="0.2">
      <c r="B380" s="5" t="s">
        <v>386</v>
      </c>
      <c r="C380" s="8">
        <v>0</v>
      </c>
      <c r="D380" s="8">
        <v>1</v>
      </c>
      <c r="E380" s="13" t="str">
        <f t="shared" si="28"/>
        <v/>
      </c>
      <c r="F380" s="13">
        <f t="shared" si="29"/>
        <v>6.25E-2</v>
      </c>
      <c r="G380" s="12" t="str">
        <f t="shared" si="30"/>
        <v>0</v>
      </c>
      <c r="H380" s="17" t="str">
        <f t="shared" si="31"/>
        <v/>
      </c>
    </row>
    <row r="381" spans="2:8" ht="30" x14ac:dyDescent="0.2">
      <c r="B381" s="5" t="s">
        <v>387</v>
      </c>
      <c r="C381" s="8">
        <v>0</v>
      </c>
      <c r="D381" s="8">
        <v>0</v>
      </c>
      <c r="E381" s="13" t="str">
        <f t="shared" si="28"/>
        <v/>
      </c>
      <c r="F381" s="13" t="str">
        <f t="shared" si="29"/>
        <v/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0</v>
      </c>
      <c r="D382" s="8">
        <v>0</v>
      </c>
      <c r="E382" s="13" t="str">
        <f t="shared" si="28"/>
        <v/>
      </c>
      <c r="F382" s="13" t="str">
        <f t="shared" si="29"/>
        <v/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0</v>
      </c>
      <c r="D383" s="8">
        <v>0</v>
      </c>
      <c r="E383" s="13" t="str">
        <f t="shared" si="28"/>
        <v/>
      </c>
      <c r="F383" s="13" t="str">
        <f t="shared" si="29"/>
        <v/>
      </c>
      <c r="G383" s="12" t="str">
        <f t="shared" si="30"/>
        <v>0</v>
      </c>
      <c r="H383" s="17" t="str">
        <f t="shared" si="31"/>
        <v/>
      </c>
    </row>
    <row r="384" spans="2:8" ht="15" x14ac:dyDescent="0.2">
      <c r="B384" s="5" t="s">
        <v>389</v>
      </c>
      <c r="C384" s="8">
        <v>0</v>
      </c>
      <c r="D384" s="8">
        <v>0</v>
      </c>
      <c r="E384" s="13" t="str">
        <f t="shared" si="28"/>
        <v/>
      </c>
      <c r="F384" s="13" t="str">
        <f t="shared" si="29"/>
        <v/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0</v>
      </c>
      <c r="D385" s="8">
        <v>0</v>
      </c>
      <c r="E385" s="13" t="str">
        <f t="shared" si="28"/>
        <v/>
      </c>
      <c r="F385" s="13" t="str">
        <f t="shared" si="29"/>
        <v/>
      </c>
      <c r="G385" s="12" t="str">
        <f t="shared" si="30"/>
        <v>0</v>
      </c>
      <c r="H385" s="17" t="str">
        <f t="shared" si="31"/>
        <v/>
      </c>
    </row>
    <row r="386" spans="2:8" ht="15" x14ac:dyDescent="0.2">
      <c r="B386" s="5" t="s">
        <v>482</v>
      </c>
      <c r="C386" s="8">
        <v>0</v>
      </c>
      <c r="D386" s="8">
        <v>0</v>
      </c>
      <c r="E386" s="13" t="str">
        <f t="shared" si="28"/>
        <v/>
      </c>
      <c r="F386" s="13" t="str">
        <f t="shared" si="29"/>
        <v/>
      </c>
      <c r="G386" s="12" t="str">
        <f t="shared" si="30"/>
        <v>0</v>
      </c>
      <c r="H386" s="17" t="str">
        <f t="shared" si="31"/>
        <v/>
      </c>
    </row>
    <row r="387" spans="2:8" ht="15" x14ac:dyDescent="0.2">
      <c r="B387" s="5" t="s">
        <v>145</v>
      </c>
      <c r="C387" s="8">
        <v>0</v>
      </c>
      <c r="D387" s="8">
        <v>0</v>
      </c>
      <c r="E387" s="13" t="str">
        <f t="shared" si="28"/>
        <v/>
      </c>
      <c r="F387" s="13" t="str">
        <f t="shared" si="29"/>
        <v/>
      </c>
      <c r="G387" s="12" t="str">
        <f t="shared" si="30"/>
        <v>0</v>
      </c>
      <c r="H387" s="17" t="str">
        <f t="shared" si="31"/>
        <v/>
      </c>
    </row>
    <row r="388" spans="2:8" ht="15" x14ac:dyDescent="0.2">
      <c r="B388" s="5" t="s">
        <v>390</v>
      </c>
      <c r="C388" s="8">
        <v>0</v>
      </c>
      <c r="D388" s="8">
        <v>0</v>
      </c>
      <c r="E388" s="13" t="str">
        <f t="shared" si="28"/>
        <v/>
      </c>
      <c r="F388" s="13" t="str">
        <f t="shared" si="29"/>
        <v/>
      </c>
      <c r="G388" s="12" t="str">
        <f t="shared" si="30"/>
        <v>0</v>
      </c>
      <c r="H388" s="17" t="str">
        <f t="shared" si="31"/>
        <v/>
      </c>
    </row>
    <row r="389" spans="2:8" ht="15" x14ac:dyDescent="0.2">
      <c r="B389" s="5" t="s">
        <v>144</v>
      </c>
      <c r="C389" s="8">
        <v>0</v>
      </c>
      <c r="D389" s="8">
        <v>0</v>
      </c>
      <c r="E389" s="13" t="str">
        <f t="shared" si="28"/>
        <v/>
      </c>
      <c r="F389" s="13" t="str">
        <f t="shared" si="29"/>
        <v/>
      </c>
      <c r="G389" s="12" t="str">
        <f t="shared" si="30"/>
        <v>0</v>
      </c>
      <c r="H389" s="17" t="str">
        <f t="shared" si="31"/>
        <v/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0</v>
      </c>
      <c r="D391" s="8">
        <v>0</v>
      </c>
      <c r="E391" s="13" t="str">
        <f t="shared" si="28"/>
        <v/>
      </c>
      <c r="F391" s="13" t="str">
        <f t="shared" si="29"/>
        <v/>
      </c>
      <c r="G391" s="12" t="str">
        <f t="shared" si="30"/>
        <v>0</v>
      </c>
      <c r="H391" s="17" t="str">
        <f t="shared" si="31"/>
        <v/>
      </c>
    </row>
    <row r="392" spans="2:8" ht="15" x14ac:dyDescent="0.2">
      <c r="B392" s="5" t="s">
        <v>141</v>
      </c>
      <c r="C392" s="8">
        <v>1</v>
      </c>
      <c r="D392" s="8">
        <v>0</v>
      </c>
      <c r="E392" s="13">
        <f t="shared" si="28"/>
        <v>3.0303030303030304E-2</v>
      </c>
      <c r="F392" s="13" t="str">
        <f t="shared" si="29"/>
        <v/>
      </c>
      <c r="G392" s="12" t="str">
        <f t="shared" si="30"/>
        <v>0</v>
      </c>
      <c r="H392" s="17">
        <f t="shared" si="31"/>
        <v>0</v>
      </c>
    </row>
    <row r="393" spans="2:8" ht="15" x14ac:dyDescent="0.2">
      <c r="B393" s="5" t="s">
        <v>391</v>
      </c>
      <c r="C393" s="8">
        <v>0</v>
      </c>
      <c r="D393" s="8">
        <v>4</v>
      </c>
      <c r="E393" s="13" t="str">
        <f t="shared" si="28"/>
        <v/>
      </c>
      <c r="F393" s="13">
        <f t="shared" si="29"/>
        <v>0.25</v>
      </c>
      <c r="G393" s="12" t="str">
        <f t="shared" si="30"/>
        <v>0</v>
      </c>
      <c r="H393" s="17" t="str">
        <f t="shared" si="31"/>
        <v/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0</v>
      </c>
      <c r="D395" s="8">
        <v>0</v>
      </c>
      <c r="E395" s="13" t="str">
        <f t="shared" si="28"/>
        <v/>
      </c>
      <c r="F395" s="13" t="str">
        <f t="shared" si="29"/>
        <v/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0</v>
      </c>
      <c r="D398" s="8">
        <v>0</v>
      </c>
      <c r="E398" s="13" t="str">
        <f t="shared" si="28"/>
        <v/>
      </c>
      <c r="F398" s="13" t="str">
        <f t="shared" si="29"/>
        <v/>
      </c>
      <c r="G398" s="12" t="str">
        <f t="shared" si="30"/>
        <v>0</v>
      </c>
      <c r="H398" s="17" t="str">
        <f t="shared" si="31"/>
        <v/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0</v>
      </c>
      <c r="D400" s="8">
        <v>0</v>
      </c>
      <c r="E400" s="13" t="str">
        <f t="shared" si="28"/>
        <v/>
      </c>
      <c r="F400" s="13" t="str">
        <f t="shared" si="29"/>
        <v/>
      </c>
      <c r="G400" s="12" t="str">
        <f t="shared" si="30"/>
        <v>0</v>
      </c>
      <c r="H400" s="17" t="str">
        <f t="shared" si="31"/>
        <v/>
      </c>
    </row>
    <row r="401" spans="2:8" ht="15" x14ac:dyDescent="0.2">
      <c r="B401" s="5" t="s">
        <v>393</v>
      </c>
      <c r="C401" s="8">
        <v>0</v>
      </c>
      <c r="D401" s="8">
        <v>0</v>
      </c>
      <c r="E401" s="13" t="str">
        <f t="shared" si="28"/>
        <v/>
      </c>
      <c r="F401" s="13" t="str">
        <f t="shared" si="29"/>
        <v/>
      </c>
      <c r="G401" s="12" t="str">
        <f t="shared" si="30"/>
        <v>0</v>
      </c>
      <c r="H401" s="17" t="str">
        <f t="shared" si="31"/>
        <v/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0</v>
      </c>
      <c r="D403" s="8">
        <v>0</v>
      </c>
      <c r="E403" s="13" t="str">
        <f t="shared" si="28"/>
        <v/>
      </c>
      <c r="F403" s="13" t="str">
        <f t="shared" si="29"/>
        <v/>
      </c>
      <c r="G403" s="12" t="str">
        <f t="shared" si="30"/>
        <v>0</v>
      </c>
      <c r="H403" s="17" t="str">
        <f t="shared" si="31"/>
        <v/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1</v>
      </c>
      <c r="D405" s="8">
        <v>0</v>
      </c>
      <c r="E405" s="13">
        <f t="shared" si="28"/>
        <v>3.0303030303030304E-2</v>
      </c>
      <c r="F405" s="13" t="str">
        <f t="shared" si="29"/>
        <v/>
      </c>
      <c r="G405" s="12" t="str">
        <f t="shared" si="30"/>
        <v>0</v>
      </c>
      <c r="H405" s="17">
        <f t="shared" si="31"/>
        <v>0</v>
      </c>
    </row>
    <row r="406" spans="2:8" ht="15" x14ac:dyDescent="0.2">
      <c r="B406" s="5" t="s">
        <v>398</v>
      </c>
      <c r="C406" s="8">
        <v>3</v>
      </c>
      <c r="D406" s="8">
        <v>0</v>
      </c>
      <c r="E406" s="13">
        <f t="shared" si="28"/>
        <v>9.0909090909090912E-2</v>
      </c>
      <c r="F406" s="13" t="str">
        <f t="shared" si="29"/>
        <v/>
      </c>
      <c r="G406" s="12" t="str">
        <f t="shared" si="30"/>
        <v>0</v>
      </c>
      <c r="H406" s="17">
        <f t="shared" si="31"/>
        <v>0</v>
      </c>
    </row>
    <row r="407" spans="2:8" ht="15" x14ac:dyDescent="0.2">
      <c r="B407" s="5" t="s">
        <v>399</v>
      </c>
      <c r="C407" s="8">
        <v>0</v>
      </c>
      <c r="D407" s="8">
        <v>0</v>
      </c>
      <c r="E407" s="13" t="str">
        <f t="shared" si="28"/>
        <v/>
      </c>
      <c r="F407" s="13" t="str">
        <f t="shared" si="29"/>
        <v/>
      </c>
      <c r="G407" s="12" t="str">
        <f t="shared" si="30"/>
        <v>0</v>
      </c>
      <c r="H407" s="17" t="str">
        <f t="shared" si="31"/>
        <v/>
      </c>
    </row>
    <row r="408" spans="2:8" ht="15" x14ac:dyDescent="0.2">
      <c r="B408" s="5" t="s">
        <v>400</v>
      </c>
      <c r="C408" s="8">
        <v>2</v>
      </c>
      <c r="D408" s="8">
        <v>0</v>
      </c>
      <c r="E408" s="13">
        <f t="shared" si="28"/>
        <v>6.0606060606060608E-2</v>
      </c>
      <c r="F408" s="13" t="str">
        <f t="shared" si="29"/>
        <v/>
      </c>
      <c r="G408" s="12" t="str">
        <f t="shared" si="30"/>
        <v>0</v>
      </c>
      <c r="H408" s="17">
        <f t="shared" si="31"/>
        <v>0</v>
      </c>
    </row>
    <row r="409" spans="2:8" ht="15" x14ac:dyDescent="0.2">
      <c r="B409" s="5" t="s">
        <v>140</v>
      </c>
      <c r="C409" s="8">
        <v>0</v>
      </c>
      <c r="D409" s="8">
        <v>0</v>
      </c>
      <c r="E409" s="13" t="str">
        <f t="shared" si="28"/>
        <v/>
      </c>
      <c r="F409" s="13" t="str">
        <f t="shared" si="29"/>
        <v/>
      </c>
      <c r="G409" s="12" t="str">
        <f t="shared" si="30"/>
        <v>0</v>
      </c>
      <c r="H409" s="17" t="str">
        <f t="shared" si="31"/>
        <v/>
      </c>
    </row>
    <row r="410" spans="2:8" ht="15" x14ac:dyDescent="0.2">
      <c r="B410" s="5" t="s">
        <v>401</v>
      </c>
      <c r="C410" s="8">
        <v>0</v>
      </c>
      <c r="D410" s="8">
        <v>0</v>
      </c>
      <c r="E410" s="13" t="str">
        <f t="shared" si="28"/>
        <v/>
      </c>
      <c r="F410" s="13" t="str">
        <f t="shared" si="29"/>
        <v/>
      </c>
      <c r="G410" s="12" t="str">
        <f t="shared" si="30"/>
        <v>0</v>
      </c>
      <c r="H410" s="17" t="str">
        <f t="shared" si="31"/>
        <v/>
      </c>
    </row>
    <row r="411" spans="2:8" ht="15" x14ac:dyDescent="0.2">
      <c r="B411" s="5" t="s">
        <v>402</v>
      </c>
      <c r="C411" s="8">
        <v>0</v>
      </c>
      <c r="D411" s="8">
        <v>0</v>
      </c>
      <c r="E411" s="13" t="str">
        <f t="shared" si="28"/>
        <v/>
      </c>
      <c r="F411" s="13" t="str">
        <f t="shared" si="29"/>
        <v/>
      </c>
      <c r="G411" s="12" t="str">
        <f t="shared" si="30"/>
        <v>0</v>
      </c>
      <c r="H411" s="17" t="str">
        <f t="shared" si="31"/>
        <v/>
      </c>
    </row>
    <row r="412" spans="2:8" ht="15" x14ac:dyDescent="0.2">
      <c r="B412" s="5" t="s">
        <v>403</v>
      </c>
      <c r="C412" s="8">
        <v>0</v>
      </c>
      <c r="D412" s="8">
        <v>0</v>
      </c>
      <c r="E412" s="13" t="str">
        <f t="shared" si="28"/>
        <v/>
      </c>
      <c r="F412" s="13" t="str">
        <f t="shared" si="29"/>
        <v/>
      </c>
      <c r="G412" s="12" t="str">
        <f t="shared" si="30"/>
        <v>0</v>
      </c>
      <c r="H412" s="17" t="str">
        <f t="shared" si="31"/>
        <v/>
      </c>
    </row>
    <row r="413" spans="2:8" ht="15" x14ac:dyDescent="0.2">
      <c r="B413" s="5" t="s">
        <v>404</v>
      </c>
      <c r="C413" s="8">
        <v>1</v>
      </c>
      <c r="D413" s="8">
        <v>0</v>
      </c>
      <c r="E413" s="13">
        <f t="shared" si="28"/>
        <v>3.0303030303030304E-2</v>
      </c>
      <c r="F413" s="13" t="str">
        <f t="shared" si="29"/>
        <v/>
      </c>
      <c r="G413" s="12" t="str">
        <f t="shared" si="30"/>
        <v>0</v>
      </c>
      <c r="H413" s="17">
        <f t="shared" si="31"/>
        <v>0</v>
      </c>
    </row>
    <row r="414" spans="2:8" ht="15" x14ac:dyDescent="0.2">
      <c r="B414" s="5" t="s">
        <v>405</v>
      </c>
      <c r="C414" s="8">
        <v>0</v>
      </c>
      <c r="D414" s="8">
        <v>0</v>
      </c>
      <c r="E414" s="13" t="str">
        <f t="shared" si="28"/>
        <v/>
      </c>
      <c r="F414" s="13" t="str">
        <f t="shared" si="29"/>
        <v/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0</v>
      </c>
      <c r="D416" s="8">
        <v>0</v>
      </c>
      <c r="E416" s="13" t="str">
        <f t="shared" si="28"/>
        <v/>
      </c>
      <c r="F416" s="13" t="str">
        <f t="shared" si="29"/>
        <v/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0</v>
      </c>
      <c r="D419" s="8">
        <v>0</v>
      </c>
      <c r="E419" s="13" t="str">
        <f t="shared" si="28"/>
        <v/>
      </c>
      <c r="F419" s="13" t="str">
        <f t="shared" si="29"/>
        <v/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0</v>
      </c>
      <c r="D420" s="8">
        <v>0</v>
      </c>
      <c r="E420" s="13" t="str">
        <f t="shared" si="28"/>
        <v/>
      </c>
      <c r="F420" s="13" t="str">
        <f t="shared" si="29"/>
        <v/>
      </c>
      <c r="G420" s="12" t="str">
        <f t="shared" si="30"/>
        <v>0</v>
      </c>
      <c r="H420" s="17" t="str">
        <f t="shared" si="31"/>
        <v/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0</v>
      </c>
      <c r="D422" s="8">
        <v>0</v>
      </c>
      <c r="E422" s="13" t="str">
        <f t="shared" si="28"/>
        <v/>
      </c>
      <c r="F422" s="13" t="str">
        <f t="shared" si="29"/>
        <v/>
      </c>
      <c r="G422" s="12" t="str">
        <f t="shared" si="30"/>
        <v>0</v>
      </c>
      <c r="H422" s="17" t="str">
        <f t="shared" si="31"/>
        <v/>
      </c>
    </row>
    <row r="423" spans="2:8" ht="15" x14ac:dyDescent="0.2">
      <c r="B423" s="5" t="s">
        <v>411</v>
      </c>
      <c r="C423" s="8">
        <v>0</v>
      </c>
      <c r="D423" s="8">
        <v>0</v>
      </c>
      <c r="E423" s="13" t="str">
        <f t="shared" si="28"/>
        <v/>
      </c>
      <c r="F423" s="13" t="str">
        <f t="shared" si="29"/>
        <v/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0</v>
      </c>
      <c r="E429" s="13" t="str">
        <f t="shared" si="32"/>
        <v/>
      </c>
      <c r="F429" s="13" t="str">
        <f t="shared" si="33"/>
        <v/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0</v>
      </c>
      <c r="D430" s="8">
        <v>0</v>
      </c>
      <c r="E430" s="13" t="str">
        <f t="shared" si="32"/>
        <v/>
      </c>
      <c r="F430" s="13" t="str">
        <f t="shared" si="33"/>
        <v/>
      </c>
      <c r="G430" s="12" t="str">
        <f t="shared" si="34"/>
        <v>0</v>
      </c>
      <c r="H430" s="17" t="str">
        <f t="shared" si="35"/>
        <v/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0</v>
      </c>
      <c r="D432" s="8">
        <v>0</v>
      </c>
      <c r="E432" s="13" t="str">
        <f t="shared" si="32"/>
        <v/>
      </c>
      <c r="F432" s="13" t="str">
        <f t="shared" si="33"/>
        <v/>
      </c>
      <c r="G432" s="12" t="str">
        <f t="shared" si="34"/>
        <v>0</v>
      </c>
      <c r="H432" s="17" t="str">
        <f t="shared" si="35"/>
        <v/>
      </c>
    </row>
    <row r="433" spans="2:8" ht="15" x14ac:dyDescent="0.2">
      <c r="B433" s="5" t="s">
        <v>163</v>
      </c>
      <c r="C433" s="8">
        <v>0</v>
      </c>
      <c r="D433" s="8">
        <v>0</v>
      </c>
      <c r="E433" s="13" t="str">
        <f t="shared" si="32"/>
        <v/>
      </c>
      <c r="F433" s="13" t="str">
        <f t="shared" si="33"/>
        <v/>
      </c>
      <c r="G433" s="12" t="str">
        <f t="shared" si="34"/>
        <v>0</v>
      </c>
      <c r="H433" s="17" t="str">
        <f t="shared" si="35"/>
        <v/>
      </c>
    </row>
    <row r="434" spans="2:8" ht="30" x14ac:dyDescent="0.2">
      <c r="B434" s="5" t="s">
        <v>419</v>
      </c>
      <c r="C434" s="8">
        <v>0</v>
      </c>
      <c r="D434" s="8">
        <v>0</v>
      </c>
      <c r="E434" s="13" t="str">
        <f t="shared" si="32"/>
        <v/>
      </c>
      <c r="F434" s="13" t="str">
        <f t="shared" si="33"/>
        <v/>
      </c>
      <c r="G434" s="12" t="str">
        <f t="shared" si="34"/>
        <v>0</v>
      </c>
      <c r="H434" s="17" t="str">
        <f t="shared" si="35"/>
        <v/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0</v>
      </c>
      <c r="D437" s="8">
        <v>0</v>
      </c>
      <c r="E437" s="13" t="str">
        <f t="shared" si="32"/>
        <v/>
      </c>
      <c r="F437" s="13" t="str">
        <f t="shared" si="33"/>
        <v/>
      </c>
      <c r="G437" s="12" t="str">
        <f t="shared" si="34"/>
        <v>0</v>
      </c>
      <c r="H437" s="17" t="str">
        <f t="shared" si="35"/>
        <v/>
      </c>
    </row>
    <row r="438" spans="2:8" ht="15" x14ac:dyDescent="0.2">
      <c r="B438" s="5" t="s">
        <v>156</v>
      </c>
      <c r="C438" s="8">
        <v>0</v>
      </c>
      <c r="D438" s="8">
        <v>0</v>
      </c>
      <c r="E438" s="13" t="str">
        <f t="shared" si="32"/>
        <v/>
      </c>
      <c r="F438" s="13" t="str">
        <f t="shared" si="33"/>
        <v/>
      </c>
      <c r="G438" s="12" t="str">
        <f t="shared" si="34"/>
        <v>0</v>
      </c>
      <c r="H438" s="17" t="str">
        <f t="shared" si="35"/>
        <v/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0</v>
      </c>
      <c r="E441" s="13" t="str">
        <f t="shared" si="32"/>
        <v/>
      </c>
      <c r="F441" s="13" t="str">
        <f t="shared" si="33"/>
        <v/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0</v>
      </c>
      <c r="D442" s="8">
        <v>0</v>
      </c>
      <c r="E442" s="13" t="str">
        <f t="shared" si="32"/>
        <v/>
      </c>
      <c r="F442" s="13" t="str">
        <f t="shared" si="33"/>
        <v/>
      </c>
      <c r="G442" s="12" t="str">
        <f t="shared" si="34"/>
        <v>0</v>
      </c>
      <c r="H442" s="17" t="str">
        <f t="shared" si="35"/>
        <v/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0</v>
      </c>
      <c r="E449" s="13" t="str">
        <f t="shared" si="32"/>
        <v/>
      </c>
      <c r="F449" s="13" t="str">
        <f t="shared" si="33"/>
        <v/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0</v>
      </c>
      <c r="E454" s="13" t="str">
        <f t="shared" si="32"/>
        <v/>
      </c>
      <c r="F454" s="13" t="str">
        <f t="shared" si="33"/>
        <v/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0</v>
      </c>
      <c r="E455" s="13" t="str">
        <f t="shared" si="32"/>
        <v/>
      </c>
      <c r="F455" s="13" t="str">
        <f t="shared" si="33"/>
        <v/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0</v>
      </c>
      <c r="D456" s="8">
        <v>0</v>
      </c>
      <c r="E456" s="13" t="str">
        <f t="shared" si="32"/>
        <v/>
      </c>
      <c r="F456" s="13" t="str">
        <f t="shared" si="33"/>
        <v/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0</v>
      </c>
      <c r="D458" s="8">
        <v>0</v>
      </c>
      <c r="E458" s="13" t="str">
        <f t="shared" si="32"/>
        <v/>
      </c>
      <c r="F458" s="13" t="str">
        <f t="shared" si="33"/>
        <v/>
      </c>
      <c r="G458" s="12" t="str">
        <f t="shared" si="34"/>
        <v>0</v>
      </c>
      <c r="H458" s="17" t="str">
        <f t="shared" si="35"/>
        <v/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0</v>
      </c>
      <c r="D460" s="8">
        <v>0</v>
      </c>
      <c r="E460" s="13" t="str">
        <f t="shared" si="32"/>
        <v/>
      </c>
      <c r="F460" s="13" t="str">
        <f t="shared" si="33"/>
        <v/>
      </c>
      <c r="G460" s="12" t="str">
        <f t="shared" si="34"/>
        <v>0</v>
      </c>
      <c r="H460" s="17" t="str">
        <f t="shared" si="35"/>
        <v/>
      </c>
    </row>
    <row r="461" spans="2:8" ht="30" x14ac:dyDescent="0.2">
      <c r="B461" s="5" t="s">
        <v>174</v>
      </c>
      <c r="C461" s="8">
        <v>0</v>
      </c>
      <c r="D461" s="8">
        <v>0</v>
      </c>
      <c r="E461" s="13" t="str">
        <f t="shared" si="32"/>
        <v/>
      </c>
      <c r="F461" s="13" t="str">
        <f t="shared" si="33"/>
        <v/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0</v>
      </c>
      <c r="D463" s="8">
        <v>0</v>
      </c>
      <c r="E463" s="13" t="str">
        <f t="shared" si="32"/>
        <v/>
      </c>
      <c r="F463" s="13" t="str">
        <f t="shared" si="33"/>
        <v/>
      </c>
      <c r="G463" s="12" t="str">
        <f t="shared" si="34"/>
        <v>0</v>
      </c>
      <c r="H463" s="17" t="str">
        <f t="shared" si="35"/>
        <v/>
      </c>
    </row>
    <row r="464" spans="2:8" ht="15" x14ac:dyDescent="0.2">
      <c r="B464" s="5" t="s">
        <v>485</v>
      </c>
      <c r="C464" s="8">
        <v>0</v>
      </c>
      <c r="D464" s="8">
        <v>0</v>
      </c>
      <c r="E464" s="13" t="str">
        <f t="shared" si="32"/>
        <v/>
      </c>
      <c r="F464" s="13" t="str">
        <f t="shared" si="33"/>
        <v/>
      </c>
      <c r="G464" s="12" t="str">
        <f t="shared" si="34"/>
        <v>0</v>
      </c>
      <c r="H464" s="17" t="str">
        <f t="shared" si="35"/>
        <v/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0</v>
      </c>
      <c r="D466" s="8">
        <v>0</v>
      </c>
      <c r="E466" s="13" t="str">
        <f t="shared" si="32"/>
        <v/>
      </c>
      <c r="F466" s="13" t="str">
        <f t="shared" si="33"/>
        <v/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0</v>
      </c>
      <c r="D467" s="8">
        <v>0</v>
      </c>
      <c r="E467" s="13" t="str">
        <f t="shared" si="32"/>
        <v/>
      </c>
      <c r="F467" s="13" t="str">
        <f t="shared" si="33"/>
        <v/>
      </c>
      <c r="G467" s="12" t="str">
        <f t="shared" si="34"/>
        <v>0</v>
      </c>
      <c r="H467" s="17" t="str">
        <f t="shared" si="35"/>
        <v/>
      </c>
    </row>
    <row r="468" spans="2:8" ht="15" x14ac:dyDescent="0.2">
      <c r="B468" s="5" t="s">
        <v>183</v>
      </c>
      <c r="C468" s="8">
        <v>0</v>
      </c>
      <c r="D468" s="8">
        <v>0</v>
      </c>
      <c r="E468" s="13" t="str">
        <f t="shared" si="32"/>
        <v/>
      </c>
      <c r="F468" s="13" t="str">
        <f t="shared" si="33"/>
        <v/>
      </c>
      <c r="G468" s="12" t="str">
        <f t="shared" si="34"/>
        <v>0</v>
      </c>
      <c r="H468" s="17" t="str">
        <f t="shared" si="35"/>
        <v/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0</v>
      </c>
      <c r="D473" s="8">
        <v>0</v>
      </c>
      <c r="E473" s="13" t="str">
        <f t="shared" si="32"/>
        <v/>
      </c>
      <c r="F473" s="13" t="str">
        <f t="shared" si="33"/>
        <v/>
      </c>
      <c r="G473" s="12" t="str">
        <f t="shared" si="34"/>
        <v>0</v>
      </c>
      <c r="H473" s="17" t="str">
        <f t="shared" si="35"/>
        <v/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0</v>
      </c>
      <c r="D475" s="8">
        <v>0</v>
      </c>
      <c r="E475" s="13" t="str">
        <f t="shared" si="32"/>
        <v/>
      </c>
      <c r="F475" s="13" t="str">
        <f t="shared" si="33"/>
        <v/>
      </c>
      <c r="G475" s="12" t="str">
        <f t="shared" si="34"/>
        <v>0</v>
      </c>
      <c r="H475" s="17" t="str">
        <f t="shared" si="35"/>
        <v/>
      </c>
    </row>
    <row r="476" spans="2:8" ht="30" x14ac:dyDescent="0.2">
      <c r="B476" s="5" t="s">
        <v>439</v>
      </c>
      <c r="C476" s="8">
        <v>0</v>
      </c>
      <c r="D476" s="8">
        <v>0</v>
      </c>
      <c r="E476" s="13" t="str">
        <f t="shared" si="32"/>
        <v/>
      </c>
      <c r="F476" s="13" t="str">
        <f t="shared" si="33"/>
        <v/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0</v>
      </c>
      <c r="D478" s="8">
        <v>0</v>
      </c>
      <c r="E478" s="13" t="str">
        <f t="shared" si="32"/>
        <v/>
      </c>
      <c r="F478" s="13" t="str">
        <f t="shared" si="33"/>
        <v/>
      </c>
      <c r="G478" s="12" t="str">
        <f t="shared" si="34"/>
        <v>0</v>
      </c>
      <c r="H478" s="17" t="str">
        <f t="shared" si="35"/>
        <v/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0</v>
      </c>
      <c r="D480" s="8">
        <v>0</v>
      </c>
      <c r="E480" s="13" t="str">
        <f t="shared" si="32"/>
        <v/>
      </c>
      <c r="F480" s="13" t="str">
        <f t="shared" si="33"/>
        <v/>
      </c>
      <c r="G480" s="12" t="str">
        <f t="shared" si="34"/>
        <v>0</v>
      </c>
      <c r="H480" s="17" t="str">
        <f t="shared" si="35"/>
        <v/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0</v>
      </c>
      <c r="D483" s="8">
        <v>0</v>
      </c>
      <c r="E483" s="13" t="str">
        <f t="shared" si="32"/>
        <v/>
      </c>
      <c r="F483" s="13" t="str">
        <f t="shared" si="33"/>
        <v/>
      </c>
      <c r="G483" s="12" t="str">
        <f t="shared" si="34"/>
        <v>0</v>
      </c>
      <c r="H483" s="17" t="str">
        <f t="shared" si="35"/>
        <v/>
      </c>
    </row>
    <row r="484" spans="2:8" ht="30" x14ac:dyDescent="0.2">
      <c r="B484" s="5" t="s">
        <v>185</v>
      </c>
      <c r="C484" s="8">
        <v>0</v>
      </c>
      <c r="D484" s="8">
        <v>0</v>
      </c>
      <c r="E484" s="13" t="str">
        <f t="shared" si="32"/>
        <v/>
      </c>
      <c r="F484" s="13" t="str">
        <f t="shared" si="33"/>
        <v/>
      </c>
      <c r="G484" s="12" t="str">
        <f t="shared" si="34"/>
        <v>0</v>
      </c>
      <c r="H484" s="17" t="str">
        <f t="shared" si="35"/>
        <v/>
      </c>
    </row>
    <row r="485" spans="2:8" ht="15" x14ac:dyDescent="0.2">
      <c r="B485" s="5" t="s">
        <v>444</v>
      </c>
      <c r="C485" s="8">
        <v>0</v>
      </c>
      <c r="D485" s="8">
        <v>0</v>
      </c>
      <c r="E485" s="13" t="str">
        <f t="shared" si="32"/>
        <v/>
      </c>
      <c r="F485" s="13" t="str">
        <f t="shared" si="33"/>
        <v/>
      </c>
      <c r="G485" s="12" t="str">
        <f t="shared" si="34"/>
        <v>0</v>
      </c>
      <c r="H485" s="17" t="str">
        <f t="shared" si="35"/>
        <v/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0</v>
      </c>
      <c r="D491" s="8">
        <v>0</v>
      </c>
      <c r="E491" s="13" t="str">
        <f t="shared" si="36"/>
        <v/>
      </c>
      <c r="F491" s="13" t="str">
        <f t="shared" si="37"/>
        <v/>
      </c>
      <c r="G491" s="12" t="str">
        <f t="shared" si="38"/>
        <v>0</v>
      </c>
      <c r="H491" s="17" t="str">
        <f t="shared" si="39"/>
        <v/>
      </c>
    </row>
    <row r="492" spans="2:8" ht="15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0</v>
      </c>
      <c r="D493" s="8">
        <v>0</v>
      </c>
      <c r="E493" s="13" t="str">
        <f t="shared" si="36"/>
        <v/>
      </c>
      <c r="F493" s="13" t="str">
        <f t="shared" si="37"/>
        <v/>
      </c>
      <c r="G493" s="12" t="str">
        <f t="shared" si="38"/>
        <v>0</v>
      </c>
      <c r="H493" s="17" t="str">
        <f t="shared" si="39"/>
        <v/>
      </c>
    </row>
    <row r="494" spans="2:8" ht="15" x14ac:dyDescent="0.2">
      <c r="B494" s="5" t="s">
        <v>449</v>
      </c>
      <c r="C494" s="8">
        <v>0</v>
      </c>
      <c r="D494" s="8">
        <v>0</v>
      </c>
      <c r="E494" s="13" t="str">
        <f t="shared" si="36"/>
        <v/>
      </c>
      <c r="F494" s="13" t="str">
        <f t="shared" si="37"/>
        <v/>
      </c>
      <c r="G494" s="12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450</v>
      </c>
      <c r="C495" s="8">
        <v>0</v>
      </c>
      <c r="D495" s="8">
        <v>0</v>
      </c>
      <c r="E495" s="13" t="str">
        <f t="shared" si="36"/>
        <v/>
      </c>
      <c r="F495" s="13" t="str">
        <f t="shared" si="37"/>
        <v/>
      </c>
      <c r="G495" s="12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0</v>
      </c>
      <c r="D497" s="8">
        <v>0</v>
      </c>
      <c r="E497" s="13" t="str">
        <f t="shared" si="36"/>
        <v/>
      </c>
      <c r="F497" s="13" t="str">
        <f t="shared" si="37"/>
        <v/>
      </c>
      <c r="G497" s="12" t="str">
        <f t="shared" si="38"/>
        <v>0</v>
      </c>
      <c r="H497" s="17" t="str">
        <f t="shared" si="39"/>
        <v/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0</v>
      </c>
      <c r="D505" s="40">
        <f>SUM(D506:D530)</f>
        <v>14</v>
      </c>
      <c r="E505" s="41" t="str">
        <f>+IF(C505=0,"",C505/C$505)</f>
        <v/>
      </c>
      <c r="F505" s="41">
        <f>+IF(D505=0,"",D505/D$505)</f>
        <v>1</v>
      </c>
      <c r="G505" s="38" t="str">
        <f>+IF(OR(AND(D505=0),(C505=0)),"0",((D505-C505)/C505))</f>
        <v>0</v>
      </c>
      <c r="H505" s="39" t="str">
        <f>+IF(OR(AND(E505=""),(G505="")),"",E505*G505)</f>
        <v/>
      </c>
    </row>
    <row r="506" spans="2:8" ht="15" x14ac:dyDescent="0.2">
      <c r="B506" s="5" t="s">
        <v>455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188</v>
      </c>
      <c r="C507" s="8">
        <v>0</v>
      </c>
      <c r="D507" s="8">
        <v>0</v>
      </c>
      <c r="E507" s="13" t="str">
        <f t="shared" ref="E507:E530" si="40">+IF(C507=0,"",C507/C$505)</f>
        <v/>
      </c>
      <c r="F507" s="13" t="str">
        <f t="shared" ref="F507:F530" si="41">+IF(D507=0,"",D507/D$505)</f>
        <v/>
      </c>
      <c r="G507" s="12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456</v>
      </c>
      <c r="C508" s="8">
        <v>0</v>
      </c>
      <c r="D508" s="8">
        <v>0</v>
      </c>
      <c r="E508" s="13" t="str">
        <f t="shared" si="40"/>
        <v/>
      </c>
      <c r="F508" s="13" t="str">
        <f t="shared" si="41"/>
        <v/>
      </c>
      <c r="G508" s="12" t="str">
        <f t="shared" si="42"/>
        <v>0</v>
      </c>
      <c r="H508" s="17" t="str">
        <f t="shared" si="43"/>
        <v/>
      </c>
    </row>
    <row r="509" spans="2:8" ht="15" x14ac:dyDescent="0.2">
      <c r="B509" s="5" t="s">
        <v>457</v>
      </c>
      <c r="C509" s="8">
        <v>0</v>
      </c>
      <c r="D509" s="8">
        <v>1</v>
      </c>
      <c r="E509" s="13" t="str">
        <f t="shared" si="40"/>
        <v/>
      </c>
      <c r="F509" s="13">
        <f t="shared" si="41"/>
        <v>7.1428571428571425E-2</v>
      </c>
      <c r="G509" s="12" t="str">
        <f t="shared" si="42"/>
        <v>0</v>
      </c>
      <c r="H509" s="17" t="str">
        <f t="shared" si="43"/>
        <v/>
      </c>
    </row>
    <row r="510" spans="2:8" ht="15" x14ac:dyDescent="0.2">
      <c r="B510" s="5" t="s">
        <v>189</v>
      </c>
      <c r="C510" s="8">
        <v>0</v>
      </c>
      <c r="D510" s="8">
        <v>0</v>
      </c>
      <c r="E510" s="13" t="str">
        <f t="shared" si="40"/>
        <v/>
      </c>
      <c r="F510" s="13" t="str">
        <f t="shared" si="41"/>
        <v/>
      </c>
      <c r="G510" s="12" t="str">
        <f t="shared" si="42"/>
        <v>0</v>
      </c>
      <c r="H510" s="17" t="str">
        <f t="shared" si="43"/>
        <v/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0</v>
      </c>
      <c r="D512" s="8">
        <v>0</v>
      </c>
      <c r="E512" s="13" t="str">
        <f t="shared" si="40"/>
        <v/>
      </c>
      <c r="F512" s="13" t="str">
        <f t="shared" si="41"/>
        <v/>
      </c>
      <c r="G512" s="12" t="str">
        <f t="shared" si="42"/>
        <v>0</v>
      </c>
      <c r="H512" s="17" t="str">
        <f t="shared" si="43"/>
        <v/>
      </c>
    </row>
    <row r="513" spans="2:8" ht="15" x14ac:dyDescent="0.2">
      <c r="B513" s="5" t="s">
        <v>458</v>
      </c>
      <c r="C513" s="8">
        <v>0</v>
      </c>
      <c r="D513" s="8">
        <v>0</v>
      </c>
      <c r="E513" s="13" t="str">
        <f t="shared" si="40"/>
        <v/>
      </c>
      <c r="F513" s="13" t="str">
        <f t="shared" si="41"/>
        <v/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0</v>
      </c>
      <c r="D514" s="8">
        <v>0</v>
      </c>
      <c r="E514" s="13" t="str">
        <f t="shared" si="40"/>
        <v/>
      </c>
      <c r="F514" s="13" t="str">
        <f t="shared" si="41"/>
        <v/>
      </c>
      <c r="G514" s="12" t="str">
        <f t="shared" si="42"/>
        <v>0</v>
      </c>
      <c r="H514" s="17" t="str">
        <f t="shared" si="43"/>
        <v/>
      </c>
    </row>
    <row r="515" spans="2:8" ht="15" x14ac:dyDescent="0.2">
      <c r="B515" s="5" t="s">
        <v>488</v>
      </c>
      <c r="C515" s="8">
        <v>0</v>
      </c>
      <c r="D515" s="8">
        <v>0</v>
      </c>
      <c r="E515" s="13" t="str">
        <f t="shared" si="40"/>
        <v/>
      </c>
      <c r="F515" s="13" t="str">
        <f t="shared" si="41"/>
        <v/>
      </c>
      <c r="G515" s="12" t="str">
        <f t="shared" si="42"/>
        <v>0</v>
      </c>
      <c r="H515" s="17" t="str">
        <f t="shared" si="43"/>
        <v/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0</v>
      </c>
      <c r="D517" s="8">
        <v>0</v>
      </c>
      <c r="E517" s="13" t="str">
        <f t="shared" si="40"/>
        <v/>
      </c>
      <c r="F517" s="13" t="str">
        <f t="shared" si="41"/>
        <v/>
      </c>
      <c r="G517" s="12" t="str">
        <f t="shared" si="42"/>
        <v>0</v>
      </c>
      <c r="H517" s="17" t="str">
        <f t="shared" si="43"/>
        <v/>
      </c>
    </row>
    <row r="518" spans="2:8" ht="15" x14ac:dyDescent="0.2">
      <c r="B518" s="5" t="s">
        <v>191</v>
      </c>
      <c r="C518" s="8">
        <v>0</v>
      </c>
      <c r="D518" s="8">
        <v>0</v>
      </c>
      <c r="E518" s="13" t="str">
        <f t="shared" si="40"/>
        <v/>
      </c>
      <c r="F518" s="13" t="str">
        <f t="shared" si="41"/>
        <v/>
      </c>
      <c r="G518" s="12" t="str">
        <f t="shared" si="42"/>
        <v>0</v>
      </c>
      <c r="H518" s="17" t="str">
        <f t="shared" si="43"/>
        <v/>
      </c>
    </row>
    <row r="519" spans="2:8" ht="15" x14ac:dyDescent="0.2">
      <c r="B519" s="5" t="s">
        <v>193</v>
      </c>
      <c r="C519" s="8">
        <v>0</v>
      </c>
      <c r="D519" s="8">
        <v>0</v>
      </c>
      <c r="E519" s="13" t="str">
        <f t="shared" si="40"/>
        <v/>
      </c>
      <c r="F519" s="13" t="str">
        <f t="shared" si="41"/>
        <v/>
      </c>
      <c r="G519" s="12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0</v>
      </c>
      <c r="D521" s="8">
        <v>13</v>
      </c>
      <c r="E521" s="13" t="str">
        <f t="shared" si="40"/>
        <v/>
      </c>
      <c r="F521" s="13">
        <f t="shared" si="41"/>
        <v>0.9285714285714286</v>
      </c>
      <c r="G521" s="12" t="str">
        <f t="shared" si="42"/>
        <v>0</v>
      </c>
      <c r="H521" s="17" t="str">
        <f t="shared" si="43"/>
        <v/>
      </c>
    </row>
    <row r="522" spans="2:8" ht="25.5" customHeight="1" x14ac:dyDescent="0.2">
      <c r="B522" s="5" t="s">
        <v>194</v>
      </c>
      <c r="C522" s="8">
        <v>0</v>
      </c>
      <c r="D522" s="8">
        <v>0</v>
      </c>
      <c r="E522" s="13" t="str">
        <f t="shared" si="40"/>
        <v/>
      </c>
      <c r="F522" s="13" t="str">
        <f t="shared" si="41"/>
        <v/>
      </c>
      <c r="G522" s="12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463</v>
      </c>
      <c r="C523" s="8">
        <v>0</v>
      </c>
      <c r="D523" s="8">
        <v>0</v>
      </c>
      <c r="E523" s="13" t="str">
        <f t="shared" si="40"/>
        <v/>
      </c>
      <c r="F523" s="13" t="str">
        <f t="shared" si="41"/>
        <v/>
      </c>
      <c r="G523" s="12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195</v>
      </c>
      <c r="C524" s="8">
        <v>0</v>
      </c>
      <c r="D524" s="8">
        <v>0</v>
      </c>
      <c r="E524" s="13" t="str">
        <f t="shared" si="40"/>
        <v/>
      </c>
      <c r="F524" s="13" t="str">
        <f t="shared" si="41"/>
        <v/>
      </c>
      <c r="G524" s="12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0</v>
      </c>
      <c r="D526" s="8">
        <v>0</v>
      </c>
      <c r="E526" s="13" t="str">
        <f t="shared" si="40"/>
        <v/>
      </c>
      <c r="F526" s="13" t="str">
        <f t="shared" si="41"/>
        <v/>
      </c>
      <c r="G526" s="12" t="str">
        <f t="shared" si="42"/>
        <v>0</v>
      </c>
      <c r="H526" s="17" t="str">
        <f t="shared" si="43"/>
        <v/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0</v>
      </c>
      <c r="D529" s="8">
        <v>0</v>
      </c>
      <c r="E529" s="13" t="str">
        <f t="shared" si="40"/>
        <v/>
      </c>
      <c r="F529" s="13" t="str">
        <f t="shared" si="41"/>
        <v/>
      </c>
      <c r="G529" s="12" t="str">
        <f t="shared" si="42"/>
        <v>0</v>
      </c>
      <c r="H529" s="17" t="str">
        <f t="shared" si="43"/>
        <v/>
      </c>
    </row>
    <row r="530" spans="2:8" ht="15" x14ac:dyDescent="0.2">
      <c r="B530" s="5" t="s">
        <v>468</v>
      </c>
      <c r="C530" s="8">
        <v>0</v>
      </c>
      <c r="D530" s="8">
        <v>0</v>
      </c>
      <c r="E530" s="13" t="str">
        <f t="shared" si="40"/>
        <v/>
      </c>
      <c r="F530" s="13" t="str">
        <f t="shared" si="41"/>
        <v/>
      </c>
      <c r="G530" s="12" t="str">
        <f t="shared" si="42"/>
        <v>0</v>
      </c>
      <c r="H530" s="17" t="str">
        <f t="shared" si="43"/>
        <v/>
      </c>
    </row>
    <row r="531" spans="2:8" x14ac:dyDescent="0.2">
      <c r="B531" s="14" t="s">
        <v>571</v>
      </c>
      <c r="C531" s="10"/>
      <c r="D531" s="10"/>
    </row>
    <row r="532" spans="2:8" x14ac:dyDescent="0.2">
      <c r="C532" s="10"/>
      <c r="D532" s="10"/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533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492</v>
      </c>
      <c r="C8" s="18">
        <f>+C18+C70+C151+C294+C505</f>
        <v>55</v>
      </c>
      <c r="D8" s="18">
        <f>+D18+D70+D151+D294+D505</f>
        <v>54</v>
      </c>
      <c r="E8" s="19">
        <f>SUM(E9:E13)</f>
        <v>0.99999999999999989</v>
      </c>
      <c r="F8" s="19">
        <f>SUM(F9:F13)</f>
        <v>1</v>
      </c>
      <c r="G8" s="16">
        <f>+(D8-C8)/C8</f>
        <v>-1.8181818181818181E-2</v>
      </c>
      <c r="H8" s="32">
        <f>+E8*G8</f>
        <v>-1.8181818181818177E-2</v>
      </c>
    </row>
    <row r="9" spans="2:8" x14ac:dyDescent="0.2">
      <c r="B9" s="46" t="str">
        <f>+B18</f>
        <v>Total Vacantes en ocupaciones de nivel Directivo</v>
      </c>
      <c r="C9" s="33">
        <f>+C18</f>
        <v>0</v>
      </c>
      <c r="D9" s="33">
        <f>+D18</f>
        <v>0</v>
      </c>
      <c r="E9" s="34">
        <f>C9/$C$8</f>
        <v>0</v>
      </c>
      <c r="F9" s="34">
        <f>D9/$D$8</f>
        <v>0</v>
      </c>
      <c r="G9" s="12" t="str">
        <f>+IF(OR(AND(D9=0),(C9=0)),"0",((D9-C9)/C9))</f>
        <v>0</v>
      </c>
      <c r="H9" s="17">
        <f>+IF(OR(AND(E9=""),(G9="")),"",E9*G9)</f>
        <v>0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36</v>
      </c>
      <c r="D10" s="33">
        <f>+D70</f>
        <v>14</v>
      </c>
      <c r="E10" s="34">
        <f>C10/$C$8</f>
        <v>0.65454545454545454</v>
      </c>
      <c r="F10" s="34">
        <f>D10/$D$8</f>
        <v>0.25925925925925924</v>
      </c>
      <c r="G10" s="12">
        <f>+IF(OR(AND(D10=0),(C10=0)),"0",((D10-C10)/C10))</f>
        <v>-0.61111111111111116</v>
      </c>
      <c r="H10" s="17">
        <f>+IF(OR(AND(E10=""),(G10="")),"",E10*G10)</f>
        <v>-0.4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7</v>
      </c>
      <c r="D11" s="33">
        <f>+D151</f>
        <v>18</v>
      </c>
      <c r="E11" s="34">
        <f>C11/$C$8</f>
        <v>0.12727272727272726</v>
      </c>
      <c r="F11" s="34">
        <f>D11/$D$8</f>
        <v>0.33333333333333331</v>
      </c>
      <c r="G11" s="12">
        <f>+IF(OR(AND(D11=0),(C11=0)),"0",((D11-C11)/C11))</f>
        <v>1.5714285714285714</v>
      </c>
      <c r="H11" s="17">
        <f>+IF(OR(AND(E11=""),(G11="")),"",E11*G11)</f>
        <v>0.19999999999999998</v>
      </c>
    </row>
    <row r="12" spans="2:8" x14ac:dyDescent="0.2">
      <c r="B12" s="46" t="str">
        <f>+B294</f>
        <v>Total Vacantes  en ocupaciones de nivel Calificados</v>
      </c>
      <c r="C12" s="33">
        <f>+C294</f>
        <v>12</v>
      </c>
      <c r="D12" s="33">
        <f>+D294</f>
        <v>19</v>
      </c>
      <c r="E12" s="34">
        <f>C12/$C$8</f>
        <v>0.21818181818181817</v>
      </c>
      <c r="F12" s="34">
        <f>D12/$D$8</f>
        <v>0.35185185185185186</v>
      </c>
      <c r="G12" s="12">
        <f>+IF(OR(AND(D12=0),(C12=0)),"0",((D12-C12)/C12))</f>
        <v>0.58333333333333337</v>
      </c>
      <c r="H12" s="17">
        <f>+IF(OR(AND(E12=""),(G12="")),"",E12*G12)</f>
        <v>0.12727272727272729</v>
      </c>
    </row>
    <row r="13" spans="2:8" x14ac:dyDescent="0.2">
      <c r="B13" s="46" t="str">
        <f>+B505</f>
        <v>Total Vacantes en ocupaciones de nivel Elemental</v>
      </c>
      <c r="C13" s="33">
        <f>+C505</f>
        <v>0</v>
      </c>
      <c r="D13" s="33">
        <f>+D505</f>
        <v>3</v>
      </c>
      <c r="E13" s="34">
        <f>C13/$C$8</f>
        <v>0</v>
      </c>
      <c r="F13" s="34">
        <f>D13/$D$8</f>
        <v>5.5555555555555552E-2</v>
      </c>
      <c r="G13" s="12" t="str">
        <f>+IF(OR(AND(D13=0),(C13=0)),"0",((D13-C13)/C13))</f>
        <v>0</v>
      </c>
      <c r="H13" s="17">
        <f>+IF(OR(AND(E13=""),(G13="")),"",E13*G13)</f>
        <v>0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0</v>
      </c>
      <c r="D18" s="36">
        <f>SUM(D19:D64)</f>
        <v>0</v>
      </c>
      <c r="E18" s="37" t="str">
        <f>+IF(C18=0,"",C18/C$18)</f>
        <v/>
      </c>
      <c r="F18" s="37" t="str">
        <f>+IF(D18=0,"",D18/D$18)</f>
        <v/>
      </c>
      <c r="G18" s="38" t="str">
        <f>+IF(OR(AND(D18=0),(C18=0)),"0",((D18-C18)/C18))</f>
        <v>0</v>
      </c>
      <c r="H18" s="39" t="str">
        <f>+IF(OR(AND(E18=""),(G18="")),"",E18*G18)</f>
        <v/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0</v>
      </c>
      <c r="D23" s="8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7" t="str">
        <f t="shared" si="3"/>
        <v/>
      </c>
    </row>
    <row r="24" spans="2:8" ht="20.100000000000001" customHeight="1" x14ac:dyDescent="0.2">
      <c r="B24" s="5" t="s">
        <v>200</v>
      </c>
      <c r="C24" s="8">
        <v>0</v>
      </c>
      <c r="D24" s="8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0</v>
      </c>
      <c r="D25" s="8">
        <v>0</v>
      </c>
      <c r="E25" s="11" t="str">
        <f t="shared" si="0"/>
        <v/>
      </c>
      <c r="F25" s="11" t="str">
        <f t="shared" si="1"/>
        <v/>
      </c>
      <c r="G25" s="12" t="str">
        <f t="shared" si="2"/>
        <v>0</v>
      </c>
      <c r="H25" s="17" t="str">
        <f t="shared" si="3"/>
        <v/>
      </c>
    </row>
    <row r="26" spans="2:8" ht="20.100000000000001" customHeight="1" x14ac:dyDescent="0.2">
      <c r="B26" s="5" t="s">
        <v>7</v>
      </c>
      <c r="C26" s="8">
        <v>0</v>
      </c>
      <c r="D26" s="8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>0</v>
      </c>
      <c r="H26" s="17" t="str">
        <f t="shared" si="3"/>
        <v/>
      </c>
    </row>
    <row r="27" spans="2:8" ht="20.100000000000001" customHeight="1" x14ac:dyDescent="0.2">
      <c r="B27" s="5" t="s">
        <v>4</v>
      </c>
      <c r="C27" s="8">
        <v>0</v>
      </c>
      <c r="D27" s="8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>0</v>
      </c>
      <c r="H27" s="17" t="str">
        <f t="shared" si="3"/>
        <v/>
      </c>
    </row>
    <row r="28" spans="2:8" ht="20.100000000000001" customHeight="1" x14ac:dyDescent="0.2">
      <c r="B28" s="5" t="s">
        <v>6</v>
      </c>
      <c r="C28" s="8">
        <v>0</v>
      </c>
      <c r="D28" s="8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>0</v>
      </c>
      <c r="H28" s="17" t="str">
        <f t="shared" si="3"/>
        <v/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0</v>
      </c>
      <c r="D34" s="8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7" t="str">
        <f t="shared" si="3"/>
        <v/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0</v>
      </c>
      <c r="D36" s="8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0</v>
      </c>
      <c r="D37" s="8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7" t="str">
        <f t="shared" si="3"/>
        <v/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0</v>
      </c>
      <c r="D42" s="8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7" t="str">
        <f t="shared" si="3"/>
        <v/>
      </c>
    </row>
    <row r="43" spans="2:8" ht="20.100000000000001" customHeight="1" x14ac:dyDescent="0.2">
      <c r="B43" s="5" t="s">
        <v>212</v>
      </c>
      <c r="C43" s="8">
        <v>0</v>
      </c>
      <c r="D43" s="8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7" t="str">
        <f t="shared" si="3"/>
        <v/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0</v>
      </c>
      <c r="D48" s="8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>0</v>
      </c>
      <c r="H48" s="17" t="str">
        <f t="shared" si="3"/>
        <v/>
      </c>
    </row>
    <row r="49" spans="2:8" ht="20.100000000000001" customHeight="1" x14ac:dyDescent="0.2">
      <c r="B49" s="5" t="s">
        <v>17</v>
      </c>
      <c r="C49" s="8">
        <v>0</v>
      </c>
      <c r="D49" s="8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0</v>
      </c>
      <c r="D50" s="8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0</v>
      </c>
      <c r="D51" s="8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0</v>
      </c>
      <c r="D52" s="8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7" t="str">
        <f t="shared" si="3"/>
        <v/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0</v>
      </c>
      <c r="D60" s="8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7" t="str">
        <f t="shared" si="3"/>
        <v/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0</v>
      </c>
      <c r="D62" s="8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7" t="str">
        <f t="shared" si="3"/>
        <v/>
      </c>
    </row>
    <row r="63" spans="2:8" ht="20.100000000000001" customHeight="1" x14ac:dyDescent="0.2">
      <c r="B63" s="5" t="s">
        <v>221</v>
      </c>
      <c r="C63" s="8">
        <v>0</v>
      </c>
      <c r="D63" s="8">
        <v>0</v>
      </c>
      <c r="E63" s="11" t="str">
        <f t="shared" si="0"/>
        <v/>
      </c>
      <c r="F63" s="11" t="str">
        <f t="shared" si="1"/>
        <v/>
      </c>
      <c r="G63" s="12" t="str">
        <f t="shared" si="2"/>
        <v>0</v>
      </c>
      <c r="H63" s="17" t="str">
        <f t="shared" si="3"/>
        <v/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36</v>
      </c>
      <c r="D70" s="40">
        <f>SUM(D71:D145)</f>
        <v>14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-0.61111111111111116</v>
      </c>
      <c r="H70" s="39">
        <f>+IF(OR(AND(E70=""),(G70="")),"",E70*G70)</f>
        <v>-0.61111111111111116</v>
      </c>
    </row>
    <row r="71" spans="2:8" ht="15" x14ac:dyDescent="0.2">
      <c r="B71" s="5" t="s">
        <v>21</v>
      </c>
      <c r="C71" s="8">
        <v>1</v>
      </c>
      <c r="D71" s="8">
        <v>0</v>
      </c>
      <c r="E71" s="13">
        <f>+IF(C71=0,"",C71/C$70)</f>
        <v>2.7777777777777776E-2</v>
      </c>
      <c r="F71" s="13" t="str">
        <f>+IF(D71=0,"",D71/D$70)</f>
        <v/>
      </c>
      <c r="G71" s="12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22</v>
      </c>
      <c r="C72" s="8">
        <v>0</v>
      </c>
      <c r="D72" s="8">
        <v>0</v>
      </c>
      <c r="E72" s="13" t="str">
        <f t="shared" ref="E72:E135" si="4">+IF(C72=0,"",C72/C$70)</f>
        <v/>
      </c>
      <c r="F72" s="13" t="str">
        <f t="shared" ref="F72:F135" si="5">+IF(D72=0,"",D72/D$70)</f>
        <v/>
      </c>
      <c r="G72" s="12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23</v>
      </c>
      <c r="C73" s="8">
        <v>2</v>
      </c>
      <c r="D73" s="8">
        <v>0</v>
      </c>
      <c r="E73" s="13">
        <f t="shared" si="4"/>
        <v>5.5555555555555552E-2</v>
      </c>
      <c r="F73" s="13" t="str">
        <f t="shared" si="5"/>
        <v/>
      </c>
      <c r="G73" s="12" t="str">
        <f t="shared" si="6"/>
        <v>0</v>
      </c>
      <c r="H73" s="17">
        <f t="shared" si="7"/>
        <v>0</v>
      </c>
    </row>
    <row r="74" spans="2:8" ht="15" x14ac:dyDescent="0.2">
      <c r="B74" s="5" t="s">
        <v>223</v>
      </c>
      <c r="C74" s="8">
        <v>5</v>
      </c>
      <c r="D74" s="8">
        <v>0</v>
      </c>
      <c r="E74" s="13">
        <f t="shared" si="4"/>
        <v>0.1388888888888889</v>
      </c>
      <c r="F74" s="13" t="str">
        <f t="shared" si="5"/>
        <v/>
      </c>
      <c r="G74" s="12" t="str">
        <f t="shared" si="6"/>
        <v>0</v>
      </c>
      <c r="H74" s="17">
        <f t="shared" si="7"/>
        <v>0</v>
      </c>
    </row>
    <row r="75" spans="2:8" ht="15" x14ac:dyDescent="0.2">
      <c r="B75" s="5" t="s">
        <v>24</v>
      </c>
      <c r="C75" s="8">
        <v>0</v>
      </c>
      <c r="D75" s="8">
        <v>0</v>
      </c>
      <c r="E75" s="13" t="str">
        <f t="shared" si="4"/>
        <v/>
      </c>
      <c r="F75" s="13" t="str">
        <f t="shared" si="5"/>
        <v/>
      </c>
      <c r="G75" s="12" t="str">
        <f t="shared" si="6"/>
        <v>0</v>
      </c>
      <c r="H75" s="17" t="str">
        <f t="shared" si="7"/>
        <v/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0</v>
      </c>
      <c r="D77" s="8">
        <v>0</v>
      </c>
      <c r="E77" s="13" t="str">
        <f t="shared" si="4"/>
        <v/>
      </c>
      <c r="F77" s="13" t="str">
        <f t="shared" si="5"/>
        <v/>
      </c>
      <c r="G77" s="12" t="str">
        <f t="shared" si="6"/>
        <v>0</v>
      </c>
      <c r="H77" s="17" t="str">
        <f t="shared" si="7"/>
        <v/>
      </c>
    </row>
    <row r="78" spans="2:8" ht="15" x14ac:dyDescent="0.2">
      <c r="B78" s="5" t="s">
        <v>226</v>
      </c>
      <c r="C78" s="8">
        <v>0</v>
      </c>
      <c r="D78" s="8">
        <v>0</v>
      </c>
      <c r="E78" s="13" t="str">
        <f t="shared" si="4"/>
        <v/>
      </c>
      <c r="F78" s="13" t="str">
        <f t="shared" si="5"/>
        <v/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0</v>
      </c>
      <c r="D80" s="8">
        <v>0</v>
      </c>
      <c r="E80" s="13" t="str">
        <f t="shared" si="4"/>
        <v/>
      </c>
      <c r="F80" s="13" t="str">
        <f t="shared" si="5"/>
        <v/>
      </c>
      <c r="G80" s="12" t="str">
        <f t="shared" si="6"/>
        <v>0</v>
      </c>
      <c r="H80" s="17" t="str">
        <f t="shared" si="7"/>
        <v/>
      </c>
    </row>
    <row r="81" spans="2:8" ht="15" x14ac:dyDescent="0.2">
      <c r="B81" s="5" t="s">
        <v>25</v>
      </c>
      <c r="C81" s="8">
        <v>0</v>
      </c>
      <c r="D81" s="8">
        <v>0</v>
      </c>
      <c r="E81" s="13" t="str">
        <f t="shared" si="4"/>
        <v/>
      </c>
      <c r="F81" s="13" t="str">
        <f t="shared" si="5"/>
        <v/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0</v>
      </c>
      <c r="D82" s="8">
        <v>0</v>
      </c>
      <c r="E82" s="13" t="str">
        <f t="shared" si="4"/>
        <v/>
      </c>
      <c r="F82" s="13" t="str">
        <f t="shared" si="5"/>
        <v/>
      </c>
      <c r="G82" s="12" t="str">
        <f t="shared" si="6"/>
        <v>0</v>
      </c>
      <c r="H82" s="17" t="str">
        <f t="shared" si="7"/>
        <v/>
      </c>
    </row>
    <row r="83" spans="2:8" ht="15" x14ac:dyDescent="0.2">
      <c r="B83" s="5" t="s">
        <v>230</v>
      </c>
      <c r="C83" s="8">
        <v>0</v>
      </c>
      <c r="D83" s="8">
        <v>0</v>
      </c>
      <c r="E83" s="13" t="str">
        <f t="shared" si="4"/>
        <v/>
      </c>
      <c r="F83" s="13" t="str">
        <f t="shared" si="5"/>
        <v/>
      </c>
      <c r="G83" s="12" t="str">
        <f t="shared" si="6"/>
        <v>0</v>
      </c>
      <c r="H83" s="17" t="str">
        <f t="shared" si="7"/>
        <v/>
      </c>
    </row>
    <row r="84" spans="2:8" ht="15" x14ac:dyDescent="0.2">
      <c r="B84" s="5" t="s">
        <v>231</v>
      </c>
      <c r="C84" s="8">
        <v>0</v>
      </c>
      <c r="D84" s="8">
        <v>0</v>
      </c>
      <c r="E84" s="13" t="str">
        <f t="shared" si="4"/>
        <v/>
      </c>
      <c r="F84" s="13" t="str">
        <f t="shared" si="5"/>
        <v/>
      </c>
      <c r="G84" s="12" t="str">
        <f t="shared" si="6"/>
        <v>0</v>
      </c>
      <c r="H84" s="17" t="str">
        <f t="shared" si="7"/>
        <v/>
      </c>
    </row>
    <row r="85" spans="2:8" ht="15" x14ac:dyDescent="0.2">
      <c r="B85" s="5" t="s">
        <v>29</v>
      </c>
      <c r="C85" s="8">
        <v>0</v>
      </c>
      <c r="D85" s="8">
        <v>0</v>
      </c>
      <c r="E85" s="13" t="str">
        <f t="shared" si="4"/>
        <v/>
      </c>
      <c r="F85" s="13" t="str">
        <f t="shared" si="5"/>
        <v/>
      </c>
      <c r="G85" s="12" t="str">
        <f t="shared" si="6"/>
        <v>0</v>
      </c>
      <c r="H85" s="17" t="str">
        <f t="shared" si="7"/>
        <v/>
      </c>
    </row>
    <row r="86" spans="2:8" ht="15" x14ac:dyDescent="0.2">
      <c r="B86" s="5" t="s">
        <v>232</v>
      </c>
      <c r="C86" s="8">
        <v>0</v>
      </c>
      <c r="D86" s="8">
        <v>0</v>
      </c>
      <c r="E86" s="13" t="str">
        <f t="shared" si="4"/>
        <v/>
      </c>
      <c r="F86" s="13" t="str">
        <f t="shared" si="5"/>
        <v/>
      </c>
      <c r="G86" s="12" t="str">
        <f t="shared" si="6"/>
        <v>0</v>
      </c>
      <c r="H86" s="17" t="str">
        <f t="shared" si="7"/>
        <v/>
      </c>
    </row>
    <row r="87" spans="2:8" ht="15" x14ac:dyDescent="0.2">
      <c r="B87" s="5" t="s">
        <v>233</v>
      </c>
      <c r="C87" s="8">
        <v>0</v>
      </c>
      <c r="D87" s="8">
        <v>0</v>
      </c>
      <c r="E87" s="13" t="str">
        <f t="shared" si="4"/>
        <v/>
      </c>
      <c r="F87" s="13" t="str">
        <f t="shared" si="5"/>
        <v/>
      </c>
      <c r="G87" s="12" t="str">
        <f t="shared" si="6"/>
        <v>0</v>
      </c>
      <c r="H87" s="17" t="str">
        <f t="shared" si="7"/>
        <v/>
      </c>
    </row>
    <row r="88" spans="2:8" ht="15" x14ac:dyDescent="0.2">
      <c r="B88" s="5" t="s">
        <v>234</v>
      </c>
      <c r="C88" s="8">
        <v>0</v>
      </c>
      <c r="D88" s="8">
        <v>0</v>
      </c>
      <c r="E88" s="13" t="str">
        <f t="shared" si="4"/>
        <v/>
      </c>
      <c r="F88" s="13" t="str">
        <f t="shared" si="5"/>
        <v/>
      </c>
      <c r="G88" s="12" t="str">
        <f t="shared" si="6"/>
        <v>0</v>
      </c>
      <c r="H88" s="17" t="str">
        <f t="shared" si="7"/>
        <v/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0</v>
      </c>
      <c r="D92" s="8">
        <v>0</v>
      </c>
      <c r="E92" s="13" t="str">
        <f t="shared" si="4"/>
        <v/>
      </c>
      <c r="F92" s="13" t="str">
        <f t="shared" si="5"/>
        <v/>
      </c>
      <c r="G92" s="12" t="str">
        <f t="shared" si="6"/>
        <v>0</v>
      </c>
      <c r="H92" s="17" t="str">
        <f t="shared" si="7"/>
        <v/>
      </c>
    </row>
    <row r="93" spans="2:8" ht="15" x14ac:dyDescent="0.2">
      <c r="B93" s="5" t="s">
        <v>470</v>
      </c>
      <c r="C93" s="8">
        <v>0</v>
      </c>
      <c r="D93" s="8">
        <v>1</v>
      </c>
      <c r="E93" s="13" t="str">
        <f t="shared" si="4"/>
        <v/>
      </c>
      <c r="F93" s="13">
        <f t="shared" si="5"/>
        <v>7.1428571428571425E-2</v>
      </c>
      <c r="G93" s="12" t="str">
        <f t="shared" si="6"/>
        <v>0</v>
      </c>
      <c r="H93" s="17" t="str">
        <f t="shared" si="7"/>
        <v/>
      </c>
    </row>
    <row r="94" spans="2:8" ht="15" x14ac:dyDescent="0.2">
      <c r="B94" s="5" t="s">
        <v>26</v>
      </c>
      <c r="C94" s="8">
        <v>0</v>
      </c>
      <c r="D94" s="8">
        <v>0</v>
      </c>
      <c r="E94" s="13" t="str">
        <f t="shared" si="4"/>
        <v/>
      </c>
      <c r="F94" s="13" t="str">
        <f t="shared" si="5"/>
        <v/>
      </c>
      <c r="G94" s="12" t="str">
        <f t="shared" si="6"/>
        <v>0</v>
      </c>
      <c r="H94" s="17" t="str">
        <f t="shared" si="7"/>
        <v/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0</v>
      </c>
      <c r="D97" s="8">
        <v>0</v>
      </c>
      <c r="E97" s="13" t="str">
        <f t="shared" si="4"/>
        <v/>
      </c>
      <c r="F97" s="13" t="str">
        <f t="shared" si="5"/>
        <v/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1</v>
      </c>
      <c r="D98" s="8">
        <v>0</v>
      </c>
      <c r="E98" s="13">
        <f t="shared" si="4"/>
        <v>2.7777777777777776E-2</v>
      </c>
      <c r="F98" s="13" t="str">
        <f t="shared" si="5"/>
        <v/>
      </c>
      <c r="G98" s="12" t="str">
        <f t="shared" si="6"/>
        <v>0</v>
      </c>
      <c r="H98" s="17">
        <f t="shared" si="7"/>
        <v>0</v>
      </c>
    </row>
    <row r="99" spans="2:8" ht="15" x14ac:dyDescent="0.2">
      <c r="B99" s="5" t="s">
        <v>240</v>
      </c>
      <c r="C99" s="8">
        <v>1</v>
      </c>
      <c r="D99" s="8">
        <v>0</v>
      </c>
      <c r="E99" s="13">
        <f t="shared" si="4"/>
        <v>2.7777777777777776E-2</v>
      </c>
      <c r="F99" s="13" t="str">
        <f t="shared" si="5"/>
        <v/>
      </c>
      <c r="G99" s="12" t="str">
        <f t="shared" si="6"/>
        <v>0</v>
      </c>
      <c r="H99" s="17">
        <f t="shared" si="7"/>
        <v>0</v>
      </c>
    </row>
    <row r="100" spans="2:8" ht="15" x14ac:dyDescent="0.2">
      <c r="B100" s="5" t="s">
        <v>241</v>
      </c>
      <c r="C100" s="8">
        <v>0</v>
      </c>
      <c r="D100" s="8">
        <v>0</v>
      </c>
      <c r="E100" s="13" t="str">
        <f t="shared" si="4"/>
        <v/>
      </c>
      <c r="F100" s="13" t="str">
        <f t="shared" si="5"/>
        <v/>
      </c>
      <c r="G100" s="12" t="str">
        <f t="shared" si="6"/>
        <v>0</v>
      </c>
      <c r="H100" s="17" t="str">
        <f t="shared" si="7"/>
        <v/>
      </c>
    </row>
    <row r="101" spans="2:8" ht="15" x14ac:dyDescent="0.2">
      <c r="B101" s="5" t="s">
        <v>242</v>
      </c>
      <c r="C101" s="8">
        <v>0</v>
      </c>
      <c r="D101" s="8">
        <v>0</v>
      </c>
      <c r="E101" s="13" t="str">
        <f t="shared" si="4"/>
        <v/>
      </c>
      <c r="F101" s="13" t="str">
        <f t="shared" si="5"/>
        <v/>
      </c>
      <c r="G101" s="12" t="str">
        <f t="shared" si="6"/>
        <v>0</v>
      </c>
      <c r="H101" s="17" t="str">
        <f t="shared" si="7"/>
        <v/>
      </c>
    </row>
    <row r="102" spans="2:8" ht="15" x14ac:dyDescent="0.2">
      <c r="B102" s="5" t="s">
        <v>243</v>
      </c>
      <c r="C102" s="8">
        <v>2</v>
      </c>
      <c r="D102" s="8">
        <v>0</v>
      </c>
      <c r="E102" s="13">
        <f t="shared" si="4"/>
        <v>5.5555555555555552E-2</v>
      </c>
      <c r="F102" s="13" t="str">
        <f t="shared" si="5"/>
        <v/>
      </c>
      <c r="G102" s="12" t="str">
        <f t="shared" si="6"/>
        <v>0</v>
      </c>
      <c r="H102" s="17">
        <f t="shared" si="7"/>
        <v>0</v>
      </c>
    </row>
    <row r="103" spans="2:8" ht="15" x14ac:dyDescent="0.2">
      <c r="B103" s="5" t="s">
        <v>244</v>
      </c>
      <c r="C103" s="8">
        <v>0</v>
      </c>
      <c r="D103" s="8">
        <v>0</v>
      </c>
      <c r="E103" s="13" t="str">
        <f t="shared" si="4"/>
        <v/>
      </c>
      <c r="F103" s="13" t="str">
        <f t="shared" si="5"/>
        <v/>
      </c>
      <c r="G103" s="12" t="str">
        <f t="shared" si="6"/>
        <v>0</v>
      </c>
      <c r="H103" s="17" t="str">
        <f t="shared" si="7"/>
        <v/>
      </c>
    </row>
    <row r="104" spans="2:8" ht="15" x14ac:dyDescent="0.2">
      <c r="B104" s="5" t="s">
        <v>35</v>
      </c>
      <c r="C104" s="8">
        <v>0</v>
      </c>
      <c r="D104" s="8">
        <v>0</v>
      </c>
      <c r="E104" s="13" t="str">
        <f t="shared" si="4"/>
        <v/>
      </c>
      <c r="F104" s="13" t="str">
        <f t="shared" si="5"/>
        <v/>
      </c>
      <c r="G104" s="12" t="str">
        <f t="shared" si="6"/>
        <v>0</v>
      </c>
      <c r="H104" s="17" t="str">
        <f t="shared" si="7"/>
        <v/>
      </c>
    </row>
    <row r="105" spans="2:8" ht="15" x14ac:dyDescent="0.2">
      <c r="B105" s="5" t="s">
        <v>245</v>
      </c>
      <c r="C105" s="8">
        <v>0</v>
      </c>
      <c r="D105" s="8">
        <v>0</v>
      </c>
      <c r="E105" s="13" t="str">
        <f t="shared" si="4"/>
        <v/>
      </c>
      <c r="F105" s="13" t="str">
        <f t="shared" si="5"/>
        <v/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0</v>
      </c>
      <c r="D107" s="8">
        <v>0</v>
      </c>
      <c r="E107" s="13" t="str">
        <f t="shared" si="4"/>
        <v/>
      </c>
      <c r="F107" s="13" t="str">
        <f t="shared" si="5"/>
        <v/>
      </c>
      <c r="G107" s="12" t="str">
        <f t="shared" si="6"/>
        <v>0</v>
      </c>
      <c r="H107" s="17" t="str">
        <f t="shared" si="7"/>
        <v/>
      </c>
    </row>
    <row r="108" spans="2:8" ht="15" x14ac:dyDescent="0.2">
      <c r="B108" s="5" t="s">
        <v>32</v>
      </c>
      <c r="C108" s="8">
        <v>0</v>
      </c>
      <c r="D108" s="8">
        <v>2</v>
      </c>
      <c r="E108" s="13" t="str">
        <f t="shared" si="4"/>
        <v/>
      </c>
      <c r="F108" s="13">
        <f t="shared" si="5"/>
        <v>0.14285714285714285</v>
      </c>
      <c r="G108" s="12" t="str">
        <f t="shared" si="6"/>
        <v>0</v>
      </c>
      <c r="H108" s="17" t="str">
        <f t="shared" si="7"/>
        <v/>
      </c>
    </row>
    <row r="109" spans="2:8" ht="15" x14ac:dyDescent="0.2">
      <c r="B109" s="5" t="s">
        <v>248</v>
      </c>
      <c r="C109" s="8">
        <v>0</v>
      </c>
      <c r="D109" s="8">
        <v>0</v>
      </c>
      <c r="E109" s="13" t="str">
        <f t="shared" si="4"/>
        <v/>
      </c>
      <c r="F109" s="13" t="str">
        <f t="shared" si="5"/>
        <v/>
      </c>
      <c r="G109" s="12" t="str">
        <f t="shared" si="6"/>
        <v>0</v>
      </c>
      <c r="H109" s="17" t="str">
        <f t="shared" si="7"/>
        <v/>
      </c>
    </row>
    <row r="110" spans="2:8" ht="15" x14ac:dyDescent="0.2">
      <c r="B110" s="5" t="s">
        <v>33</v>
      </c>
      <c r="C110" s="8">
        <v>0</v>
      </c>
      <c r="D110" s="8">
        <v>0</v>
      </c>
      <c r="E110" s="13" t="str">
        <f t="shared" si="4"/>
        <v/>
      </c>
      <c r="F110" s="13" t="str">
        <f t="shared" si="5"/>
        <v/>
      </c>
      <c r="G110" s="12" t="str">
        <f t="shared" si="6"/>
        <v>0</v>
      </c>
      <c r="H110" s="17" t="str">
        <f t="shared" si="7"/>
        <v/>
      </c>
    </row>
    <row r="111" spans="2:8" ht="15" x14ac:dyDescent="0.2">
      <c r="B111" s="5" t="s">
        <v>31</v>
      </c>
      <c r="C111" s="8">
        <v>0</v>
      </c>
      <c r="D111" s="8">
        <v>0</v>
      </c>
      <c r="E111" s="13" t="str">
        <f t="shared" si="4"/>
        <v/>
      </c>
      <c r="F111" s="13" t="str">
        <f t="shared" si="5"/>
        <v/>
      </c>
      <c r="G111" s="12" t="str">
        <f t="shared" si="6"/>
        <v>0</v>
      </c>
      <c r="H111" s="17" t="str">
        <f t="shared" si="7"/>
        <v/>
      </c>
    </row>
    <row r="112" spans="2:8" ht="15" x14ac:dyDescent="0.2">
      <c r="B112" s="5" t="s">
        <v>34</v>
      </c>
      <c r="C112" s="8">
        <v>0</v>
      </c>
      <c r="D112" s="8">
        <v>1</v>
      </c>
      <c r="E112" s="13" t="str">
        <f t="shared" si="4"/>
        <v/>
      </c>
      <c r="F112" s="13">
        <f t="shared" si="5"/>
        <v>7.1428571428571425E-2</v>
      </c>
      <c r="G112" s="12" t="str">
        <f t="shared" si="6"/>
        <v>0</v>
      </c>
      <c r="H112" s="17" t="str">
        <f t="shared" si="7"/>
        <v/>
      </c>
    </row>
    <row r="113" spans="2:8" ht="15" x14ac:dyDescent="0.2">
      <c r="B113" s="5" t="s">
        <v>249</v>
      </c>
      <c r="C113" s="8">
        <v>0</v>
      </c>
      <c r="D113" s="8">
        <v>0</v>
      </c>
      <c r="E113" s="13" t="str">
        <f t="shared" si="4"/>
        <v/>
      </c>
      <c r="F113" s="13" t="str">
        <f t="shared" si="5"/>
        <v/>
      </c>
      <c r="G113" s="12" t="str">
        <f t="shared" si="6"/>
        <v>0</v>
      </c>
      <c r="H113" s="17" t="str">
        <f t="shared" si="7"/>
        <v/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0</v>
      </c>
      <c r="D115" s="8">
        <v>0</v>
      </c>
      <c r="E115" s="13" t="str">
        <f t="shared" si="4"/>
        <v/>
      </c>
      <c r="F115" s="13" t="str">
        <f t="shared" si="5"/>
        <v/>
      </c>
      <c r="G115" s="12" t="str">
        <f t="shared" si="6"/>
        <v>0</v>
      </c>
      <c r="H115" s="17" t="str">
        <f t="shared" si="7"/>
        <v/>
      </c>
    </row>
    <row r="116" spans="2:8" ht="15" x14ac:dyDescent="0.2">
      <c r="B116" s="5" t="s">
        <v>250</v>
      </c>
      <c r="C116" s="8">
        <v>0</v>
      </c>
      <c r="D116" s="8">
        <v>0</v>
      </c>
      <c r="E116" s="13" t="str">
        <f t="shared" si="4"/>
        <v/>
      </c>
      <c r="F116" s="13" t="str">
        <f t="shared" si="5"/>
        <v/>
      </c>
      <c r="G116" s="12" t="str">
        <f t="shared" si="6"/>
        <v>0</v>
      </c>
      <c r="H116" s="17" t="str">
        <f t="shared" si="7"/>
        <v/>
      </c>
    </row>
    <row r="117" spans="2:8" ht="15" x14ac:dyDescent="0.2">
      <c r="B117" s="5" t="s">
        <v>251</v>
      </c>
      <c r="C117" s="8">
        <v>0</v>
      </c>
      <c r="D117" s="8">
        <v>0</v>
      </c>
      <c r="E117" s="13" t="str">
        <f t="shared" si="4"/>
        <v/>
      </c>
      <c r="F117" s="13" t="str">
        <f t="shared" si="5"/>
        <v/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23</v>
      </c>
      <c r="D118" s="8">
        <v>9</v>
      </c>
      <c r="E118" s="13">
        <f t="shared" si="4"/>
        <v>0.63888888888888884</v>
      </c>
      <c r="F118" s="13">
        <f t="shared" si="5"/>
        <v>0.6428571428571429</v>
      </c>
      <c r="G118" s="12">
        <f t="shared" si="6"/>
        <v>-0.60869565217391308</v>
      </c>
      <c r="H118" s="17">
        <f t="shared" si="7"/>
        <v>-0.3888888888888889</v>
      </c>
    </row>
    <row r="119" spans="2:8" ht="15" x14ac:dyDescent="0.2">
      <c r="B119" s="5" t="s">
        <v>253</v>
      </c>
      <c r="C119" s="8">
        <v>0</v>
      </c>
      <c r="D119" s="8">
        <v>0</v>
      </c>
      <c r="E119" s="13" t="str">
        <f t="shared" si="4"/>
        <v/>
      </c>
      <c r="F119" s="13" t="str">
        <f t="shared" si="5"/>
        <v/>
      </c>
      <c r="G119" s="12" t="str">
        <f t="shared" si="6"/>
        <v>0</v>
      </c>
      <c r="H119" s="17" t="str">
        <f t="shared" si="7"/>
        <v/>
      </c>
    </row>
    <row r="120" spans="2:8" ht="15" x14ac:dyDescent="0.2">
      <c r="B120" s="5" t="s">
        <v>254</v>
      </c>
      <c r="C120" s="8">
        <v>0</v>
      </c>
      <c r="D120" s="8">
        <v>0</v>
      </c>
      <c r="E120" s="13" t="str">
        <f t="shared" si="4"/>
        <v/>
      </c>
      <c r="F120" s="13" t="str">
        <f t="shared" si="5"/>
        <v/>
      </c>
      <c r="G120" s="12" t="str">
        <f t="shared" si="6"/>
        <v>0</v>
      </c>
      <c r="H120" s="17" t="str">
        <f t="shared" si="7"/>
        <v/>
      </c>
    </row>
    <row r="121" spans="2:8" ht="15" x14ac:dyDescent="0.2">
      <c r="B121" s="5" t="s">
        <v>36</v>
      </c>
      <c r="C121" s="8">
        <v>1</v>
      </c>
      <c r="D121" s="8">
        <v>0</v>
      </c>
      <c r="E121" s="13">
        <f t="shared" si="4"/>
        <v>2.7777777777777776E-2</v>
      </c>
      <c r="F121" s="13" t="str">
        <f t="shared" si="5"/>
        <v/>
      </c>
      <c r="G121" s="12" t="str">
        <f t="shared" si="6"/>
        <v>0</v>
      </c>
      <c r="H121" s="17">
        <f t="shared" si="7"/>
        <v>0</v>
      </c>
    </row>
    <row r="122" spans="2:8" ht="15" x14ac:dyDescent="0.2">
      <c r="B122" s="5" t="s">
        <v>40</v>
      </c>
      <c r="C122" s="8">
        <v>0</v>
      </c>
      <c r="D122" s="8">
        <v>0</v>
      </c>
      <c r="E122" s="13" t="str">
        <f t="shared" si="4"/>
        <v/>
      </c>
      <c r="F122" s="13" t="str">
        <f t="shared" si="5"/>
        <v/>
      </c>
      <c r="G122" s="12" t="str">
        <f t="shared" si="6"/>
        <v>0</v>
      </c>
      <c r="H122" s="17" t="str">
        <f t="shared" si="7"/>
        <v/>
      </c>
    </row>
    <row r="123" spans="2:8" ht="15" x14ac:dyDescent="0.2">
      <c r="B123" s="5" t="s">
        <v>38</v>
      </c>
      <c r="C123" s="8">
        <v>0</v>
      </c>
      <c r="D123" s="8">
        <v>0</v>
      </c>
      <c r="E123" s="13" t="str">
        <f t="shared" si="4"/>
        <v/>
      </c>
      <c r="F123" s="13" t="str">
        <f t="shared" si="5"/>
        <v/>
      </c>
      <c r="G123" s="12" t="str">
        <f t="shared" si="6"/>
        <v>0</v>
      </c>
      <c r="H123" s="17" t="str">
        <f t="shared" si="7"/>
        <v/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0</v>
      </c>
      <c r="D125" s="8">
        <v>1</v>
      </c>
      <c r="E125" s="13" t="str">
        <f t="shared" si="4"/>
        <v/>
      </c>
      <c r="F125" s="13">
        <f t="shared" si="5"/>
        <v>7.1428571428571425E-2</v>
      </c>
      <c r="G125" s="12" t="str">
        <f t="shared" si="6"/>
        <v>0</v>
      </c>
      <c r="H125" s="17" t="str">
        <f t="shared" si="7"/>
        <v/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0</v>
      </c>
      <c r="D127" s="8">
        <v>0</v>
      </c>
      <c r="E127" s="13" t="str">
        <f t="shared" si="4"/>
        <v/>
      </c>
      <c r="F127" s="13" t="str">
        <f t="shared" si="5"/>
        <v/>
      </c>
      <c r="G127" s="12" t="str">
        <f t="shared" si="6"/>
        <v>0</v>
      </c>
      <c r="H127" s="17" t="str">
        <f t="shared" si="7"/>
        <v/>
      </c>
    </row>
    <row r="128" spans="2:8" ht="15" x14ac:dyDescent="0.2">
      <c r="B128" s="5" t="s">
        <v>258</v>
      </c>
      <c r="C128" s="8">
        <v>0</v>
      </c>
      <c r="D128" s="8">
        <v>0</v>
      </c>
      <c r="E128" s="13" t="str">
        <f t="shared" si="4"/>
        <v/>
      </c>
      <c r="F128" s="13" t="str">
        <f t="shared" si="5"/>
        <v/>
      </c>
      <c r="G128" s="12" t="str">
        <f t="shared" si="6"/>
        <v>0</v>
      </c>
      <c r="H128" s="17" t="str">
        <f t="shared" si="7"/>
        <v/>
      </c>
    </row>
    <row r="129" spans="2:8" ht="30" x14ac:dyDescent="0.2">
      <c r="B129" s="5" t="s">
        <v>259</v>
      </c>
      <c r="C129" s="8">
        <v>0</v>
      </c>
      <c r="D129" s="8">
        <v>0</v>
      </c>
      <c r="E129" s="13" t="str">
        <f t="shared" si="4"/>
        <v/>
      </c>
      <c r="F129" s="13" t="str">
        <f t="shared" si="5"/>
        <v/>
      </c>
      <c r="G129" s="12" t="str">
        <f t="shared" si="6"/>
        <v>0</v>
      </c>
      <c r="H129" s="17" t="str">
        <f t="shared" si="7"/>
        <v/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0</v>
      </c>
      <c r="D131" s="8">
        <v>0</v>
      </c>
      <c r="E131" s="13" t="str">
        <f t="shared" si="4"/>
        <v/>
      </c>
      <c r="F131" s="13" t="str">
        <f t="shared" si="5"/>
        <v/>
      </c>
      <c r="G131" s="12" t="str">
        <f t="shared" si="6"/>
        <v>0</v>
      </c>
      <c r="H131" s="17" t="str">
        <f t="shared" si="7"/>
        <v/>
      </c>
    </row>
    <row r="132" spans="2:8" ht="15" x14ac:dyDescent="0.2">
      <c r="B132" s="5" t="s">
        <v>51</v>
      </c>
      <c r="C132" s="8">
        <v>0</v>
      </c>
      <c r="D132" s="8">
        <v>0</v>
      </c>
      <c r="E132" s="13" t="str">
        <f t="shared" si="4"/>
        <v/>
      </c>
      <c r="F132" s="13" t="str">
        <f t="shared" si="5"/>
        <v/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0</v>
      </c>
      <c r="D134" s="8">
        <v>0</v>
      </c>
      <c r="E134" s="13" t="str">
        <f t="shared" si="4"/>
        <v/>
      </c>
      <c r="F134" s="13" t="str">
        <f t="shared" si="5"/>
        <v/>
      </c>
      <c r="G134" s="12" t="str">
        <f t="shared" si="6"/>
        <v>0</v>
      </c>
      <c r="H134" s="17" t="str">
        <f t="shared" si="7"/>
        <v/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0</v>
      </c>
      <c r="D137" s="8">
        <v>0</v>
      </c>
      <c r="E137" s="13" t="str">
        <f t="shared" si="8"/>
        <v/>
      </c>
      <c r="F137" s="13" t="str">
        <f t="shared" si="9"/>
        <v/>
      </c>
      <c r="G137" s="12" t="str">
        <f t="shared" si="10"/>
        <v>0</v>
      </c>
      <c r="H137" s="17" t="str">
        <f t="shared" si="11"/>
        <v/>
      </c>
    </row>
    <row r="138" spans="2:8" ht="15" x14ac:dyDescent="0.2">
      <c r="B138" s="5" t="s">
        <v>262</v>
      </c>
      <c r="C138" s="8">
        <v>0</v>
      </c>
      <c r="D138" s="8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0</v>
      </c>
      <c r="D139" s="8">
        <v>0</v>
      </c>
      <c r="E139" s="13" t="str">
        <f t="shared" si="8"/>
        <v/>
      </c>
      <c r="F139" s="13" t="str">
        <f t="shared" si="9"/>
        <v/>
      </c>
      <c r="G139" s="12" t="str">
        <f t="shared" si="10"/>
        <v>0</v>
      </c>
      <c r="H139" s="17" t="str">
        <f t="shared" si="11"/>
        <v/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0</v>
      </c>
      <c r="D142" s="8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7" t="str">
        <f t="shared" si="11"/>
        <v/>
      </c>
    </row>
    <row r="143" spans="2:8" ht="15" x14ac:dyDescent="0.2">
      <c r="B143" s="5" t="s">
        <v>50</v>
      </c>
      <c r="C143" s="8">
        <v>0</v>
      </c>
      <c r="D143" s="8">
        <v>0</v>
      </c>
      <c r="E143" s="13" t="str">
        <f t="shared" si="8"/>
        <v/>
      </c>
      <c r="F143" s="13" t="str">
        <f t="shared" si="9"/>
        <v/>
      </c>
      <c r="G143" s="12" t="str">
        <f t="shared" si="10"/>
        <v>0</v>
      </c>
      <c r="H143" s="17" t="str">
        <f t="shared" si="11"/>
        <v/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7</v>
      </c>
      <c r="D151" s="40">
        <f>SUM(D152:D288)</f>
        <v>18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1.5714285714285714</v>
      </c>
      <c r="H151" s="39">
        <f>+IF(OR(AND(E151=""),(G151="")),"",E151*G151)</f>
        <v>1.5714285714285714</v>
      </c>
    </row>
    <row r="152" spans="2:8" ht="15" x14ac:dyDescent="0.2">
      <c r="B152" s="7" t="s">
        <v>55</v>
      </c>
      <c r="C152" s="8">
        <v>0</v>
      </c>
      <c r="D152" s="8">
        <v>0</v>
      </c>
      <c r="E152" s="13" t="str">
        <f>+IF(C152=0,"",C152/C$151)</f>
        <v/>
      </c>
      <c r="F152" s="13" t="str">
        <f>+IF(D152=0,"",D152/D$151)</f>
        <v/>
      </c>
      <c r="G152" s="12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7" t="s">
        <v>59</v>
      </c>
      <c r="C153" s="8">
        <v>0</v>
      </c>
      <c r="D153" s="8">
        <v>1</v>
      </c>
      <c r="E153" s="13" t="str">
        <f t="shared" ref="E153:E216" si="12">+IF(C153=0,"",C153/C$151)</f>
        <v/>
      </c>
      <c r="F153" s="13">
        <f t="shared" ref="F153:F216" si="13">+IF(D153=0,"",D153/D$151)</f>
        <v>5.5555555555555552E-2</v>
      </c>
      <c r="G153" s="12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7" t="s">
        <v>266</v>
      </c>
      <c r="C154" s="8">
        <v>1</v>
      </c>
      <c r="D154" s="8">
        <v>0</v>
      </c>
      <c r="E154" s="13">
        <f t="shared" si="12"/>
        <v>0.14285714285714285</v>
      </c>
      <c r="F154" s="13" t="str">
        <f t="shared" si="13"/>
        <v/>
      </c>
      <c r="G154" s="12" t="str">
        <f t="shared" si="14"/>
        <v>0</v>
      </c>
      <c r="H154" s="17">
        <f t="shared" si="15"/>
        <v>0</v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1</v>
      </c>
      <c r="D156" s="8">
        <v>0</v>
      </c>
      <c r="E156" s="13">
        <f t="shared" si="12"/>
        <v>0.14285714285714285</v>
      </c>
      <c r="F156" s="13" t="str">
        <f t="shared" si="13"/>
        <v/>
      </c>
      <c r="G156" s="12" t="str">
        <f t="shared" si="14"/>
        <v>0</v>
      </c>
      <c r="H156" s="17">
        <f t="shared" si="15"/>
        <v>0</v>
      </c>
    </row>
    <row r="157" spans="2:8" ht="15" x14ac:dyDescent="0.2">
      <c r="B157" s="7" t="s">
        <v>54</v>
      </c>
      <c r="C157" s="8">
        <v>0</v>
      </c>
      <c r="D157" s="8">
        <v>10</v>
      </c>
      <c r="E157" s="13" t="str">
        <f t="shared" si="12"/>
        <v/>
      </c>
      <c r="F157" s="13">
        <f t="shared" si="13"/>
        <v>0.55555555555555558</v>
      </c>
      <c r="G157" s="12" t="str">
        <f t="shared" si="14"/>
        <v>0</v>
      </c>
      <c r="H157" s="17" t="str">
        <f t="shared" si="15"/>
        <v/>
      </c>
    </row>
    <row r="158" spans="2:8" ht="15" x14ac:dyDescent="0.2">
      <c r="B158" s="7" t="s">
        <v>60</v>
      </c>
      <c r="C158" s="8">
        <v>0</v>
      </c>
      <c r="D158" s="8">
        <v>1</v>
      </c>
      <c r="E158" s="13" t="str">
        <f t="shared" si="12"/>
        <v/>
      </c>
      <c r="F158" s="13">
        <f t="shared" si="13"/>
        <v>5.5555555555555552E-2</v>
      </c>
      <c r="G158" s="12" t="str">
        <f t="shared" si="14"/>
        <v>0</v>
      </c>
      <c r="H158" s="17" t="str">
        <f t="shared" si="15"/>
        <v/>
      </c>
    </row>
    <row r="159" spans="2:8" ht="15" x14ac:dyDescent="0.2">
      <c r="B159" s="7" t="s">
        <v>269</v>
      </c>
      <c r="C159" s="8">
        <v>0</v>
      </c>
      <c r="D159" s="8">
        <v>0</v>
      </c>
      <c r="E159" s="13" t="str">
        <f t="shared" si="12"/>
        <v/>
      </c>
      <c r="F159" s="13" t="str">
        <f t="shared" si="13"/>
        <v/>
      </c>
      <c r="G159" s="12" t="str">
        <f t="shared" si="14"/>
        <v>0</v>
      </c>
      <c r="H159" s="17" t="str">
        <f t="shared" si="15"/>
        <v/>
      </c>
    </row>
    <row r="160" spans="2:8" ht="15" x14ac:dyDescent="0.2">
      <c r="B160" s="7" t="s">
        <v>56</v>
      </c>
      <c r="C160" s="8">
        <v>0</v>
      </c>
      <c r="D160" s="8">
        <v>0</v>
      </c>
      <c r="E160" s="13" t="str">
        <f t="shared" si="12"/>
        <v/>
      </c>
      <c r="F160" s="13" t="str">
        <f t="shared" si="13"/>
        <v/>
      </c>
      <c r="G160" s="12" t="str">
        <f t="shared" si="14"/>
        <v>0</v>
      </c>
      <c r="H160" s="17" t="str">
        <f t="shared" si="15"/>
        <v/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1</v>
      </c>
      <c r="E162" s="13" t="str">
        <f t="shared" si="12"/>
        <v/>
      </c>
      <c r="F162" s="13">
        <f t="shared" si="13"/>
        <v>5.5555555555555552E-2</v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0</v>
      </c>
      <c r="D163" s="8">
        <v>0</v>
      </c>
      <c r="E163" s="13" t="str">
        <f t="shared" si="12"/>
        <v/>
      </c>
      <c r="F163" s="13" t="str">
        <f t="shared" si="13"/>
        <v/>
      </c>
      <c r="G163" s="12" t="str">
        <f t="shared" si="14"/>
        <v>0</v>
      </c>
      <c r="H163" s="17" t="str">
        <f t="shared" si="15"/>
        <v/>
      </c>
    </row>
    <row r="164" spans="2:8" ht="15" x14ac:dyDescent="0.2">
      <c r="B164" s="7" t="s">
        <v>57</v>
      </c>
      <c r="C164" s="8">
        <v>0</v>
      </c>
      <c r="D164" s="8">
        <v>0</v>
      </c>
      <c r="E164" s="13" t="str">
        <f t="shared" si="12"/>
        <v/>
      </c>
      <c r="F164" s="13" t="str">
        <f t="shared" si="13"/>
        <v/>
      </c>
      <c r="G164" s="12" t="str">
        <f t="shared" si="14"/>
        <v>0</v>
      </c>
      <c r="H164" s="17" t="str">
        <f t="shared" si="15"/>
        <v/>
      </c>
    </row>
    <row r="165" spans="2:8" ht="15" x14ac:dyDescent="0.2">
      <c r="B165" s="7" t="s">
        <v>58</v>
      </c>
      <c r="C165" s="8">
        <v>0</v>
      </c>
      <c r="D165" s="8">
        <v>1</v>
      </c>
      <c r="E165" s="13" t="str">
        <f t="shared" si="12"/>
        <v/>
      </c>
      <c r="F165" s="13">
        <f t="shared" si="13"/>
        <v>5.5555555555555552E-2</v>
      </c>
      <c r="G165" s="12" t="str">
        <f t="shared" si="14"/>
        <v>0</v>
      </c>
      <c r="H165" s="17" t="str">
        <f t="shared" si="15"/>
        <v/>
      </c>
    </row>
    <row r="166" spans="2:8" ht="15" x14ac:dyDescent="0.2">
      <c r="B166" s="7" t="s">
        <v>271</v>
      </c>
      <c r="C166" s="8">
        <v>0</v>
      </c>
      <c r="D166" s="8">
        <v>0</v>
      </c>
      <c r="E166" s="13" t="str">
        <f t="shared" si="12"/>
        <v/>
      </c>
      <c r="F166" s="13" t="str">
        <f t="shared" si="13"/>
        <v/>
      </c>
      <c r="G166" s="12" t="str">
        <f t="shared" si="14"/>
        <v>0</v>
      </c>
      <c r="H166" s="17" t="str">
        <f t="shared" si="15"/>
        <v/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0</v>
      </c>
      <c r="D169" s="8">
        <v>0</v>
      </c>
      <c r="E169" s="13" t="str">
        <f t="shared" si="12"/>
        <v/>
      </c>
      <c r="F169" s="13" t="str">
        <f t="shared" si="13"/>
        <v/>
      </c>
      <c r="G169" s="12" t="str">
        <f t="shared" si="14"/>
        <v>0</v>
      </c>
      <c r="H169" s="17" t="str">
        <f t="shared" si="15"/>
        <v/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0</v>
      </c>
      <c r="D173" s="8">
        <v>0</v>
      </c>
      <c r="E173" s="13" t="str">
        <f t="shared" si="12"/>
        <v/>
      </c>
      <c r="F173" s="13" t="str">
        <f t="shared" si="13"/>
        <v/>
      </c>
      <c r="G173" s="12" t="str">
        <f t="shared" si="14"/>
        <v>0</v>
      </c>
      <c r="H173" s="17" t="str">
        <f t="shared" si="15"/>
        <v/>
      </c>
    </row>
    <row r="174" spans="2:8" ht="15" x14ac:dyDescent="0.2">
      <c r="B174" s="7" t="s">
        <v>277</v>
      </c>
      <c r="C174" s="8">
        <v>0</v>
      </c>
      <c r="D174" s="8">
        <v>0</v>
      </c>
      <c r="E174" s="13" t="str">
        <f t="shared" si="12"/>
        <v/>
      </c>
      <c r="F174" s="13" t="str">
        <f t="shared" si="13"/>
        <v/>
      </c>
      <c r="G174" s="12" t="str">
        <f t="shared" si="14"/>
        <v>0</v>
      </c>
      <c r="H174" s="17" t="str">
        <f t="shared" si="15"/>
        <v/>
      </c>
    </row>
    <row r="175" spans="2:8" ht="15" x14ac:dyDescent="0.2">
      <c r="B175" s="7" t="s">
        <v>278</v>
      </c>
      <c r="C175" s="8">
        <v>0</v>
      </c>
      <c r="D175" s="8">
        <v>0</v>
      </c>
      <c r="E175" s="13" t="str">
        <f t="shared" si="12"/>
        <v/>
      </c>
      <c r="F175" s="13" t="str">
        <f t="shared" si="13"/>
        <v/>
      </c>
      <c r="G175" s="12" t="str">
        <f t="shared" si="14"/>
        <v>0</v>
      </c>
      <c r="H175" s="17" t="str">
        <f t="shared" si="15"/>
        <v/>
      </c>
    </row>
    <row r="176" spans="2:8" ht="15" x14ac:dyDescent="0.2">
      <c r="B176" s="7" t="s">
        <v>279</v>
      </c>
      <c r="C176" s="8">
        <v>0</v>
      </c>
      <c r="D176" s="8">
        <v>0</v>
      </c>
      <c r="E176" s="13" t="str">
        <f t="shared" si="12"/>
        <v/>
      </c>
      <c r="F176" s="13" t="str">
        <f t="shared" si="13"/>
        <v/>
      </c>
      <c r="G176" s="12" t="str">
        <f t="shared" si="14"/>
        <v>0</v>
      </c>
      <c r="H176" s="17" t="str">
        <f t="shared" si="15"/>
        <v/>
      </c>
    </row>
    <row r="177" spans="2:8" ht="15" x14ac:dyDescent="0.2">
      <c r="B177" s="7" t="s">
        <v>280</v>
      </c>
      <c r="C177" s="8">
        <v>0</v>
      </c>
      <c r="D177" s="8">
        <v>0</v>
      </c>
      <c r="E177" s="13" t="str">
        <f t="shared" si="12"/>
        <v/>
      </c>
      <c r="F177" s="13" t="str">
        <f t="shared" si="13"/>
        <v/>
      </c>
      <c r="G177" s="12" t="str">
        <f t="shared" si="14"/>
        <v>0</v>
      </c>
      <c r="H177" s="17" t="str">
        <f t="shared" si="15"/>
        <v/>
      </c>
    </row>
    <row r="178" spans="2:8" ht="15" x14ac:dyDescent="0.2">
      <c r="B178" s="7" t="s">
        <v>281</v>
      </c>
      <c r="C178" s="8">
        <v>0</v>
      </c>
      <c r="D178" s="8">
        <v>0</v>
      </c>
      <c r="E178" s="13" t="str">
        <f t="shared" si="12"/>
        <v/>
      </c>
      <c r="F178" s="13" t="str">
        <f t="shared" si="13"/>
        <v/>
      </c>
      <c r="G178" s="12" t="str">
        <f t="shared" si="14"/>
        <v>0</v>
      </c>
      <c r="H178" s="17" t="str">
        <f t="shared" si="15"/>
        <v/>
      </c>
    </row>
    <row r="179" spans="2:8" ht="15" x14ac:dyDescent="0.2">
      <c r="B179" s="7" t="s">
        <v>282</v>
      </c>
      <c r="C179" s="8">
        <v>0</v>
      </c>
      <c r="D179" s="8">
        <v>0</v>
      </c>
      <c r="E179" s="13" t="str">
        <f t="shared" si="12"/>
        <v/>
      </c>
      <c r="F179" s="13" t="str">
        <f t="shared" si="13"/>
        <v/>
      </c>
      <c r="G179" s="12" t="str">
        <f t="shared" si="14"/>
        <v>0</v>
      </c>
      <c r="H179" s="17" t="str">
        <f t="shared" si="15"/>
        <v/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0</v>
      </c>
      <c r="E181" s="13" t="str">
        <f t="shared" si="12"/>
        <v/>
      </c>
      <c r="F181" s="13" t="str">
        <f t="shared" si="13"/>
        <v/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0</v>
      </c>
      <c r="D182" s="8">
        <v>0</v>
      </c>
      <c r="E182" s="13" t="str">
        <f t="shared" si="12"/>
        <v/>
      </c>
      <c r="F182" s="13" t="str">
        <f t="shared" si="13"/>
        <v/>
      </c>
      <c r="G182" s="12" t="str">
        <f t="shared" si="14"/>
        <v>0</v>
      </c>
      <c r="H182" s="17" t="str">
        <f t="shared" si="15"/>
        <v/>
      </c>
    </row>
    <row r="183" spans="2:8" ht="15" x14ac:dyDescent="0.2">
      <c r="B183" s="7" t="s">
        <v>286</v>
      </c>
      <c r="C183" s="8">
        <v>0</v>
      </c>
      <c r="D183" s="8">
        <v>0</v>
      </c>
      <c r="E183" s="13" t="str">
        <f t="shared" si="12"/>
        <v/>
      </c>
      <c r="F183" s="13" t="str">
        <f t="shared" si="13"/>
        <v/>
      </c>
      <c r="G183" s="12" t="str">
        <f t="shared" si="14"/>
        <v>0</v>
      </c>
      <c r="H183" s="17" t="str">
        <f t="shared" si="15"/>
        <v/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0</v>
      </c>
      <c r="D186" s="8">
        <v>0</v>
      </c>
      <c r="E186" s="13" t="str">
        <f t="shared" si="12"/>
        <v/>
      </c>
      <c r="F186" s="13" t="str">
        <f t="shared" si="13"/>
        <v/>
      </c>
      <c r="G186" s="12" t="str">
        <f t="shared" si="14"/>
        <v>0</v>
      </c>
      <c r="H186" s="17" t="str">
        <f t="shared" si="15"/>
        <v/>
      </c>
    </row>
    <row r="187" spans="2:8" ht="15" x14ac:dyDescent="0.2">
      <c r="B187" s="7" t="s">
        <v>288</v>
      </c>
      <c r="C187" s="8">
        <v>0</v>
      </c>
      <c r="D187" s="8">
        <v>0</v>
      </c>
      <c r="E187" s="13" t="str">
        <f t="shared" si="12"/>
        <v/>
      </c>
      <c r="F187" s="13" t="str">
        <f t="shared" si="13"/>
        <v/>
      </c>
      <c r="G187" s="12" t="str">
        <f t="shared" si="14"/>
        <v>0</v>
      </c>
      <c r="H187" s="17" t="str">
        <f t="shared" si="15"/>
        <v/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1</v>
      </c>
      <c r="E191" s="13" t="str">
        <f t="shared" si="12"/>
        <v/>
      </c>
      <c r="F191" s="13">
        <f t="shared" si="13"/>
        <v>5.5555555555555552E-2</v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0</v>
      </c>
      <c r="E195" s="13" t="str">
        <f t="shared" si="12"/>
        <v/>
      </c>
      <c r="F195" s="13" t="str">
        <f t="shared" si="13"/>
        <v/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2</v>
      </c>
      <c r="D196" s="8">
        <v>1</v>
      </c>
      <c r="E196" s="13">
        <f t="shared" si="12"/>
        <v>0.2857142857142857</v>
      </c>
      <c r="F196" s="13">
        <f t="shared" si="13"/>
        <v>5.5555555555555552E-2</v>
      </c>
      <c r="G196" s="12">
        <f t="shared" si="14"/>
        <v>-0.5</v>
      </c>
      <c r="H196" s="17">
        <f t="shared" si="15"/>
        <v>-0.14285714285714285</v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0</v>
      </c>
      <c r="E198" s="13" t="str">
        <f t="shared" si="12"/>
        <v/>
      </c>
      <c r="F198" s="13" t="str">
        <f t="shared" si="13"/>
        <v/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0</v>
      </c>
      <c r="D199" s="8">
        <v>0</v>
      </c>
      <c r="E199" s="13" t="str">
        <f t="shared" si="12"/>
        <v/>
      </c>
      <c r="F199" s="13" t="str">
        <f t="shared" si="13"/>
        <v/>
      </c>
      <c r="G199" s="12" t="str">
        <f t="shared" si="14"/>
        <v>0</v>
      </c>
      <c r="H199" s="17" t="str">
        <f t="shared" si="15"/>
        <v/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0</v>
      </c>
      <c r="D201" s="8">
        <v>0</v>
      </c>
      <c r="E201" s="13" t="str">
        <f t="shared" si="12"/>
        <v/>
      </c>
      <c r="F201" s="13" t="str">
        <f t="shared" si="13"/>
        <v/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0</v>
      </c>
      <c r="D203" s="8">
        <v>0</v>
      </c>
      <c r="E203" s="13" t="str">
        <f t="shared" si="12"/>
        <v/>
      </c>
      <c r="F203" s="13" t="str">
        <f t="shared" si="13"/>
        <v/>
      </c>
      <c r="G203" s="12" t="str">
        <f t="shared" si="14"/>
        <v>0</v>
      </c>
      <c r="H203" s="17" t="str">
        <f t="shared" si="15"/>
        <v/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0</v>
      </c>
      <c r="E206" s="13" t="str">
        <f t="shared" si="12"/>
        <v/>
      </c>
      <c r="F206" s="13" t="str">
        <f t="shared" si="13"/>
        <v/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1</v>
      </c>
      <c r="D208" s="8">
        <v>0</v>
      </c>
      <c r="E208" s="13">
        <f t="shared" si="12"/>
        <v>0.14285714285714285</v>
      </c>
      <c r="F208" s="13" t="str">
        <f t="shared" si="13"/>
        <v/>
      </c>
      <c r="G208" s="12" t="str">
        <f t="shared" si="14"/>
        <v>0</v>
      </c>
      <c r="H208" s="17">
        <f t="shared" si="15"/>
        <v>0</v>
      </c>
    </row>
    <row r="209" spans="2:8" ht="15" x14ac:dyDescent="0.2">
      <c r="B209" s="7" t="s">
        <v>72</v>
      </c>
      <c r="C209" s="8">
        <v>1</v>
      </c>
      <c r="D209" s="8">
        <v>0</v>
      </c>
      <c r="E209" s="13">
        <f t="shared" si="12"/>
        <v>0.14285714285714285</v>
      </c>
      <c r="F209" s="13" t="str">
        <f t="shared" si="13"/>
        <v/>
      </c>
      <c r="G209" s="12" t="str">
        <f t="shared" si="14"/>
        <v>0</v>
      </c>
      <c r="H209" s="17">
        <f t="shared" si="15"/>
        <v>0</v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0</v>
      </c>
      <c r="D211" s="8">
        <v>0</v>
      </c>
      <c r="E211" s="13" t="str">
        <f t="shared" si="12"/>
        <v/>
      </c>
      <c r="F211" s="13" t="str">
        <f t="shared" si="13"/>
        <v/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0</v>
      </c>
      <c r="D214" s="8">
        <v>0</v>
      </c>
      <c r="E214" s="13" t="str">
        <f t="shared" si="12"/>
        <v/>
      </c>
      <c r="F214" s="13" t="str">
        <f t="shared" si="13"/>
        <v/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0</v>
      </c>
      <c r="D216" s="8">
        <v>0</v>
      </c>
      <c r="E216" s="13" t="str">
        <f t="shared" si="12"/>
        <v/>
      </c>
      <c r="F216" s="13" t="str">
        <f t="shared" si="13"/>
        <v/>
      </c>
      <c r="G216" s="12" t="str">
        <f t="shared" si="14"/>
        <v>0</v>
      </c>
      <c r="H216" s="17" t="str">
        <f t="shared" si="15"/>
        <v/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0</v>
      </c>
      <c r="D222" s="8">
        <v>0</v>
      </c>
      <c r="E222" s="13" t="str">
        <f t="shared" si="16"/>
        <v/>
      </c>
      <c r="F222" s="13" t="str">
        <f t="shared" si="17"/>
        <v/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0</v>
      </c>
      <c r="D229" s="8">
        <v>0</v>
      </c>
      <c r="E229" s="13" t="str">
        <f t="shared" si="16"/>
        <v/>
      </c>
      <c r="F229" s="13" t="str">
        <f t="shared" si="17"/>
        <v/>
      </c>
      <c r="G229" s="12" t="str">
        <f t="shared" si="18"/>
        <v>0</v>
      </c>
      <c r="H229" s="17" t="str">
        <f t="shared" si="19"/>
        <v/>
      </c>
    </row>
    <row r="230" spans="2:8" ht="15" x14ac:dyDescent="0.2">
      <c r="B230" s="7" t="s">
        <v>313</v>
      </c>
      <c r="C230" s="8">
        <v>0</v>
      </c>
      <c r="D230" s="8">
        <v>0</v>
      </c>
      <c r="E230" s="13" t="str">
        <f t="shared" si="16"/>
        <v/>
      </c>
      <c r="F230" s="13" t="str">
        <f t="shared" si="17"/>
        <v/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0</v>
      </c>
      <c r="D231" s="8">
        <v>0</v>
      </c>
      <c r="E231" s="13" t="str">
        <f t="shared" si="16"/>
        <v/>
      </c>
      <c r="F231" s="13" t="str">
        <f t="shared" si="17"/>
        <v/>
      </c>
      <c r="G231" s="12" t="str">
        <f t="shared" si="18"/>
        <v>0</v>
      </c>
      <c r="H231" s="17" t="str">
        <f t="shared" si="19"/>
        <v/>
      </c>
    </row>
    <row r="232" spans="2:8" ht="15" x14ac:dyDescent="0.2">
      <c r="B232" s="7" t="s">
        <v>78</v>
      </c>
      <c r="C232" s="8">
        <v>1</v>
      </c>
      <c r="D232" s="8">
        <v>0</v>
      </c>
      <c r="E232" s="13">
        <f t="shared" si="16"/>
        <v>0.14285714285714285</v>
      </c>
      <c r="F232" s="13" t="str">
        <f t="shared" si="17"/>
        <v/>
      </c>
      <c r="G232" s="12" t="str">
        <f t="shared" si="18"/>
        <v>0</v>
      </c>
      <c r="H232" s="17">
        <f t="shared" si="19"/>
        <v>0</v>
      </c>
    </row>
    <row r="233" spans="2:8" ht="15" x14ac:dyDescent="0.2">
      <c r="B233" s="7" t="s">
        <v>75</v>
      </c>
      <c r="C233" s="8">
        <v>0</v>
      </c>
      <c r="D233" s="8">
        <v>0</v>
      </c>
      <c r="E233" s="13" t="str">
        <f t="shared" si="16"/>
        <v/>
      </c>
      <c r="F233" s="13" t="str">
        <f t="shared" si="17"/>
        <v/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0</v>
      </c>
      <c r="D235" s="8">
        <v>0</v>
      </c>
      <c r="E235" s="13" t="str">
        <f t="shared" si="16"/>
        <v/>
      </c>
      <c r="F235" s="13" t="str">
        <f t="shared" si="17"/>
        <v/>
      </c>
      <c r="G235" s="12" t="str">
        <f t="shared" si="18"/>
        <v>0</v>
      </c>
      <c r="H235" s="17" t="str">
        <f t="shared" si="19"/>
        <v/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0</v>
      </c>
      <c r="D237" s="8">
        <v>0</v>
      </c>
      <c r="E237" s="13" t="str">
        <f t="shared" si="16"/>
        <v/>
      </c>
      <c r="F237" s="13" t="str">
        <f t="shared" si="17"/>
        <v/>
      </c>
      <c r="G237" s="12" t="str">
        <f t="shared" si="18"/>
        <v>0</v>
      </c>
      <c r="H237" s="17" t="str">
        <f t="shared" si="19"/>
        <v/>
      </c>
    </row>
    <row r="238" spans="2:8" ht="15" x14ac:dyDescent="0.2">
      <c r="B238" s="7" t="s">
        <v>86</v>
      </c>
      <c r="C238" s="8">
        <v>0</v>
      </c>
      <c r="D238" s="8">
        <v>0</v>
      </c>
      <c r="E238" s="13" t="str">
        <f t="shared" si="16"/>
        <v/>
      </c>
      <c r="F238" s="13" t="str">
        <f t="shared" si="17"/>
        <v/>
      </c>
      <c r="G238" s="12" t="str">
        <f t="shared" si="18"/>
        <v>0</v>
      </c>
      <c r="H238" s="17" t="str">
        <f t="shared" si="19"/>
        <v/>
      </c>
    </row>
    <row r="239" spans="2:8" ht="15" x14ac:dyDescent="0.2">
      <c r="B239" s="7" t="s">
        <v>82</v>
      </c>
      <c r="C239" s="8">
        <v>0</v>
      </c>
      <c r="D239" s="8">
        <v>0</v>
      </c>
      <c r="E239" s="13" t="str">
        <f t="shared" si="16"/>
        <v/>
      </c>
      <c r="F239" s="13" t="str">
        <f t="shared" si="17"/>
        <v/>
      </c>
      <c r="G239" s="12" t="str">
        <f t="shared" si="18"/>
        <v>0</v>
      </c>
      <c r="H239" s="17" t="str">
        <f t="shared" si="19"/>
        <v/>
      </c>
    </row>
    <row r="240" spans="2:8" ht="15" x14ac:dyDescent="0.2">
      <c r="B240" s="7" t="s">
        <v>317</v>
      </c>
      <c r="C240" s="8">
        <v>0</v>
      </c>
      <c r="D240" s="8">
        <v>0</v>
      </c>
      <c r="E240" s="13" t="str">
        <f t="shared" si="16"/>
        <v/>
      </c>
      <c r="F240" s="13" t="str">
        <f t="shared" si="17"/>
        <v/>
      </c>
      <c r="G240" s="12" t="str">
        <f t="shared" si="18"/>
        <v>0</v>
      </c>
      <c r="H240" s="17" t="str">
        <f t="shared" si="19"/>
        <v/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0</v>
      </c>
      <c r="D244" s="8">
        <v>0</v>
      </c>
      <c r="E244" s="13" t="str">
        <f t="shared" si="16"/>
        <v/>
      </c>
      <c r="F244" s="13" t="str">
        <f t="shared" si="17"/>
        <v/>
      </c>
      <c r="G244" s="12" t="str">
        <f t="shared" si="18"/>
        <v>0</v>
      </c>
      <c r="H244" s="17" t="str">
        <f t="shared" si="19"/>
        <v/>
      </c>
    </row>
    <row r="245" spans="2:8" ht="15" x14ac:dyDescent="0.2">
      <c r="B245" s="7" t="s">
        <v>85</v>
      </c>
      <c r="C245" s="8">
        <v>0</v>
      </c>
      <c r="D245" s="8">
        <v>0</v>
      </c>
      <c r="E245" s="13" t="str">
        <f t="shared" si="16"/>
        <v/>
      </c>
      <c r="F245" s="13" t="str">
        <f t="shared" si="17"/>
        <v/>
      </c>
      <c r="G245" s="12" t="str">
        <f t="shared" si="18"/>
        <v>0</v>
      </c>
      <c r="H245" s="17" t="str">
        <f t="shared" si="19"/>
        <v/>
      </c>
    </row>
    <row r="246" spans="2:8" ht="15" x14ac:dyDescent="0.2">
      <c r="B246" s="7" t="s">
        <v>319</v>
      </c>
      <c r="C246" s="8">
        <v>0</v>
      </c>
      <c r="D246" s="8">
        <v>0</v>
      </c>
      <c r="E246" s="13" t="str">
        <f t="shared" si="16"/>
        <v/>
      </c>
      <c r="F246" s="13" t="str">
        <f t="shared" si="17"/>
        <v/>
      </c>
      <c r="G246" s="12" t="str">
        <f t="shared" si="18"/>
        <v>0</v>
      </c>
      <c r="H246" s="17" t="str">
        <f t="shared" si="19"/>
        <v/>
      </c>
    </row>
    <row r="247" spans="2:8" ht="15" x14ac:dyDescent="0.2">
      <c r="B247" s="7" t="s">
        <v>320</v>
      </c>
      <c r="C247" s="8">
        <v>0</v>
      </c>
      <c r="D247" s="8">
        <v>0</v>
      </c>
      <c r="E247" s="13" t="str">
        <f t="shared" si="16"/>
        <v/>
      </c>
      <c r="F247" s="13" t="str">
        <f t="shared" si="17"/>
        <v/>
      </c>
      <c r="G247" s="12" t="str">
        <f t="shared" si="18"/>
        <v>0</v>
      </c>
      <c r="H247" s="17" t="str">
        <f t="shared" si="19"/>
        <v/>
      </c>
    </row>
    <row r="248" spans="2:8" ht="15" x14ac:dyDescent="0.2">
      <c r="B248" s="7" t="s">
        <v>87</v>
      </c>
      <c r="C248" s="8">
        <v>0</v>
      </c>
      <c r="D248" s="8">
        <v>0</v>
      </c>
      <c r="E248" s="13" t="str">
        <f t="shared" si="16"/>
        <v/>
      </c>
      <c r="F248" s="13" t="str">
        <f t="shared" si="17"/>
        <v/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0</v>
      </c>
      <c r="D249" s="8">
        <v>0</v>
      </c>
      <c r="E249" s="13" t="str">
        <f t="shared" si="16"/>
        <v/>
      </c>
      <c r="F249" s="13" t="str">
        <f t="shared" si="17"/>
        <v/>
      </c>
      <c r="G249" s="12" t="str">
        <f t="shared" si="18"/>
        <v>0</v>
      </c>
      <c r="H249" s="17" t="str">
        <f t="shared" si="19"/>
        <v/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0</v>
      </c>
      <c r="D252" s="8">
        <v>0</v>
      </c>
      <c r="E252" s="13" t="str">
        <f t="shared" si="16"/>
        <v/>
      </c>
      <c r="F252" s="13" t="str">
        <f t="shared" si="17"/>
        <v/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0</v>
      </c>
      <c r="D253" s="8">
        <v>0</v>
      </c>
      <c r="E253" s="13" t="str">
        <f t="shared" si="16"/>
        <v/>
      </c>
      <c r="F253" s="13" t="str">
        <f t="shared" si="17"/>
        <v/>
      </c>
      <c r="G253" s="12" t="str">
        <f t="shared" si="18"/>
        <v>0</v>
      </c>
      <c r="H253" s="17" t="str">
        <f t="shared" si="19"/>
        <v/>
      </c>
    </row>
    <row r="254" spans="2:8" ht="15" x14ac:dyDescent="0.2">
      <c r="B254" s="7" t="s">
        <v>324</v>
      </c>
      <c r="C254" s="8">
        <v>0</v>
      </c>
      <c r="D254" s="8">
        <v>0</v>
      </c>
      <c r="E254" s="13" t="str">
        <f t="shared" si="16"/>
        <v/>
      </c>
      <c r="F254" s="13" t="str">
        <f t="shared" si="17"/>
        <v/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0</v>
      </c>
      <c r="D256" s="8">
        <v>2</v>
      </c>
      <c r="E256" s="13" t="str">
        <f t="shared" si="16"/>
        <v/>
      </c>
      <c r="F256" s="13">
        <f t="shared" si="17"/>
        <v>0.1111111111111111</v>
      </c>
      <c r="G256" s="12" t="str">
        <f t="shared" si="18"/>
        <v>0</v>
      </c>
      <c r="H256" s="17" t="str">
        <f t="shared" si="19"/>
        <v/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0</v>
      </c>
      <c r="D262" s="8">
        <v>0</v>
      </c>
      <c r="E262" s="13" t="str">
        <f t="shared" si="16"/>
        <v/>
      </c>
      <c r="F262" s="13" t="str">
        <f t="shared" si="17"/>
        <v/>
      </c>
      <c r="G262" s="12" t="str">
        <f t="shared" si="18"/>
        <v>0</v>
      </c>
      <c r="H262" s="17" t="str">
        <f t="shared" si="19"/>
        <v/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0</v>
      </c>
      <c r="D266" s="8">
        <v>0</v>
      </c>
      <c r="E266" s="13" t="str">
        <f t="shared" si="16"/>
        <v/>
      </c>
      <c r="F266" s="13" t="str">
        <f t="shared" si="17"/>
        <v/>
      </c>
      <c r="G266" s="12" t="str">
        <f t="shared" si="18"/>
        <v>0</v>
      </c>
      <c r="H266" s="17" t="str">
        <f t="shared" si="19"/>
        <v/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0</v>
      </c>
      <c r="D268" s="8">
        <v>0</v>
      </c>
      <c r="E268" s="13" t="str">
        <f t="shared" si="16"/>
        <v/>
      </c>
      <c r="F268" s="13" t="str">
        <f t="shared" si="17"/>
        <v/>
      </c>
      <c r="G268" s="12" t="str">
        <f t="shared" si="18"/>
        <v>0</v>
      </c>
      <c r="H268" s="17" t="str">
        <f t="shared" si="19"/>
        <v/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0</v>
      </c>
      <c r="D270" s="8">
        <v>0</v>
      </c>
      <c r="E270" s="13" t="str">
        <f t="shared" si="16"/>
        <v/>
      </c>
      <c r="F270" s="13" t="str">
        <f t="shared" si="17"/>
        <v/>
      </c>
      <c r="G270" s="12" t="str">
        <f t="shared" si="18"/>
        <v>0</v>
      </c>
      <c r="H270" s="17" t="str">
        <f t="shared" si="19"/>
        <v/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0</v>
      </c>
      <c r="D273" s="8">
        <v>0</v>
      </c>
      <c r="E273" s="13" t="str">
        <f t="shared" si="16"/>
        <v/>
      </c>
      <c r="F273" s="13" t="str">
        <f t="shared" si="17"/>
        <v/>
      </c>
      <c r="G273" s="12" t="str">
        <f t="shared" si="18"/>
        <v>0</v>
      </c>
      <c r="H273" s="17" t="str">
        <f t="shared" si="19"/>
        <v/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0</v>
      </c>
      <c r="E283" s="13" t="str">
        <f t="shared" si="20"/>
        <v/>
      </c>
      <c r="F283" s="13" t="str">
        <f t="shared" si="21"/>
        <v/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12</v>
      </c>
      <c r="D294" s="40">
        <f>SUM(D295:D499)</f>
        <v>19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0.58333333333333337</v>
      </c>
      <c r="H294" s="39">
        <f>+IF(OR(AND(E294=""),(G294="")),"",E294*G294)</f>
        <v>0.58333333333333337</v>
      </c>
    </row>
    <row r="295" spans="2:8" ht="15" x14ac:dyDescent="0.2">
      <c r="B295" s="5" t="s">
        <v>101</v>
      </c>
      <c r="C295" s="8">
        <v>2</v>
      </c>
      <c r="D295" s="8">
        <v>0</v>
      </c>
      <c r="E295" s="13">
        <f>+IF(C295=0,"",C295/C$294)</f>
        <v>0.16666666666666666</v>
      </c>
      <c r="F295" s="13" t="str">
        <f>+IF(D295=0,"",D295/D$294)</f>
        <v/>
      </c>
      <c r="G295" s="12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114</v>
      </c>
      <c r="C296" s="8">
        <v>0</v>
      </c>
      <c r="D296" s="8">
        <v>0</v>
      </c>
      <c r="E296" s="13" t="str">
        <f t="shared" ref="E296:E359" si="24">+IF(C296=0,"",C296/C$294)</f>
        <v/>
      </c>
      <c r="F296" s="13" t="str">
        <f t="shared" ref="F296:F359" si="25">+IF(D296=0,"",D296/D$294)</f>
        <v/>
      </c>
      <c r="G296" s="12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105</v>
      </c>
      <c r="C297" s="8">
        <v>0</v>
      </c>
      <c r="D297" s="8">
        <v>0</v>
      </c>
      <c r="E297" s="13" t="str">
        <f t="shared" si="24"/>
        <v/>
      </c>
      <c r="F297" s="13" t="str">
        <f t="shared" si="25"/>
        <v/>
      </c>
      <c r="G297" s="12" t="str">
        <f t="shared" si="26"/>
        <v>0</v>
      </c>
      <c r="H297" s="17" t="str">
        <f t="shared" si="27"/>
        <v/>
      </c>
    </row>
    <row r="298" spans="2:8" ht="15" x14ac:dyDescent="0.2">
      <c r="B298" s="5" t="s">
        <v>96</v>
      </c>
      <c r="C298" s="8">
        <v>0</v>
      </c>
      <c r="D298" s="8">
        <v>0</v>
      </c>
      <c r="E298" s="13" t="str">
        <f t="shared" si="24"/>
        <v/>
      </c>
      <c r="F298" s="13" t="str">
        <f t="shared" si="25"/>
        <v/>
      </c>
      <c r="G298" s="12" t="str">
        <f t="shared" si="26"/>
        <v>0</v>
      </c>
      <c r="H298" s="17" t="str">
        <f t="shared" si="27"/>
        <v/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0</v>
      </c>
      <c r="E300" s="13" t="str">
        <f t="shared" si="24"/>
        <v/>
      </c>
      <c r="F300" s="13" t="str">
        <f t="shared" si="25"/>
        <v/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0</v>
      </c>
      <c r="D301" s="8">
        <v>1</v>
      </c>
      <c r="E301" s="13" t="str">
        <f t="shared" si="24"/>
        <v/>
      </c>
      <c r="F301" s="13">
        <f t="shared" si="25"/>
        <v>5.2631578947368418E-2</v>
      </c>
      <c r="G301" s="12" t="str">
        <f t="shared" si="26"/>
        <v>0</v>
      </c>
      <c r="H301" s="17" t="str">
        <f t="shared" si="27"/>
        <v/>
      </c>
    </row>
    <row r="302" spans="2:8" ht="15" x14ac:dyDescent="0.2">
      <c r="B302" s="5" t="s">
        <v>110</v>
      </c>
      <c r="C302" s="8">
        <v>0</v>
      </c>
      <c r="D302" s="8">
        <v>1</v>
      </c>
      <c r="E302" s="13" t="str">
        <f t="shared" si="24"/>
        <v/>
      </c>
      <c r="F302" s="13">
        <f t="shared" si="25"/>
        <v>5.2631578947368418E-2</v>
      </c>
      <c r="G302" s="12" t="str">
        <f t="shared" si="26"/>
        <v>0</v>
      </c>
      <c r="H302" s="17" t="str">
        <f t="shared" si="27"/>
        <v/>
      </c>
    </row>
    <row r="303" spans="2:8" ht="15" x14ac:dyDescent="0.2">
      <c r="B303" s="5" t="s">
        <v>109</v>
      </c>
      <c r="C303" s="8">
        <v>0</v>
      </c>
      <c r="D303" s="8">
        <v>1</v>
      </c>
      <c r="E303" s="13" t="str">
        <f t="shared" si="24"/>
        <v/>
      </c>
      <c r="F303" s="13">
        <f t="shared" si="25"/>
        <v>5.2631578947368418E-2</v>
      </c>
      <c r="G303" s="12" t="str">
        <f t="shared" si="26"/>
        <v>0</v>
      </c>
      <c r="H303" s="17" t="str">
        <f t="shared" si="27"/>
        <v/>
      </c>
    </row>
    <row r="304" spans="2:8" ht="15" x14ac:dyDescent="0.2">
      <c r="B304" s="5" t="s">
        <v>108</v>
      </c>
      <c r="C304" s="8">
        <v>0</v>
      </c>
      <c r="D304" s="8">
        <v>0</v>
      </c>
      <c r="E304" s="13" t="str">
        <f t="shared" si="24"/>
        <v/>
      </c>
      <c r="F304" s="13" t="str">
        <f t="shared" si="25"/>
        <v/>
      </c>
      <c r="G304" s="12" t="str">
        <f t="shared" si="26"/>
        <v>0</v>
      </c>
      <c r="H304" s="17" t="str">
        <f t="shared" si="27"/>
        <v/>
      </c>
    </row>
    <row r="305" spans="2:8" ht="15" x14ac:dyDescent="0.2">
      <c r="B305" s="5" t="s">
        <v>352</v>
      </c>
      <c r="C305" s="8">
        <v>0</v>
      </c>
      <c r="D305" s="8">
        <v>0</v>
      </c>
      <c r="E305" s="13" t="str">
        <f t="shared" si="24"/>
        <v/>
      </c>
      <c r="F305" s="13" t="str">
        <f t="shared" si="25"/>
        <v/>
      </c>
      <c r="G305" s="12" t="str">
        <f t="shared" si="26"/>
        <v>0</v>
      </c>
      <c r="H305" s="17" t="str">
        <f t="shared" si="27"/>
        <v/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4</v>
      </c>
      <c r="D307" s="8">
        <v>3</v>
      </c>
      <c r="E307" s="13">
        <f t="shared" si="24"/>
        <v>0.33333333333333331</v>
      </c>
      <c r="F307" s="13">
        <f t="shared" si="25"/>
        <v>0.15789473684210525</v>
      </c>
      <c r="G307" s="12">
        <f t="shared" si="26"/>
        <v>-0.25</v>
      </c>
      <c r="H307" s="17">
        <f t="shared" si="27"/>
        <v>-8.3333333333333329E-2</v>
      </c>
    </row>
    <row r="308" spans="2:8" ht="15" x14ac:dyDescent="0.2">
      <c r="B308" s="5" t="s">
        <v>100</v>
      </c>
      <c r="C308" s="8">
        <v>0</v>
      </c>
      <c r="D308" s="8">
        <v>0</v>
      </c>
      <c r="E308" s="13" t="str">
        <f t="shared" si="24"/>
        <v/>
      </c>
      <c r="F308" s="13" t="str">
        <f t="shared" si="25"/>
        <v/>
      </c>
      <c r="G308" s="12" t="str">
        <f t="shared" si="26"/>
        <v>0</v>
      </c>
      <c r="H308" s="17" t="str">
        <f t="shared" si="27"/>
        <v/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0</v>
      </c>
      <c r="D310" s="8">
        <v>0</v>
      </c>
      <c r="E310" s="13" t="str">
        <f t="shared" si="24"/>
        <v/>
      </c>
      <c r="F310" s="13" t="str">
        <f t="shared" si="25"/>
        <v/>
      </c>
      <c r="G310" s="12" t="str">
        <f t="shared" si="26"/>
        <v>0</v>
      </c>
      <c r="H310" s="17" t="str">
        <f t="shared" si="27"/>
        <v/>
      </c>
    </row>
    <row r="311" spans="2:8" ht="15" x14ac:dyDescent="0.2">
      <c r="B311" s="5" t="s">
        <v>103</v>
      </c>
      <c r="C311" s="8">
        <v>0</v>
      </c>
      <c r="D311" s="8">
        <v>1</v>
      </c>
      <c r="E311" s="13" t="str">
        <f t="shared" si="24"/>
        <v/>
      </c>
      <c r="F311" s="13">
        <f t="shared" si="25"/>
        <v>5.2631578947368418E-2</v>
      </c>
      <c r="G311" s="12" t="str">
        <f t="shared" si="26"/>
        <v>0</v>
      </c>
      <c r="H311" s="17" t="str">
        <f t="shared" si="27"/>
        <v/>
      </c>
    </row>
    <row r="312" spans="2:8" ht="15" x14ac:dyDescent="0.2">
      <c r="B312" s="5" t="s">
        <v>98</v>
      </c>
      <c r="C312" s="8">
        <v>0</v>
      </c>
      <c r="D312" s="8">
        <v>0</v>
      </c>
      <c r="E312" s="13" t="str">
        <f t="shared" si="24"/>
        <v/>
      </c>
      <c r="F312" s="13" t="str">
        <f t="shared" si="25"/>
        <v/>
      </c>
      <c r="G312" s="12" t="str">
        <f t="shared" si="26"/>
        <v>0</v>
      </c>
      <c r="H312" s="17" t="str">
        <f t="shared" si="27"/>
        <v/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0</v>
      </c>
      <c r="D314" s="8">
        <v>1</v>
      </c>
      <c r="E314" s="13" t="str">
        <f t="shared" si="24"/>
        <v/>
      </c>
      <c r="F314" s="13">
        <f t="shared" si="25"/>
        <v>5.2631578947368418E-2</v>
      </c>
      <c r="G314" s="12" t="str">
        <f t="shared" si="26"/>
        <v>0</v>
      </c>
      <c r="H314" s="17" t="str">
        <f t="shared" si="27"/>
        <v/>
      </c>
    </row>
    <row r="315" spans="2:8" ht="15" x14ac:dyDescent="0.2">
      <c r="B315" s="5" t="s">
        <v>355</v>
      </c>
      <c r="C315" s="8">
        <v>1</v>
      </c>
      <c r="D315" s="8">
        <v>0</v>
      </c>
      <c r="E315" s="13">
        <f t="shared" si="24"/>
        <v>8.3333333333333329E-2</v>
      </c>
      <c r="F315" s="13" t="str">
        <f t="shared" si="25"/>
        <v/>
      </c>
      <c r="G315" s="12" t="str">
        <f t="shared" si="26"/>
        <v>0</v>
      </c>
      <c r="H315" s="17">
        <f t="shared" si="27"/>
        <v>0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0</v>
      </c>
      <c r="D317" s="8">
        <v>0</v>
      </c>
      <c r="E317" s="13" t="str">
        <f t="shared" si="24"/>
        <v/>
      </c>
      <c r="F317" s="13" t="str">
        <f t="shared" si="25"/>
        <v/>
      </c>
      <c r="G317" s="12" t="str">
        <f t="shared" si="26"/>
        <v>0</v>
      </c>
      <c r="H317" s="17" t="str">
        <f t="shared" si="27"/>
        <v/>
      </c>
    </row>
    <row r="318" spans="2:8" ht="15" x14ac:dyDescent="0.2">
      <c r="B318" s="5" t="s">
        <v>356</v>
      </c>
      <c r="C318" s="8">
        <v>0</v>
      </c>
      <c r="D318" s="8">
        <v>0</v>
      </c>
      <c r="E318" s="13" t="str">
        <f t="shared" si="24"/>
        <v/>
      </c>
      <c r="F318" s="13" t="str">
        <f t="shared" si="25"/>
        <v/>
      </c>
      <c r="G318" s="12" t="str">
        <f t="shared" si="26"/>
        <v>0</v>
      </c>
      <c r="H318" s="17" t="str">
        <f t="shared" si="27"/>
        <v/>
      </c>
    </row>
    <row r="319" spans="2:8" ht="15" x14ac:dyDescent="0.2">
      <c r="B319" s="5" t="s">
        <v>116</v>
      </c>
      <c r="C319" s="8">
        <v>0</v>
      </c>
      <c r="D319" s="8">
        <v>0</v>
      </c>
      <c r="E319" s="13" t="str">
        <f t="shared" si="24"/>
        <v/>
      </c>
      <c r="F319" s="13" t="str">
        <f t="shared" si="25"/>
        <v/>
      </c>
      <c r="G319" s="12" t="str">
        <f t="shared" si="26"/>
        <v>0</v>
      </c>
      <c r="H319" s="17" t="str">
        <f t="shared" si="27"/>
        <v/>
      </c>
    </row>
    <row r="320" spans="2:8" ht="15" x14ac:dyDescent="0.2">
      <c r="B320" s="5" t="s">
        <v>115</v>
      </c>
      <c r="C320" s="8">
        <v>0</v>
      </c>
      <c r="D320" s="8">
        <v>0</v>
      </c>
      <c r="E320" s="13" t="str">
        <f t="shared" si="24"/>
        <v/>
      </c>
      <c r="F320" s="13" t="str">
        <f t="shared" si="25"/>
        <v/>
      </c>
      <c r="G320" s="12" t="str">
        <f t="shared" si="26"/>
        <v>0</v>
      </c>
      <c r="H320" s="17" t="str">
        <f t="shared" si="27"/>
        <v/>
      </c>
    </row>
    <row r="321" spans="2:8" ht="15" x14ac:dyDescent="0.2">
      <c r="B321" s="5" t="s">
        <v>99</v>
      </c>
      <c r="C321" s="8">
        <v>0</v>
      </c>
      <c r="D321" s="8">
        <v>0</v>
      </c>
      <c r="E321" s="13" t="str">
        <f t="shared" si="24"/>
        <v/>
      </c>
      <c r="F321" s="13" t="str">
        <f t="shared" si="25"/>
        <v/>
      </c>
      <c r="G321" s="12" t="str">
        <f t="shared" si="26"/>
        <v>0</v>
      </c>
      <c r="H321" s="17" t="str">
        <f t="shared" si="27"/>
        <v/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0</v>
      </c>
      <c r="D323" s="8">
        <v>0</v>
      </c>
      <c r="E323" s="13" t="str">
        <f t="shared" si="24"/>
        <v/>
      </c>
      <c r="F323" s="13" t="str">
        <f t="shared" si="25"/>
        <v/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0</v>
      </c>
      <c r="D324" s="8">
        <v>0</v>
      </c>
      <c r="E324" s="13" t="str">
        <f t="shared" si="24"/>
        <v/>
      </c>
      <c r="F324" s="13" t="str">
        <f t="shared" si="25"/>
        <v/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0</v>
      </c>
      <c r="D326" s="8">
        <v>0</v>
      </c>
      <c r="E326" s="13" t="str">
        <f t="shared" si="24"/>
        <v/>
      </c>
      <c r="F326" s="13" t="str">
        <f t="shared" si="25"/>
        <v/>
      </c>
      <c r="G326" s="12" t="str">
        <f t="shared" si="26"/>
        <v>0</v>
      </c>
      <c r="H326" s="17" t="str">
        <f t="shared" si="27"/>
        <v/>
      </c>
    </row>
    <row r="327" spans="2:8" ht="15" x14ac:dyDescent="0.2">
      <c r="B327" s="5" t="s">
        <v>359</v>
      </c>
      <c r="C327" s="8">
        <v>0</v>
      </c>
      <c r="D327" s="8">
        <v>0</v>
      </c>
      <c r="E327" s="13" t="str">
        <f t="shared" si="24"/>
        <v/>
      </c>
      <c r="F327" s="13" t="str">
        <f t="shared" si="25"/>
        <v/>
      </c>
      <c r="G327" s="12" t="str">
        <f t="shared" si="26"/>
        <v>0</v>
      </c>
      <c r="H327" s="17" t="str">
        <f t="shared" si="27"/>
        <v/>
      </c>
    </row>
    <row r="328" spans="2:8" ht="15" x14ac:dyDescent="0.2">
      <c r="B328" s="5" t="s">
        <v>117</v>
      </c>
      <c r="C328" s="8">
        <v>0</v>
      </c>
      <c r="D328" s="8">
        <v>0</v>
      </c>
      <c r="E328" s="13" t="str">
        <f t="shared" si="24"/>
        <v/>
      </c>
      <c r="F328" s="13" t="str">
        <f t="shared" si="25"/>
        <v/>
      </c>
      <c r="G328" s="12" t="str">
        <f t="shared" si="26"/>
        <v>0</v>
      </c>
      <c r="H328" s="17" t="str">
        <f t="shared" si="27"/>
        <v/>
      </c>
    </row>
    <row r="329" spans="2:8" ht="15" x14ac:dyDescent="0.2">
      <c r="B329" s="5" t="s">
        <v>360</v>
      </c>
      <c r="C329" s="8">
        <v>0</v>
      </c>
      <c r="D329" s="8">
        <v>0</v>
      </c>
      <c r="E329" s="13" t="str">
        <f t="shared" si="24"/>
        <v/>
      </c>
      <c r="F329" s="13" t="str">
        <f t="shared" si="25"/>
        <v/>
      </c>
      <c r="G329" s="12" t="str">
        <f t="shared" si="26"/>
        <v>0</v>
      </c>
      <c r="H329" s="17" t="str">
        <f t="shared" si="27"/>
        <v/>
      </c>
    </row>
    <row r="330" spans="2:8" ht="15" x14ac:dyDescent="0.2">
      <c r="B330" s="5" t="s">
        <v>361</v>
      </c>
      <c r="C330" s="8">
        <v>0</v>
      </c>
      <c r="D330" s="8">
        <v>0</v>
      </c>
      <c r="E330" s="13" t="str">
        <f t="shared" si="24"/>
        <v/>
      </c>
      <c r="F330" s="13" t="str">
        <f t="shared" si="25"/>
        <v/>
      </c>
      <c r="G330" s="12" t="str">
        <f t="shared" si="26"/>
        <v>0</v>
      </c>
      <c r="H330" s="17" t="str">
        <f t="shared" si="27"/>
        <v/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2</v>
      </c>
      <c r="D332" s="8">
        <v>1</v>
      </c>
      <c r="E332" s="13">
        <f t="shared" si="24"/>
        <v>0.16666666666666666</v>
      </c>
      <c r="F332" s="13">
        <f t="shared" si="25"/>
        <v>5.2631578947368418E-2</v>
      </c>
      <c r="G332" s="12">
        <f t="shared" si="26"/>
        <v>-0.5</v>
      </c>
      <c r="H332" s="17">
        <f t="shared" si="27"/>
        <v>-8.3333333333333329E-2</v>
      </c>
    </row>
    <row r="333" spans="2:8" ht="15" x14ac:dyDescent="0.2">
      <c r="B333" s="5" t="s">
        <v>131</v>
      </c>
      <c r="C333" s="8">
        <v>1</v>
      </c>
      <c r="D333" s="8">
        <v>0</v>
      </c>
      <c r="E333" s="13">
        <f t="shared" si="24"/>
        <v>8.3333333333333329E-2</v>
      </c>
      <c r="F333" s="13" t="str">
        <f t="shared" si="25"/>
        <v/>
      </c>
      <c r="G333" s="12" t="str">
        <f t="shared" si="26"/>
        <v>0</v>
      </c>
      <c r="H333" s="17">
        <f t="shared" si="27"/>
        <v>0</v>
      </c>
    </row>
    <row r="334" spans="2:8" ht="15" x14ac:dyDescent="0.2">
      <c r="B334" s="5" t="s">
        <v>120</v>
      </c>
      <c r="C334" s="8">
        <v>0</v>
      </c>
      <c r="D334" s="8">
        <v>0</v>
      </c>
      <c r="E334" s="13" t="str">
        <f t="shared" si="24"/>
        <v/>
      </c>
      <c r="F334" s="13" t="str">
        <f t="shared" si="25"/>
        <v/>
      </c>
      <c r="G334" s="12" t="str">
        <f t="shared" si="26"/>
        <v>0</v>
      </c>
      <c r="H334" s="17" t="str">
        <f t="shared" si="27"/>
        <v/>
      </c>
    </row>
    <row r="335" spans="2:8" ht="15" x14ac:dyDescent="0.2">
      <c r="B335" s="5" t="s">
        <v>129</v>
      </c>
      <c r="C335" s="8">
        <v>0</v>
      </c>
      <c r="D335" s="8">
        <v>0</v>
      </c>
      <c r="E335" s="13" t="str">
        <f t="shared" si="24"/>
        <v/>
      </c>
      <c r="F335" s="13" t="str">
        <f t="shared" si="25"/>
        <v/>
      </c>
      <c r="G335" s="12" t="str">
        <f t="shared" si="26"/>
        <v>0</v>
      </c>
      <c r="H335" s="17" t="str">
        <f t="shared" si="27"/>
        <v/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0</v>
      </c>
      <c r="D337" s="8">
        <v>0</v>
      </c>
      <c r="E337" s="13" t="str">
        <f t="shared" si="24"/>
        <v/>
      </c>
      <c r="F337" s="13" t="str">
        <f t="shared" si="25"/>
        <v/>
      </c>
      <c r="G337" s="12" t="str">
        <f t="shared" si="26"/>
        <v>0</v>
      </c>
      <c r="H337" s="17" t="str">
        <f t="shared" si="27"/>
        <v/>
      </c>
    </row>
    <row r="338" spans="2:8" ht="30" x14ac:dyDescent="0.2">
      <c r="B338" s="5" t="s">
        <v>363</v>
      </c>
      <c r="C338" s="8">
        <v>0</v>
      </c>
      <c r="D338" s="8">
        <v>0</v>
      </c>
      <c r="E338" s="13" t="str">
        <f t="shared" si="24"/>
        <v/>
      </c>
      <c r="F338" s="13" t="str">
        <f t="shared" si="25"/>
        <v/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0</v>
      </c>
      <c r="D339" s="8">
        <v>2</v>
      </c>
      <c r="E339" s="13" t="str">
        <f t="shared" si="24"/>
        <v/>
      </c>
      <c r="F339" s="13">
        <f t="shared" si="25"/>
        <v>0.10526315789473684</v>
      </c>
      <c r="G339" s="12" t="str">
        <f t="shared" si="26"/>
        <v>0</v>
      </c>
      <c r="H339" s="17" t="str">
        <f t="shared" si="27"/>
        <v/>
      </c>
    </row>
    <row r="340" spans="2:8" ht="15" x14ac:dyDescent="0.2">
      <c r="B340" s="5" t="s">
        <v>365</v>
      </c>
      <c r="C340" s="8">
        <v>0</v>
      </c>
      <c r="D340" s="8">
        <v>0</v>
      </c>
      <c r="E340" s="13" t="str">
        <f t="shared" si="24"/>
        <v/>
      </c>
      <c r="F340" s="13" t="str">
        <f t="shared" si="25"/>
        <v/>
      </c>
      <c r="G340" s="12" t="str">
        <f t="shared" si="26"/>
        <v>0</v>
      </c>
      <c r="H340" s="17" t="str">
        <f t="shared" si="27"/>
        <v/>
      </c>
    </row>
    <row r="341" spans="2:8" ht="15" x14ac:dyDescent="0.2">
      <c r="B341" s="5" t="s">
        <v>119</v>
      </c>
      <c r="C341" s="8">
        <v>0</v>
      </c>
      <c r="D341" s="8">
        <v>0</v>
      </c>
      <c r="E341" s="13" t="str">
        <f t="shared" si="24"/>
        <v/>
      </c>
      <c r="F341" s="13" t="str">
        <f t="shared" si="25"/>
        <v/>
      </c>
      <c r="G341" s="12" t="str">
        <f t="shared" si="26"/>
        <v>0</v>
      </c>
      <c r="H341" s="17" t="str">
        <f t="shared" si="27"/>
        <v/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0</v>
      </c>
      <c r="D343" s="8">
        <v>0</v>
      </c>
      <c r="E343" s="13" t="str">
        <f t="shared" si="24"/>
        <v/>
      </c>
      <c r="F343" s="13" t="str">
        <f t="shared" si="25"/>
        <v/>
      </c>
      <c r="G343" s="12" t="str">
        <f t="shared" si="26"/>
        <v>0</v>
      </c>
      <c r="H343" s="17" t="str">
        <f t="shared" si="27"/>
        <v/>
      </c>
    </row>
    <row r="344" spans="2:8" ht="15" x14ac:dyDescent="0.2">
      <c r="B344" s="5" t="s">
        <v>132</v>
      </c>
      <c r="C344" s="8">
        <v>0</v>
      </c>
      <c r="D344" s="8">
        <v>0</v>
      </c>
      <c r="E344" s="13" t="str">
        <f t="shared" si="24"/>
        <v/>
      </c>
      <c r="F344" s="13" t="str">
        <f t="shared" si="25"/>
        <v/>
      </c>
      <c r="G344" s="12" t="str">
        <f t="shared" si="26"/>
        <v>0</v>
      </c>
      <c r="H344" s="17" t="str">
        <f t="shared" si="27"/>
        <v/>
      </c>
    </row>
    <row r="345" spans="2:8" ht="15" x14ac:dyDescent="0.2">
      <c r="B345" s="5" t="s">
        <v>367</v>
      </c>
      <c r="C345" s="8">
        <v>0</v>
      </c>
      <c r="D345" s="8">
        <v>0</v>
      </c>
      <c r="E345" s="13" t="str">
        <f t="shared" si="24"/>
        <v/>
      </c>
      <c r="F345" s="13" t="str">
        <f t="shared" si="25"/>
        <v/>
      </c>
      <c r="G345" s="12" t="str">
        <f t="shared" si="26"/>
        <v>0</v>
      </c>
      <c r="H345" s="17" t="str">
        <f t="shared" si="27"/>
        <v/>
      </c>
    </row>
    <row r="346" spans="2:8" ht="15" x14ac:dyDescent="0.2">
      <c r="B346" s="5" t="s">
        <v>123</v>
      </c>
      <c r="C346" s="8">
        <v>0</v>
      </c>
      <c r="D346" s="8">
        <v>0</v>
      </c>
      <c r="E346" s="13" t="str">
        <f t="shared" si="24"/>
        <v/>
      </c>
      <c r="F346" s="13" t="str">
        <f t="shared" si="25"/>
        <v/>
      </c>
      <c r="G346" s="12" t="str">
        <f t="shared" si="26"/>
        <v>0</v>
      </c>
      <c r="H346" s="17" t="str">
        <f t="shared" si="27"/>
        <v/>
      </c>
    </row>
    <row r="347" spans="2:8" ht="15" x14ac:dyDescent="0.2">
      <c r="B347" s="5" t="s">
        <v>122</v>
      </c>
      <c r="C347" s="8">
        <v>0</v>
      </c>
      <c r="D347" s="8">
        <v>0</v>
      </c>
      <c r="E347" s="13" t="str">
        <f t="shared" si="24"/>
        <v/>
      </c>
      <c r="F347" s="13" t="str">
        <f t="shared" si="25"/>
        <v/>
      </c>
      <c r="G347" s="12" t="str">
        <f t="shared" si="26"/>
        <v>0</v>
      </c>
      <c r="H347" s="17" t="str">
        <f t="shared" si="27"/>
        <v/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0</v>
      </c>
      <c r="D354" s="8">
        <v>1</v>
      </c>
      <c r="E354" s="13" t="str">
        <f t="shared" si="24"/>
        <v/>
      </c>
      <c r="F354" s="13">
        <f t="shared" si="25"/>
        <v>5.2631578947368418E-2</v>
      </c>
      <c r="G354" s="12" t="str">
        <f t="shared" si="26"/>
        <v>0</v>
      </c>
      <c r="H354" s="17" t="str">
        <f t="shared" si="27"/>
        <v/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1</v>
      </c>
      <c r="D357" s="8">
        <v>0</v>
      </c>
      <c r="E357" s="13">
        <f t="shared" si="24"/>
        <v>8.3333333333333329E-2</v>
      </c>
      <c r="F357" s="13" t="str">
        <f t="shared" si="25"/>
        <v/>
      </c>
      <c r="G357" s="12" t="str">
        <f t="shared" si="26"/>
        <v>0</v>
      </c>
      <c r="H357" s="17">
        <f t="shared" si="27"/>
        <v>0</v>
      </c>
    </row>
    <row r="358" spans="2:8" ht="15" x14ac:dyDescent="0.2">
      <c r="B358" s="5" t="s">
        <v>128</v>
      </c>
      <c r="C358" s="8">
        <v>0</v>
      </c>
      <c r="D358" s="8">
        <v>1</v>
      </c>
      <c r="E358" s="13" t="str">
        <f t="shared" si="24"/>
        <v/>
      </c>
      <c r="F358" s="13">
        <f t="shared" si="25"/>
        <v>5.2631578947368418E-2</v>
      </c>
      <c r="G358" s="12" t="str">
        <f t="shared" si="26"/>
        <v>0</v>
      </c>
      <c r="H358" s="17" t="str">
        <f t="shared" si="27"/>
        <v/>
      </c>
    </row>
    <row r="359" spans="2:8" ht="15" x14ac:dyDescent="0.2">
      <c r="B359" s="5" t="s">
        <v>124</v>
      </c>
      <c r="C359" s="8">
        <v>0</v>
      </c>
      <c r="D359" s="8">
        <v>0</v>
      </c>
      <c r="E359" s="13" t="str">
        <f t="shared" si="24"/>
        <v/>
      </c>
      <c r="F359" s="13" t="str">
        <f t="shared" si="25"/>
        <v/>
      </c>
      <c r="G359" s="12" t="str">
        <f t="shared" si="26"/>
        <v>0</v>
      </c>
      <c r="H359" s="17" t="str">
        <f t="shared" si="27"/>
        <v/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0</v>
      </c>
      <c r="D363" s="8">
        <v>0</v>
      </c>
      <c r="E363" s="13" t="str">
        <f t="shared" si="28"/>
        <v/>
      </c>
      <c r="F363" s="13" t="str">
        <f t="shared" si="29"/>
        <v/>
      </c>
      <c r="G363" s="12" t="str">
        <f t="shared" si="30"/>
        <v>0</v>
      </c>
      <c r="H363" s="17" t="str">
        <f t="shared" si="31"/>
        <v/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0</v>
      </c>
      <c r="E368" s="13" t="str">
        <f t="shared" si="28"/>
        <v/>
      </c>
      <c r="F368" s="13" t="str">
        <f t="shared" si="29"/>
        <v/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0</v>
      </c>
      <c r="D369" s="8">
        <v>0</v>
      </c>
      <c r="E369" s="13" t="str">
        <f t="shared" si="28"/>
        <v/>
      </c>
      <c r="F369" s="13" t="str">
        <f t="shared" si="29"/>
        <v/>
      </c>
      <c r="G369" s="12" t="str">
        <f t="shared" si="30"/>
        <v>0</v>
      </c>
      <c r="H369" s="17" t="str">
        <f t="shared" si="31"/>
        <v/>
      </c>
    </row>
    <row r="370" spans="2:8" ht="15" x14ac:dyDescent="0.2">
      <c r="B370" s="5" t="s">
        <v>136</v>
      </c>
      <c r="C370" s="8">
        <v>0</v>
      </c>
      <c r="D370" s="8">
        <v>0</v>
      </c>
      <c r="E370" s="13" t="str">
        <f t="shared" si="28"/>
        <v/>
      </c>
      <c r="F370" s="13" t="str">
        <f t="shared" si="29"/>
        <v/>
      </c>
      <c r="G370" s="12" t="str">
        <f t="shared" si="30"/>
        <v>0</v>
      </c>
      <c r="H370" s="17" t="str">
        <f t="shared" si="31"/>
        <v/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0</v>
      </c>
      <c r="D372" s="8">
        <v>0</v>
      </c>
      <c r="E372" s="13" t="str">
        <f t="shared" si="28"/>
        <v/>
      </c>
      <c r="F372" s="13" t="str">
        <f t="shared" si="29"/>
        <v/>
      </c>
      <c r="G372" s="12" t="str">
        <f t="shared" si="30"/>
        <v>0</v>
      </c>
      <c r="H372" s="17" t="str">
        <f t="shared" si="31"/>
        <v/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0</v>
      </c>
      <c r="D375" s="8">
        <v>0</v>
      </c>
      <c r="E375" s="13" t="str">
        <f t="shared" si="28"/>
        <v/>
      </c>
      <c r="F375" s="13" t="str">
        <f t="shared" si="29"/>
        <v/>
      </c>
      <c r="G375" s="12" t="str">
        <f t="shared" si="30"/>
        <v>0</v>
      </c>
      <c r="H375" s="17" t="str">
        <f t="shared" si="31"/>
        <v/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0</v>
      </c>
      <c r="D377" s="8">
        <v>0</v>
      </c>
      <c r="E377" s="13" t="str">
        <f t="shared" si="28"/>
        <v/>
      </c>
      <c r="F377" s="13" t="str">
        <f t="shared" si="29"/>
        <v/>
      </c>
      <c r="G377" s="12" t="str">
        <f t="shared" si="30"/>
        <v>0</v>
      </c>
      <c r="H377" s="17" t="str">
        <f t="shared" si="31"/>
        <v/>
      </c>
    </row>
    <row r="378" spans="2:8" ht="15" x14ac:dyDescent="0.2">
      <c r="B378" s="5" t="s">
        <v>150</v>
      </c>
      <c r="C378" s="8">
        <v>0</v>
      </c>
      <c r="D378" s="8">
        <v>0</v>
      </c>
      <c r="E378" s="13" t="str">
        <f t="shared" si="28"/>
        <v/>
      </c>
      <c r="F378" s="13" t="str">
        <f t="shared" si="29"/>
        <v/>
      </c>
      <c r="G378" s="12" t="str">
        <f t="shared" si="30"/>
        <v>0</v>
      </c>
      <c r="H378" s="17" t="str">
        <f t="shared" si="31"/>
        <v/>
      </c>
    </row>
    <row r="379" spans="2:8" ht="15" x14ac:dyDescent="0.2">
      <c r="B379" s="5" t="s">
        <v>385</v>
      </c>
      <c r="C379" s="8">
        <v>0</v>
      </c>
      <c r="D379" s="8">
        <v>0</v>
      </c>
      <c r="E379" s="13" t="str">
        <f t="shared" si="28"/>
        <v/>
      </c>
      <c r="F379" s="13" t="str">
        <f t="shared" si="29"/>
        <v/>
      </c>
      <c r="G379" s="12" t="str">
        <f t="shared" si="30"/>
        <v>0</v>
      </c>
      <c r="H379" s="17" t="str">
        <f t="shared" si="31"/>
        <v/>
      </c>
    </row>
    <row r="380" spans="2:8" ht="30" x14ac:dyDescent="0.2">
      <c r="B380" s="5" t="s">
        <v>386</v>
      </c>
      <c r="C380" s="8">
        <v>0</v>
      </c>
      <c r="D380" s="8">
        <v>0</v>
      </c>
      <c r="E380" s="13" t="str">
        <f t="shared" si="28"/>
        <v/>
      </c>
      <c r="F380" s="13" t="str">
        <f t="shared" si="29"/>
        <v/>
      </c>
      <c r="G380" s="12" t="str">
        <f t="shared" si="30"/>
        <v>0</v>
      </c>
      <c r="H380" s="17" t="str">
        <f t="shared" si="31"/>
        <v/>
      </c>
    </row>
    <row r="381" spans="2:8" ht="30" x14ac:dyDescent="0.2">
      <c r="B381" s="5" t="s">
        <v>387</v>
      </c>
      <c r="C381" s="8">
        <v>0</v>
      </c>
      <c r="D381" s="8">
        <v>0</v>
      </c>
      <c r="E381" s="13" t="str">
        <f t="shared" si="28"/>
        <v/>
      </c>
      <c r="F381" s="13" t="str">
        <f t="shared" si="29"/>
        <v/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0</v>
      </c>
      <c r="D382" s="8">
        <v>0</v>
      </c>
      <c r="E382" s="13" t="str">
        <f t="shared" si="28"/>
        <v/>
      </c>
      <c r="F382" s="13" t="str">
        <f t="shared" si="29"/>
        <v/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0</v>
      </c>
      <c r="D383" s="8">
        <v>0</v>
      </c>
      <c r="E383" s="13" t="str">
        <f t="shared" si="28"/>
        <v/>
      </c>
      <c r="F383" s="13" t="str">
        <f t="shared" si="29"/>
        <v/>
      </c>
      <c r="G383" s="12" t="str">
        <f t="shared" si="30"/>
        <v>0</v>
      </c>
      <c r="H383" s="17" t="str">
        <f t="shared" si="31"/>
        <v/>
      </c>
    </row>
    <row r="384" spans="2:8" ht="15" x14ac:dyDescent="0.2">
      <c r="B384" s="5" t="s">
        <v>389</v>
      </c>
      <c r="C384" s="8">
        <v>0</v>
      </c>
      <c r="D384" s="8">
        <v>0</v>
      </c>
      <c r="E384" s="13" t="str">
        <f t="shared" si="28"/>
        <v/>
      </c>
      <c r="F384" s="13" t="str">
        <f t="shared" si="29"/>
        <v/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0</v>
      </c>
      <c r="D385" s="8">
        <v>0</v>
      </c>
      <c r="E385" s="13" t="str">
        <f t="shared" si="28"/>
        <v/>
      </c>
      <c r="F385" s="13" t="str">
        <f t="shared" si="29"/>
        <v/>
      </c>
      <c r="G385" s="12" t="str">
        <f t="shared" si="30"/>
        <v>0</v>
      </c>
      <c r="H385" s="17" t="str">
        <f t="shared" si="31"/>
        <v/>
      </c>
    </row>
    <row r="386" spans="2:8" ht="15" x14ac:dyDescent="0.2">
      <c r="B386" s="5" t="s">
        <v>482</v>
      </c>
      <c r="C386" s="8">
        <v>0</v>
      </c>
      <c r="D386" s="8">
        <v>0</v>
      </c>
      <c r="E386" s="13" t="str">
        <f t="shared" si="28"/>
        <v/>
      </c>
      <c r="F386" s="13" t="str">
        <f t="shared" si="29"/>
        <v/>
      </c>
      <c r="G386" s="12" t="str">
        <f t="shared" si="30"/>
        <v>0</v>
      </c>
      <c r="H386" s="17" t="str">
        <f t="shared" si="31"/>
        <v/>
      </c>
    </row>
    <row r="387" spans="2:8" ht="15" x14ac:dyDescent="0.2">
      <c r="B387" s="5" t="s">
        <v>145</v>
      </c>
      <c r="C387" s="8">
        <v>0</v>
      </c>
      <c r="D387" s="8">
        <v>0</v>
      </c>
      <c r="E387" s="13" t="str">
        <f t="shared" si="28"/>
        <v/>
      </c>
      <c r="F387" s="13" t="str">
        <f t="shared" si="29"/>
        <v/>
      </c>
      <c r="G387" s="12" t="str">
        <f t="shared" si="30"/>
        <v>0</v>
      </c>
      <c r="H387" s="17" t="str">
        <f t="shared" si="31"/>
        <v/>
      </c>
    </row>
    <row r="388" spans="2:8" ht="15" x14ac:dyDescent="0.2">
      <c r="B388" s="5" t="s">
        <v>390</v>
      </c>
      <c r="C388" s="8">
        <v>0</v>
      </c>
      <c r="D388" s="8">
        <v>0</v>
      </c>
      <c r="E388" s="13" t="str">
        <f t="shared" si="28"/>
        <v/>
      </c>
      <c r="F388" s="13" t="str">
        <f t="shared" si="29"/>
        <v/>
      </c>
      <c r="G388" s="12" t="str">
        <f t="shared" si="30"/>
        <v>0</v>
      </c>
      <c r="H388" s="17" t="str">
        <f t="shared" si="31"/>
        <v/>
      </c>
    </row>
    <row r="389" spans="2:8" ht="15" x14ac:dyDescent="0.2">
      <c r="B389" s="5" t="s">
        <v>144</v>
      </c>
      <c r="C389" s="8">
        <v>0</v>
      </c>
      <c r="D389" s="8">
        <v>0</v>
      </c>
      <c r="E389" s="13" t="str">
        <f t="shared" si="28"/>
        <v/>
      </c>
      <c r="F389" s="13" t="str">
        <f t="shared" si="29"/>
        <v/>
      </c>
      <c r="G389" s="12" t="str">
        <f t="shared" si="30"/>
        <v>0</v>
      </c>
      <c r="H389" s="17" t="str">
        <f t="shared" si="31"/>
        <v/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0</v>
      </c>
      <c r="D391" s="8">
        <v>0</v>
      </c>
      <c r="E391" s="13" t="str">
        <f t="shared" si="28"/>
        <v/>
      </c>
      <c r="F391" s="13" t="str">
        <f t="shared" si="29"/>
        <v/>
      </c>
      <c r="G391" s="12" t="str">
        <f t="shared" si="30"/>
        <v>0</v>
      </c>
      <c r="H391" s="17" t="str">
        <f t="shared" si="31"/>
        <v/>
      </c>
    </row>
    <row r="392" spans="2:8" ht="15" x14ac:dyDescent="0.2">
      <c r="B392" s="5" t="s">
        <v>141</v>
      </c>
      <c r="C392" s="8">
        <v>0</v>
      </c>
      <c r="D392" s="8">
        <v>0</v>
      </c>
      <c r="E392" s="13" t="str">
        <f t="shared" si="28"/>
        <v/>
      </c>
      <c r="F392" s="13" t="str">
        <f t="shared" si="29"/>
        <v/>
      </c>
      <c r="G392" s="12" t="str">
        <f t="shared" si="30"/>
        <v>0</v>
      </c>
      <c r="H392" s="17" t="str">
        <f t="shared" si="31"/>
        <v/>
      </c>
    </row>
    <row r="393" spans="2:8" ht="15" x14ac:dyDescent="0.2">
      <c r="B393" s="5" t="s">
        <v>391</v>
      </c>
      <c r="C393" s="8">
        <v>0</v>
      </c>
      <c r="D393" s="8">
        <v>0</v>
      </c>
      <c r="E393" s="13" t="str">
        <f t="shared" si="28"/>
        <v/>
      </c>
      <c r="F393" s="13" t="str">
        <f t="shared" si="29"/>
        <v/>
      </c>
      <c r="G393" s="12" t="str">
        <f t="shared" si="30"/>
        <v>0</v>
      </c>
      <c r="H393" s="17" t="str">
        <f t="shared" si="31"/>
        <v/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0</v>
      </c>
      <c r="D395" s="8">
        <v>0</v>
      </c>
      <c r="E395" s="13" t="str">
        <f t="shared" si="28"/>
        <v/>
      </c>
      <c r="F395" s="13" t="str">
        <f t="shared" si="29"/>
        <v/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0</v>
      </c>
      <c r="D398" s="8">
        <v>0</v>
      </c>
      <c r="E398" s="13" t="str">
        <f t="shared" si="28"/>
        <v/>
      </c>
      <c r="F398" s="13" t="str">
        <f t="shared" si="29"/>
        <v/>
      </c>
      <c r="G398" s="12" t="str">
        <f t="shared" si="30"/>
        <v>0</v>
      </c>
      <c r="H398" s="17" t="str">
        <f t="shared" si="31"/>
        <v/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0</v>
      </c>
      <c r="D400" s="8">
        <v>0</v>
      </c>
      <c r="E400" s="13" t="str">
        <f t="shared" si="28"/>
        <v/>
      </c>
      <c r="F400" s="13" t="str">
        <f t="shared" si="29"/>
        <v/>
      </c>
      <c r="G400" s="12" t="str">
        <f t="shared" si="30"/>
        <v>0</v>
      </c>
      <c r="H400" s="17" t="str">
        <f t="shared" si="31"/>
        <v/>
      </c>
    </row>
    <row r="401" spans="2:8" ht="15" x14ac:dyDescent="0.2">
      <c r="B401" s="5" t="s">
        <v>393</v>
      </c>
      <c r="C401" s="8">
        <v>0</v>
      </c>
      <c r="D401" s="8">
        <v>0</v>
      </c>
      <c r="E401" s="13" t="str">
        <f t="shared" si="28"/>
        <v/>
      </c>
      <c r="F401" s="13" t="str">
        <f t="shared" si="29"/>
        <v/>
      </c>
      <c r="G401" s="12" t="str">
        <f t="shared" si="30"/>
        <v>0</v>
      </c>
      <c r="H401" s="17" t="str">
        <f t="shared" si="31"/>
        <v/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0</v>
      </c>
      <c r="D403" s="8">
        <v>0</v>
      </c>
      <c r="E403" s="13" t="str">
        <f t="shared" si="28"/>
        <v/>
      </c>
      <c r="F403" s="13" t="str">
        <f t="shared" si="29"/>
        <v/>
      </c>
      <c r="G403" s="12" t="str">
        <f t="shared" si="30"/>
        <v>0</v>
      </c>
      <c r="H403" s="17" t="str">
        <f t="shared" si="31"/>
        <v/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0</v>
      </c>
      <c r="D405" s="8">
        <v>0</v>
      </c>
      <c r="E405" s="13" t="str">
        <f t="shared" si="28"/>
        <v/>
      </c>
      <c r="F405" s="13" t="str">
        <f t="shared" si="29"/>
        <v/>
      </c>
      <c r="G405" s="12" t="str">
        <f t="shared" si="30"/>
        <v>0</v>
      </c>
      <c r="H405" s="17" t="str">
        <f t="shared" si="31"/>
        <v/>
      </c>
    </row>
    <row r="406" spans="2:8" ht="15" x14ac:dyDescent="0.2">
      <c r="B406" s="5" t="s">
        <v>398</v>
      </c>
      <c r="C406" s="8">
        <v>0</v>
      </c>
      <c r="D406" s="8">
        <v>0</v>
      </c>
      <c r="E406" s="13" t="str">
        <f t="shared" si="28"/>
        <v/>
      </c>
      <c r="F406" s="13" t="str">
        <f t="shared" si="29"/>
        <v/>
      </c>
      <c r="G406" s="12" t="str">
        <f t="shared" si="30"/>
        <v>0</v>
      </c>
      <c r="H406" s="17" t="str">
        <f t="shared" si="31"/>
        <v/>
      </c>
    </row>
    <row r="407" spans="2:8" ht="15" x14ac:dyDescent="0.2">
      <c r="B407" s="5" t="s">
        <v>399</v>
      </c>
      <c r="C407" s="8">
        <v>0</v>
      </c>
      <c r="D407" s="8">
        <v>0</v>
      </c>
      <c r="E407" s="13" t="str">
        <f t="shared" si="28"/>
        <v/>
      </c>
      <c r="F407" s="13" t="str">
        <f t="shared" si="29"/>
        <v/>
      </c>
      <c r="G407" s="12" t="str">
        <f t="shared" si="30"/>
        <v>0</v>
      </c>
      <c r="H407" s="17" t="str">
        <f t="shared" si="31"/>
        <v/>
      </c>
    </row>
    <row r="408" spans="2:8" ht="15" x14ac:dyDescent="0.2">
      <c r="B408" s="5" t="s">
        <v>400</v>
      </c>
      <c r="C408" s="8">
        <v>0</v>
      </c>
      <c r="D408" s="8">
        <v>0</v>
      </c>
      <c r="E408" s="13" t="str">
        <f t="shared" si="28"/>
        <v/>
      </c>
      <c r="F408" s="13" t="str">
        <f t="shared" si="29"/>
        <v/>
      </c>
      <c r="G408" s="12" t="str">
        <f t="shared" si="30"/>
        <v>0</v>
      </c>
      <c r="H408" s="17" t="str">
        <f t="shared" si="31"/>
        <v/>
      </c>
    </row>
    <row r="409" spans="2:8" ht="15" x14ac:dyDescent="0.2">
      <c r="B409" s="5" t="s">
        <v>140</v>
      </c>
      <c r="C409" s="8">
        <v>0</v>
      </c>
      <c r="D409" s="8">
        <v>0</v>
      </c>
      <c r="E409" s="13" t="str">
        <f t="shared" si="28"/>
        <v/>
      </c>
      <c r="F409" s="13" t="str">
        <f t="shared" si="29"/>
        <v/>
      </c>
      <c r="G409" s="12" t="str">
        <f t="shared" si="30"/>
        <v>0</v>
      </c>
      <c r="H409" s="17" t="str">
        <f t="shared" si="31"/>
        <v/>
      </c>
    </row>
    <row r="410" spans="2:8" ht="15" x14ac:dyDescent="0.2">
      <c r="B410" s="5" t="s">
        <v>401</v>
      </c>
      <c r="C410" s="8">
        <v>0</v>
      </c>
      <c r="D410" s="8">
        <v>0</v>
      </c>
      <c r="E410" s="13" t="str">
        <f t="shared" si="28"/>
        <v/>
      </c>
      <c r="F410" s="13" t="str">
        <f t="shared" si="29"/>
        <v/>
      </c>
      <c r="G410" s="12" t="str">
        <f t="shared" si="30"/>
        <v>0</v>
      </c>
      <c r="H410" s="17" t="str">
        <f t="shared" si="31"/>
        <v/>
      </c>
    </row>
    <row r="411" spans="2:8" ht="15" x14ac:dyDescent="0.2">
      <c r="B411" s="5" t="s">
        <v>402</v>
      </c>
      <c r="C411" s="8">
        <v>0</v>
      </c>
      <c r="D411" s="8">
        <v>0</v>
      </c>
      <c r="E411" s="13" t="str">
        <f t="shared" si="28"/>
        <v/>
      </c>
      <c r="F411" s="13" t="str">
        <f t="shared" si="29"/>
        <v/>
      </c>
      <c r="G411" s="12" t="str">
        <f t="shared" si="30"/>
        <v>0</v>
      </c>
      <c r="H411" s="17" t="str">
        <f t="shared" si="31"/>
        <v/>
      </c>
    </row>
    <row r="412" spans="2:8" ht="15" x14ac:dyDescent="0.2">
      <c r="B412" s="5" t="s">
        <v>403</v>
      </c>
      <c r="C412" s="8">
        <v>0</v>
      </c>
      <c r="D412" s="8">
        <v>0</v>
      </c>
      <c r="E412" s="13" t="str">
        <f t="shared" si="28"/>
        <v/>
      </c>
      <c r="F412" s="13" t="str">
        <f t="shared" si="29"/>
        <v/>
      </c>
      <c r="G412" s="12" t="str">
        <f t="shared" si="30"/>
        <v>0</v>
      </c>
      <c r="H412" s="17" t="str">
        <f t="shared" si="31"/>
        <v/>
      </c>
    </row>
    <row r="413" spans="2:8" ht="15" x14ac:dyDescent="0.2">
      <c r="B413" s="5" t="s">
        <v>404</v>
      </c>
      <c r="C413" s="8">
        <v>0</v>
      </c>
      <c r="D413" s="8">
        <v>0</v>
      </c>
      <c r="E413" s="13" t="str">
        <f t="shared" si="28"/>
        <v/>
      </c>
      <c r="F413" s="13" t="str">
        <f t="shared" si="29"/>
        <v/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0</v>
      </c>
      <c r="D414" s="8">
        <v>0</v>
      </c>
      <c r="E414" s="13" t="str">
        <f t="shared" si="28"/>
        <v/>
      </c>
      <c r="F414" s="13" t="str">
        <f t="shared" si="29"/>
        <v/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0</v>
      </c>
      <c r="D416" s="8">
        <v>0</v>
      </c>
      <c r="E416" s="13" t="str">
        <f t="shared" si="28"/>
        <v/>
      </c>
      <c r="F416" s="13" t="str">
        <f t="shared" si="29"/>
        <v/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0</v>
      </c>
      <c r="D419" s="8">
        <v>0</v>
      </c>
      <c r="E419" s="13" t="str">
        <f t="shared" si="28"/>
        <v/>
      </c>
      <c r="F419" s="13" t="str">
        <f t="shared" si="29"/>
        <v/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0</v>
      </c>
      <c r="D420" s="8">
        <v>0</v>
      </c>
      <c r="E420" s="13" t="str">
        <f t="shared" si="28"/>
        <v/>
      </c>
      <c r="F420" s="13" t="str">
        <f t="shared" si="29"/>
        <v/>
      </c>
      <c r="G420" s="12" t="str">
        <f t="shared" si="30"/>
        <v>0</v>
      </c>
      <c r="H420" s="17" t="str">
        <f t="shared" si="31"/>
        <v/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0</v>
      </c>
      <c r="D422" s="8">
        <v>0</v>
      </c>
      <c r="E422" s="13" t="str">
        <f t="shared" si="28"/>
        <v/>
      </c>
      <c r="F422" s="13" t="str">
        <f t="shared" si="29"/>
        <v/>
      </c>
      <c r="G422" s="12" t="str">
        <f t="shared" si="30"/>
        <v>0</v>
      </c>
      <c r="H422" s="17" t="str">
        <f t="shared" si="31"/>
        <v/>
      </c>
    </row>
    <row r="423" spans="2:8" ht="15" x14ac:dyDescent="0.2">
      <c r="B423" s="5" t="s">
        <v>411</v>
      </c>
      <c r="C423" s="8">
        <v>0</v>
      </c>
      <c r="D423" s="8">
        <v>0</v>
      </c>
      <c r="E423" s="13" t="str">
        <f t="shared" si="28"/>
        <v/>
      </c>
      <c r="F423" s="13" t="str">
        <f t="shared" si="29"/>
        <v/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0</v>
      </c>
      <c r="E429" s="13" t="str">
        <f t="shared" si="32"/>
        <v/>
      </c>
      <c r="F429" s="13" t="str">
        <f t="shared" si="33"/>
        <v/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0</v>
      </c>
      <c r="D430" s="8">
        <v>0</v>
      </c>
      <c r="E430" s="13" t="str">
        <f t="shared" si="32"/>
        <v/>
      </c>
      <c r="F430" s="13" t="str">
        <f t="shared" si="33"/>
        <v/>
      </c>
      <c r="G430" s="12" t="str">
        <f t="shared" si="34"/>
        <v>0</v>
      </c>
      <c r="H430" s="17" t="str">
        <f t="shared" si="35"/>
        <v/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0</v>
      </c>
      <c r="D432" s="8">
        <v>0</v>
      </c>
      <c r="E432" s="13" t="str">
        <f t="shared" si="32"/>
        <v/>
      </c>
      <c r="F432" s="13" t="str">
        <f t="shared" si="33"/>
        <v/>
      </c>
      <c r="G432" s="12" t="str">
        <f t="shared" si="34"/>
        <v>0</v>
      </c>
      <c r="H432" s="17" t="str">
        <f t="shared" si="35"/>
        <v/>
      </c>
    </row>
    <row r="433" spans="2:8" ht="15" x14ac:dyDescent="0.2">
      <c r="B433" s="5" t="s">
        <v>163</v>
      </c>
      <c r="C433" s="8">
        <v>0</v>
      </c>
      <c r="D433" s="8">
        <v>0</v>
      </c>
      <c r="E433" s="13" t="str">
        <f t="shared" si="32"/>
        <v/>
      </c>
      <c r="F433" s="13" t="str">
        <f t="shared" si="33"/>
        <v/>
      </c>
      <c r="G433" s="12" t="str">
        <f t="shared" si="34"/>
        <v>0</v>
      </c>
      <c r="H433" s="17" t="str">
        <f t="shared" si="35"/>
        <v/>
      </c>
    </row>
    <row r="434" spans="2:8" ht="30" x14ac:dyDescent="0.2">
      <c r="B434" s="5" t="s">
        <v>419</v>
      </c>
      <c r="C434" s="8">
        <v>0</v>
      </c>
      <c r="D434" s="8">
        <v>0</v>
      </c>
      <c r="E434" s="13" t="str">
        <f t="shared" si="32"/>
        <v/>
      </c>
      <c r="F434" s="13" t="str">
        <f t="shared" si="33"/>
        <v/>
      </c>
      <c r="G434" s="12" t="str">
        <f t="shared" si="34"/>
        <v>0</v>
      </c>
      <c r="H434" s="17" t="str">
        <f t="shared" si="35"/>
        <v/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0</v>
      </c>
      <c r="D437" s="8">
        <v>0</v>
      </c>
      <c r="E437" s="13" t="str">
        <f t="shared" si="32"/>
        <v/>
      </c>
      <c r="F437" s="13" t="str">
        <f t="shared" si="33"/>
        <v/>
      </c>
      <c r="G437" s="12" t="str">
        <f t="shared" si="34"/>
        <v>0</v>
      </c>
      <c r="H437" s="17" t="str">
        <f t="shared" si="35"/>
        <v/>
      </c>
    </row>
    <row r="438" spans="2:8" ht="15" x14ac:dyDescent="0.2">
      <c r="B438" s="5" t="s">
        <v>156</v>
      </c>
      <c r="C438" s="8">
        <v>0</v>
      </c>
      <c r="D438" s="8">
        <v>0</v>
      </c>
      <c r="E438" s="13" t="str">
        <f t="shared" si="32"/>
        <v/>
      </c>
      <c r="F438" s="13" t="str">
        <f t="shared" si="33"/>
        <v/>
      </c>
      <c r="G438" s="12" t="str">
        <f t="shared" si="34"/>
        <v>0</v>
      </c>
      <c r="H438" s="17" t="str">
        <f t="shared" si="35"/>
        <v/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0</v>
      </c>
      <c r="E441" s="13" t="str">
        <f t="shared" si="32"/>
        <v/>
      </c>
      <c r="F441" s="13" t="str">
        <f t="shared" si="33"/>
        <v/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0</v>
      </c>
      <c r="D442" s="8">
        <v>0</v>
      </c>
      <c r="E442" s="13" t="str">
        <f t="shared" si="32"/>
        <v/>
      </c>
      <c r="F442" s="13" t="str">
        <f t="shared" si="33"/>
        <v/>
      </c>
      <c r="G442" s="12" t="str">
        <f t="shared" si="34"/>
        <v>0</v>
      </c>
      <c r="H442" s="17" t="str">
        <f t="shared" si="35"/>
        <v/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0</v>
      </c>
      <c r="E449" s="13" t="str">
        <f t="shared" si="32"/>
        <v/>
      </c>
      <c r="F449" s="13" t="str">
        <f t="shared" si="33"/>
        <v/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0</v>
      </c>
      <c r="E454" s="13" t="str">
        <f t="shared" si="32"/>
        <v/>
      </c>
      <c r="F454" s="13" t="str">
        <f t="shared" si="33"/>
        <v/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0</v>
      </c>
      <c r="E455" s="13" t="str">
        <f t="shared" si="32"/>
        <v/>
      </c>
      <c r="F455" s="13" t="str">
        <f t="shared" si="33"/>
        <v/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0</v>
      </c>
      <c r="D456" s="8">
        <v>0</v>
      </c>
      <c r="E456" s="13" t="str">
        <f t="shared" si="32"/>
        <v/>
      </c>
      <c r="F456" s="13" t="str">
        <f t="shared" si="33"/>
        <v/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0</v>
      </c>
      <c r="D458" s="8">
        <v>0</v>
      </c>
      <c r="E458" s="13" t="str">
        <f t="shared" si="32"/>
        <v/>
      </c>
      <c r="F458" s="13" t="str">
        <f t="shared" si="33"/>
        <v/>
      </c>
      <c r="G458" s="12" t="str">
        <f t="shared" si="34"/>
        <v>0</v>
      </c>
      <c r="H458" s="17" t="str">
        <f t="shared" si="35"/>
        <v/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1</v>
      </c>
      <c r="D460" s="8">
        <v>0</v>
      </c>
      <c r="E460" s="13">
        <f t="shared" si="32"/>
        <v>8.3333333333333329E-2</v>
      </c>
      <c r="F460" s="13" t="str">
        <f t="shared" si="33"/>
        <v/>
      </c>
      <c r="G460" s="12" t="str">
        <f t="shared" si="34"/>
        <v>0</v>
      </c>
      <c r="H460" s="17">
        <f t="shared" si="35"/>
        <v>0</v>
      </c>
    </row>
    <row r="461" spans="2:8" ht="30" x14ac:dyDescent="0.2">
      <c r="B461" s="5" t="s">
        <v>174</v>
      </c>
      <c r="C461" s="8">
        <v>0</v>
      </c>
      <c r="D461" s="8">
        <v>0</v>
      </c>
      <c r="E461" s="13" t="str">
        <f t="shared" si="32"/>
        <v/>
      </c>
      <c r="F461" s="13" t="str">
        <f t="shared" si="33"/>
        <v/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0</v>
      </c>
      <c r="D463" s="8">
        <v>0</v>
      </c>
      <c r="E463" s="13" t="str">
        <f t="shared" si="32"/>
        <v/>
      </c>
      <c r="F463" s="13" t="str">
        <f t="shared" si="33"/>
        <v/>
      </c>
      <c r="G463" s="12" t="str">
        <f t="shared" si="34"/>
        <v>0</v>
      </c>
      <c r="H463" s="17" t="str">
        <f t="shared" si="35"/>
        <v/>
      </c>
    </row>
    <row r="464" spans="2:8" ht="15" x14ac:dyDescent="0.2">
      <c r="B464" s="5" t="s">
        <v>485</v>
      </c>
      <c r="C464" s="8">
        <v>0</v>
      </c>
      <c r="D464" s="8">
        <v>0</v>
      </c>
      <c r="E464" s="13" t="str">
        <f t="shared" si="32"/>
        <v/>
      </c>
      <c r="F464" s="13" t="str">
        <f t="shared" si="33"/>
        <v/>
      </c>
      <c r="G464" s="12" t="str">
        <f t="shared" si="34"/>
        <v>0</v>
      </c>
      <c r="H464" s="17" t="str">
        <f t="shared" si="35"/>
        <v/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0</v>
      </c>
      <c r="D466" s="8">
        <v>0</v>
      </c>
      <c r="E466" s="13" t="str">
        <f t="shared" si="32"/>
        <v/>
      </c>
      <c r="F466" s="13" t="str">
        <f t="shared" si="33"/>
        <v/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0</v>
      </c>
      <c r="D467" s="8">
        <v>0</v>
      </c>
      <c r="E467" s="13" t="str">
        <f t="shared" si="32"/>
        <v/>
      </c>
      <c r="F467" s="13" t="str">
        <f t="shared" si="33"/>
        <v/>
      </c>
      <c r="G467" s="12" t="str">
        <f t="shared" si="34"/>
        <v>0</v>
      </c>
      <c r="H467" s="17" t="str">
        <f t="shared" si="35"/>
        <v/>
      </c>
    </row>
    <row r="468" spans="2:8" ht="15" x14ac:dyDescent="0.2">
      <c r="B468" s="5" t="s">
        <v>183</v>
      </c>
      <c r="C468" s="8">
        <v>0</v>
      </c>
      <c r="D468" s="8">
        <v>0</v>
      </c>
      <c r="E468" s="13" t="str">
        <f t="shared" si="32"/>
        <v/>
      </c>
      <c r="F468" s="13" t="str">
        <f t="shared" si="33"/>
        <v/>
      </c>
      <c r="G468" s="12" t="str">
        <f t="shared" si="34"/>
        <v>0</v>
      </c>
      <c r="H468" s="17" t="str">
        <f t="shared" si="35"/>
        <v/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0</v>
      </c>
      <c r="D473" s="8">
        <v>1</v>
      </c>
      <c r="E473" s="13" t="str">
        <f t="shared" si="32"/>
        <v/>
      </c>
      <c r="F473" s="13">
        <f t="shared" si="33"/>
        <v>5.2631578947368418E-2</v>
      </c>
      <c r="G473" s="12" t="str">
        <f t="shared" si="34"/>
        <v>0</v>
      </c>
      <c r="H473" s="17" t="str">
        <f t="shared" si="35"/>
        <v/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0</v>
      </c>
      <c r="D475" s="8">
        <v>0</v>
      </c>
      <c r="E475" s="13" t="str">
        <f t="shared" si="32"/>
        <v/>
      </c>
      <c r="F475" s="13" t="str">
        <f t="shared" si="33"/>
        <v/>
      </c>
      <c r="G475" s="12" t="str">
        <f t="shared" si="34"/>
        <v>0</v>
      </c>
      <c r="H475" s="17" t="str">
        <f t="shared" si="35"/>
        <v/>
      </c>
    </row>
    <row r="476" spans="2:8" ht="30" x14ac:dyDescent="0.2">
      <c r="B476" s="5" t="s">
        <v>439</v>
      </c>
      <c r="C476" s="8">
        <v>0</v>
      </c>
      <c r="D476" s="8">
        <v>0</v>
      </c>
      <c r="E476" s="13" t="str">
        <f t="shared" si="32"/>
        <v/>
      </c>
      <c r="F476" s="13" t="str">
        <f t="shared" si="33"/>
        <v/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0</v>
      </c>
      <c r="D478" s="8">
        <v>1</v>
      </c>
      <c r="E478" s="13" t="str">
        <f t="shared" si="32"/>
        <v/>
      </c>
      <c r="F478" s="13">
        <f t="shared" si="33"/>
        <v>5.2631578947368418E-2</v>
      </c>
      <c r="G478" s="12" t="str">
        <f t="shared" si="34"/>
        <v>0</v>
      </c>
      <c r="H478" s="17" t="str">
        <f t="shared" si="35"/>
        <v/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0</v>
      </c>
      <c r="D480" s="8">
        <v>4</v>
      </c>
      <c r="E480" s="13" t="str">
        <f t="shared" si="32"/>
        <v/>
      </c>
      <c r="F480" s="13">
        <f t="shared" si="33"/>
        <v>0.21052631578947367</v>
      </c>
      <c r="G480" s="12" t="str">
        <f t="shared" si="34"/>
        <v>0</v>
      </c>
      <c r="H480" s="17" t="str">
        <f t="shared" si="35"/>
        <v/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0</v>
      </c>
      <c r="D483" s="8">
        <v>0</v>
      </c>
      <c r="E483" s="13" t="str">
        <f t="shared" si="32"/>
        <v/>
      </c>
      <c r="F483" s="13" t="str">
        <f t="shared" si="33"/>
        <v/>
      </c>
      <c r="G483" s="12" t="str">
        <f t="shared" si="34"/>
        <v>0</v>
      </c>
      <c r="H483" s="17" t="str">
        <f t="shared" si="35"/>
        <v/>
      </c>
    </row>
    <row r="484" spans="2:8" ht="30" x14ac:dyDescent="0.2">
      <c r="B484" s="5" t="s">
        <v>185</v>
      </c>
      <c r="C484" s="8">
        <v>0</v>
      </c>
      <c r="D484" s="8">
        <v>0</v>
      </c>
      <c r="E484" s="13" t="str">
        <f t="shared" si="32"/>
        <v/>
      </c>
      <c r="F484" s="13" t="str">
        <f t="shared" si="33"/>
        <v/>
      </c>
      <c r="G484" s="12" t="str">
        <f t="shared" si="34"/>
        <v>0</v>
      </c>
      <c r="H484" s="17" t="str">
        <f t="shared" si="35"/>
        <v/>
      </c>
    </row>
    <row r="485" spans="2:8" ht="15" x14ac:dyDescent="0.2">
      <c r="B485" s="5" t="s">
        <v>444</v>
      </c>
      <c r="C485" s="8">
        <v>0</v>
      </c>
      <c r="D485" s="8">
        <v>0</v>
      </c>
      <c r="E485" s="13" t="str">
        <f t="shared" si="32"/>
        <v/>
      </c>
      <c r="F485" s="13" t="str">
        <f t="shared" si="33"/>
        <v/>
      </c>
      <c r="G485" s="12" t="str">
        <f t="shared" si="34"/>
        <v>0</v>
      </c>
      <c r="H485" s="17" t="str">
        <f t="shared" si="35"/>
        <v/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0</v>
      </c>
      <c r="D491" s="8">
        <v>0</v>
      </c>
      <c r="E491" s="13" t="str">
        <f t="shared" si="36"/>
        <v/>
      </c>
      <c r="F491" s="13" t="str">
        <f t="shared" si="37"/>
        <v/>
      </c>
      <c r="G491" s="12" t="str">
        <f t="shared" si="38"/>
        <v>0</v>
      </c>
      <c r="H491" s="17" t="str">
        <f t="shared" si="39"/>
        <v/>
      </c>
    </row>
    <row r="492" spans="2:8" ht="15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0</v>
      </c>
      <c r="D493" s="8">
        <v>0</v>
      </c>
      <c r="E493" s="13" t="str">
        <f t="shared" si="36"/>
        <v/>
      </c>
      <c r="F493" s="13" t="str">
        <f t="shared" si="37"/>
        <v/>
      </c>
      <c r="G493" s="12" t="str">
        <f t="shared" si="38"/>
        <v>0</v>
      </c>
      <c r="H493" s="17" t="str">
        <f t="shared" si="39"/>
        <v/>
      </c>
    </row>
    <row r="494" spans="2:8" ht="15" x14ac:dyDescent="0.2">
      <c r="B494" s="5" t="s">
        <v>449</v>
      </c>
      <c r="C494" s="8">
        <v>0</v>
      </c>
      <c r="D494" s="8">
        <v>0</v>
      </c>
      <c r="E494" s="13" t="str">
        <f t="shared" si="36"/>
        <v/>
      </c>
      <c r="F494" s="13" t="str">
        <f t="shared" si="37"/>
        <v/>
      </c>
      <c r="G494" s="12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450</v>
      </c>
      <c r="C495" s="8">
        <v>0</v>
      </c>
      <c r="D495" s="8">
        <v>0</v>
      </c>
      <c r="E495" s="13" t="str">
        <f t="shared" si="36"/>
        <v/>
      </c>
      <c r="F495" s="13" t="str">
        <f t="shared" si="37"/>
        <v/>
      </c>
      <c r="G495" s="12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0</v>
      </c>
      <c r="D497" s="8">
        <v>0</v>
      </c>
      <c r="E497" s="13" t="str">
        <f t="shared" si="36"/>
        <v/>
      </c>
      <c r="F497" s="13" t="str">
        <f t="shared" si="37"/>
        <v/>
      </c>
      <c r="G497" s="12" t="str">
        <f t="shared" si="38"/>
        <v>0</v>
      </c>
      <c r="H497" s="17" t="str">
        <f t="shared" si="39"/>
        <v/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0</v>
      </c>
      <c r="D505" s="40">
        <f>SUM(D506:D530)</f>
        <v>3</v>
      </c>
      <c r="E505" s="41" t="str">
        <f>+IF(C505=0,"",C505/C$505)</f>
        <v/>
      </c>
      <c r="F505" s="41">
        <f>+IF(D505=0,"",D505/D$505)</f>
        <v>1</v>
      </c>
      <c r="G505" s="38" t="str">
        <f>+IF(OR(AND(D505=0),(C505=0)),"0",((D505-C505)/C505))</f>
        <v>0</v>
      </c>
      <c r="H505" s="39" t="str">
        <f>+IF(OR(AND(E505=""),(G505="")),"",E505*G505)</f>
        <v/>
      </c>
    </row>
    <row r="506" spans="2:8" ht="15" x14ac:dyDescent="0.2">
      <c r="B506" s="5" t="s">
        <v>455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188</v>
      </c>
      <c r="C507" s="8">
        <v>0</v>
      </c>
      <c r="D507" s="8">
        <v>0</v>
      </c>
      <c r="E507" s="13" t="str">
        <f t="shared" ref="E507:E530" si="40">+IF(C507=0,"",C507/C$505)</f>
        <v/>
      </c>
      <c r="F507" s="13" t="str">
        <f t="shared" ref="F507:F530" si="41">+IF(D507=0,"",D507/D$505)</f>
        <v/>
      </c>
      <c r="G507" s="12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456</v>
      </c>
      <c r="C508" s="8">
        <v>0</v>
      </c>
      <c r="D508" s="8">
        <v>1</v>
      </c>
      <c r="E508" s="13" t="str">
        <f t="shared" si="40"/>
        <v/>
      </c>
      <c r="F508" s="13">
        <f t="shared" si="41"/>
        <v>0.33333333333333331</v>
      </c>
      <c r="G508" s="12" t="str">
        <f t="shared" si="42"/>
        <v>0</v>
      </c>
      <c r="H508" s="17" t="str">
        <f t="shared" si="43"/>
        <v/>
      </c>
    </row>
    <row r="509" spans="2:8" ht="15" x14ac:dyDescent="0.2">
      <c r="B509" s="5" t="s">
        <v>457</v>
      </c>
      <c r="C509" s="8">
        <v>0</v>
      </c>
      <c r="D509" s="8">
        <v>1</v>
      </c>
      <c r="E509" s="13" t="str">
        <f t="shared" si="40"/>
        <v/>
      </c>
      <c r="F509" s="13">
        <f t="shared" si="41"/>
        <v>0.33333333333333331</v>
      </c>
      <c r="G509" s="12" t="str">
        <f t="shared" si="42"/>
        <v>0</v>
      </c>
      <c r="H509" s="17" t="str">
        <f t="shared" si="43"/>
        <v/>
      </c>
    </row>
    <row r="510" spans="2:8" ht="15" x14ac:dyDescent="0.2">
      <c r="B510" s="5" t="s">
        <v>189</v>
      </c>
      <c r="C510" s="8">
        <v>0</v>
      </c>
      <c r="D510" s="8">
        <v>0</v>
      </c>
      <c r="E510" s="13" t="str">
        <f t="shared" si="40"/>
        <v/>
      </c>
      <c r="F510" s="13" t="str">
        <f t="shared" si="41"/>
        <v/>
      </c>
      <c r="G510" s="12" t="str">
        <f t="shared" si="42"/>
        <v>0</v>
      </c>
      <c r="H510" s="17" t="str">
        <f t="shared" si="43"/>
        <v/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0</v>
      </c>
      <c r="D512" s="8">
        <v>0</v>
      </c>
      <c r="E512" s="13" t="str">
        <f t="shared" si="40"/>
        <v/>
      </c>
      <c r="F512" s="13" t="str">
        <f t="shared" si="41"/>
        <v/>
      </c>
      <c r="G512" s="12" t="str">
        <f t="shared" si="42"/>
        <v>0</v>
      </c>
      <c r="H512" s="17" t="str">
        <f t="shared" si="43"/>
        <v/>
      </c>
    </row>
    <row r="513" spans="2:8" ht="15" x14ac:dyDescent="0.2">
      <c r="B513" s="5" t="s">
        <v>458</v>
      </c>
      <c r="C513" s="8">
        <v>0</v>
      </c>
      <c r="D513" s="8">
        <v>0</v>
      </c>
      <c r="E513" s="13" t="str">
        <f t="shared" si="40"/>
        <v/>
      </c>
      <c r="F513" s="13" t="str">
        <f t="shared" si="41"/>
        <v/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0</v>
      </c>
      <c r="D514" s="8">
        <v>0</v>
      </c>
      <c r="E514" s="13" t="str">
        <f t="shared" si="40"/>
        <v/>
      </c>
      <c r="F514" s="13" t="str">
        <f t="shared" si="41"/>
        <v/>
      </c>
      <c r="G514" s="12" t="str">
        <f t="shared" si="42"/>
        <v>0</v>
      </c>
      <c r="H514" s="17" t="str">
        <f t="shared" si="43"/>
        <v/>
      </c>
    </row>
    <row r="515" spans="2:8" ht="15" x14ac:dyDescent="0.2">
      <c r="B515" s="5" t="s">
        <v>488</v>
      </c>
      <c r="C515" s="8">
        <v>0</v>
      </c>
      <c r="D515" s="8">
        <v>0</v>
      </c>
      <c r="E515" s="13" t="str">
        <f t="shared" si="40"/>
        <v/>
      </c>
      <c r="F515" s="13" t="str">
        <f t="shared" si="41"/>
        <v/>
      </c>
      <c r="G515" s="12" t="str">
        <f t="shared" si="42"/>
        <v>0</v>
      </c>
      <c r="H515" s="17" t="str">
        <f t="shared" si="43"/>
        <v/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0</v>
      </c>
      <c r="D517" s="8">
        <v>0</v>
      </c>
      <c r="E517" s="13" t="str">
        <f t="shared" si="40"/>
        <v/>
      </c>
      <c r="F517" s="13" t="str">
        <f t="shared" si="41"/>
        <v/>
      </c>
      <c r="G517" s="12" t="str">
        <f t="shared" si="42"/>
        <v>0</v>
      </c>
      <c r="H517" s="17" t="str">
        <f t="shared" si="43"/>
        <v/>
      </c>
    </row>
    <row r="518" spans="2:8" ht="15" x14ac:dyDescent="0.2">
      <c r="B518" s="5" t="s">
        <v>191</v>
      </c>
      <c r="C518" s="8">
        <v>0</v>
      </c>
      <c r="D518" s="8">
        <v>0</v>
      </c>
      <c r="E518" s="13" t="str">
        <f t="shared" si="40"/>
        <v/>
      </c>
      <c r="F518" s="13" t="str">
        <f t="shared" si="41"/>
        <v/>
      </c>
      <c r="G518" s="12" t="str">
        <f t="shared" si="42"/>
        <v>0</v>
      </c>
      <c r="H518" s="17" t="str">
        <f t="shared" si="43"/>
        <v/>
      </c>
    </row>
    <row r="519" spans="2:8" ht="15" x14ac:dyDescent="0.2">
      <c r="B519" s="5" t="s">
        <v>193</v>
      </c>
      <c r="C519" s="8">
        <v>0</v>
      </c>
      <c r="D519" s="8">
        <v>0</v>
      </c>
      <c r="E519" s="13" t="str">
        <f t="shared" si="40"/>
        <v/>
      </c>
      <c r="F519" s="13" t="str">
        <f t="shared" si="41"/>
        <v/>
      </c>
      <c r="G519" s="12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0</v>
      </c>
      <c r="D521" s="8">
        <v>1</v>
      </c>
      <c r="E521" s="13" t="str">
        <f t="shared" si="40"/>
        <v/>
      </c>
      <c r="F521" s="13">
        <f t="shared" si="41"/>
        <v>0.33333333333333331</v>
      </c>
      <c r="G521" s="12" t="str">
        <f t="shared" si="42"/>
        <v>0</v>
      </c>
      <c r="H521" s="17" t="str">
        <f t="shared" si="43"/>
        <v/>
      </c>
    </row>
    <row r="522" spans="2:8" ht="25.5" customHeight="1" x14ac:dyDescent="0.2">
      <c r="B522" s="5" t="s">
        <v>194</v>
      </c>
      <c r="C522" s="8">
        <v>0</v>
      </c>
      <c r="D522" s="8">
        <v>0</v>
      </c>
      <c r="E522" s="13" t="str">
        <f t="shared" si="40"/>
        <v/>
      </c>
      <c r="F522" s="13" t="str">
        <f t="shared" si="41"/>
        <v/>
      </c>
      <c r="G522" s="12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463</v>
      </c>
      <c r="C523" s="8">
        <v>0</v>
      </c>
      <c r="D523" s="8">
        <v>0</v>
      </c>
      <c r="E523" s="13" t="str">
        <f t="shared" si="40"/>
        <v/>
      </c>
      <c r="F523" s="13" t="str">
        <f t="shared" si="41"/>
        <v/>
      </c>
      <c r="G523" s="12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195</v>
      </c>
      <c r="C524" s="8">
        <v>0</v>
      </c>
      <c r="D524" s="8">
        <v>0</v>
      </c>
      <c r="E524" s="13" t="str">
        <f t="shared" si="40"/>
        <v/>
      </c>
      <c r="F524" s="13" t="str">
        <f t="shared" si="41"/>
        <v/>
      </c>
      <c r="G524" s="12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0</v>
      </c>
      <c r="D526" s="8">
        <v>0</v>
      </c>
      <c r="E526" s="13" t="str">
        <f t="shared" si="40"/>
        <v/>
      </c>
      <c r="F526" s="13" t="str">
        <f t="shared" si="41"/>
        <v/>
      </c>
      <c r="G526" s="12" t="str">
        <f t="shared" si="42"/>
        <v>0</v>
      </c>
      <c r="H526" s="17" t="str">
        <f t="shared" si="43"/>
        <v/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0</v>
      </c>
      <c r="D529" s="8">
        <v>0</v>
      </c>
      <c r="E529" s="13" t="str">
        <f t="shared" si="40"/>
        <v/>
      </c>
      <c r="F529" s="13" t="str">
        <f t="shared" si="41"/>
        <v/>
      </c>
      <c r="G529" s="12" t="str">
        <f t="shared" si="42"/>
        <v>0</v>
      </c>
      <c r="H529" s="17" t="str">
        <f t="shared" si="43"/>
        <v/>
      </c>
    </row>
    <row r="530" spans="2:8" ht="15" x14ac:dyDescent="0.2">
      <c r="B530" s="5" t="s">
        <v>468</v>
      </c>
      <c r="C530" s="8">
        <v>0</v>
      </c>
      <c r="D530" s="8">
        <v>0</v>
      </c>
      <c r="E530" s="13" t="str">
        <f t="shared" si="40"/>
        <v/>
      </c>
      <c r="F530" s="13" t="str">
        <f t="shared" si="41"/>
        <v/>
      </c>
      <c r="G530" s="12" t="str">
        <f t="shared" si="42"/>
        <v>0</v>
      </c>
      <c r="H530" s="17" t="str">
        <f t="shared" si="43"/>
        <v/>
      </c>
    </row>
    <row r="531" spans="2:8" x14ac:dyDescent="0.2">
      <c r="B531" s="14" t="s">
        <v>571</v>
      </c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563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522</v>
      </c>
      <c r="C8" s="18">
        <f>+C18+C70+C151+C294+C505</f>
        <v>284</v>
      </c>
      <c r="D8" s="18">
        <f>+D18+D70+D151+D294+D505</f>
        <v>277</v>
      </c>
      <c r="E8" s="19">
        <f>SUM(E9:E13)</f>
        <v>0.99999999999999989</v>
      </c>
      <c r="F8" s="19">
        <f>SUM(F9:F13)</f>
        <v>0.99999999999999989</v>
      </c>
      <c r="G8" s="16">
        <f>+(D8-C8)/C8</f>
        <v>-2.464788732394366E-2</v>
      </c>
      <c r="H8" s="32">
        <f>+E8*G8</f>
        <v>-2.4647887323943657E-2</v>
      </c>
    </row>
    <row r="9" spans="2:8" x14ac:dyDescent="0.2">
      <c r="B9" s="46" t="str">
        <f>+B18</f>
        <v>Total Vacantes en ocupaciones de nivel Directivo</v>
      </c>
      <c r="C9" s="33">
        <f>+C18</f>
        <v>2</v>
      </c>
      <c r="D9" s="33">
        <f>+D18</f>
        <v>2</v>
      </c>
      <c r="E9" s="34">
        <f>C9/$C$8</f>
        <v>7.0422535211267607E-3</v>
      </c>
      <c r="F9" s="34">
        <f>D9/$D$8</f>
        <v>7.2202166064981952E-3</v>
      </c>
      <c r="G9" s="12">
        <f>+IF(OR(AND(D9=0),(C9=0)),"0",((D9-C9)/C9))</f>
        <v>0</v>
      </c>
      <c r="H9" s="17">
        <f>+IF(OR(AND(E9=""),(G9="")),"",E9*G9)</f>
        <v>0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99</v>
      </c>
      <c r="D10" s="33">
        <f>+D70</f>
        <v>100</v>
      </c>
      <c r="E10" s="34">
        <f>C10/$C$8</f>
        <v>0.34859154929577463</v>
      </c>
      <c r="F10" s="34">
        <f>D10/$D$8</f>
        <v>0.36101083032490977</v>
      </c>
      <c r="G10" s="12">
        <f>+IF(OR(AND(D10=0),(C10=0)),"0",((D10-C10)/C10))</f>
        <v>1.0101010101010102E-2</v>
      </c>
      <c r="H10" s="17">
        <f>+IF(OR(AND(E10=""),(G10="")),"",E10*G10)</f>
        <v>3.5211267605633804E-3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26</v>
      </c>
      <c r="D11" s="33">
        <f>+D151</f>
        <v>30</v>
      </c>
      <c r="E11" s="34">
        <f>C11/$C$8</f>
        <v>9.154929577464789E-2</v>
      </c>
      <c r="F11" s="34">
        <f>D11/$D$8</f>
        <v>0.10830324909747292</v>
      </c>
      <c r="G11" s="12">
        <f>+IF(OR(AND(D11=0),(C11=0)),"0",((D11-C11)/C11))</f>
        <v>0.15384615384615385</v>
      </c>
      <c r="H11" s="17">
        <f>+IF(OR(AND(E11=""),(G11="")),"",E11*G11)</f>
        <v>1.4084507042253523E-2</v>
      </c>
    </row>
    <row r="12" spans="2:8" x14ac:dyDescent="0.2">
      <c r="B12" s="46" t="str">
        <f>+B294</f>
        <v>Total Vacantes  en ocupaciones de nivel Calificados</v>
      </c>
      <c r="C12" s="33">
        <f>+C294</f>
        <v>146</v>
      </c>
      <c r="D12" s="33">
        <f>+D294</f>
        <v>109</v>
      </c>
      <c r="E12" s="34">
        <f>C12/$C$8</f>
        <v>0.5140845070422535</v>
      </c>
      <c r="F12" s="34">
        <f>D12/$D$8</f>
        <v>0.39350180505415161</v>
      </c>
      <c r="G12" s="12">
        <f>+IF(OR(AND(D12=0),(C12=0)),"0",((D12-C12)/C12))</f>
        <v>-0.25342465753424659</v>
      </c>
      <c r="H12" s="17">
        <f>+IF(OR(AND(E12=""),(G12="")),"",E12*G12)</f>
        <v>-0.13028169014084506</v>
      </c>
    </row>
    <row r="13" spans="2:8" x14ac:dyDescent="0.2">
      <c r="B13" s="46" t="str">
        <f>+B505</f>
        <v>Total Vacantes en ocupaciones de nivel Elemental</v>
      </c>
      <c r="C13" s="33">
        <f>+C505</f>
        <v>11</v>
      </c>
      <c r="D13" s="33">
        <f>+D505</f>
        <v>36</v>
      </c>
      <c r="E13" s="34">
        <f>C13/$C$8</f>
        <v>3.873239436619718E-2</v>
      </c>
      <c r="F13" s="34">
        <f>D13/$D$8</f>
        <v>0.1299638989169675</v>
      </c>
      <c r="G13" s="12">
        <f>+IF(OR(AND(D13=0),(C13=0)),"0",((D13-C13)/C13))</f>
        <v>2.2727272727272729</v>
      </c>
      <c r="H13" s="17">
        <f>+IF(OR(AND(E13=""),(G13="")),"",E13*G13)</f>
        <v>8.8028169014084515E-2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2</v>
      </c>
      <c r="D18" s="36">
        <f>SUM(D19:D64)</f>
        <v>2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</v>
      </c>
      <c r="H18" s="39">
        <f>+IF(OR(AND(E18=""),(G18="")),"",E18*G18)</f>
        <v>0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0</v>
      </c>
      <c r="D23" s="8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7" t="str">
        <f t="shared" si="3"/>
        <v/>
      </c>
    </row>
    <row r="24" spans="2:8" ht="20.100000000000001" customHeight="1" x14ac:dyDescent="0.2">
      <c r="B24" s="5" t="s">
        <v>200</v>
      </c>
      <c r="C24" s="8">
        <v>0</v>
      </c>
      <c r="D24" s="8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0</v>
      </c>
      <c r="D25" s="8">
        <v>0</v>
      </c>
      <c r="E25" s="11" t="str">
        <f t="shared" si="0"/>
        <v/>
      </c>
      <c r="F25" s="11" t="str">
        <f t="shared" si="1"/>
        <v/>
      </c>
      <c r="G25" s="12" t="str">
        <f t="shared" si="2"/>
        <v>0</v>
      </c>
      <c r="H25" s="17" t="str">
        <f t="shared" si="3"/>
        <v/>
      </c>
    </row>
    <row r="26" spans="2:8" ht="20.100000000000001" customHeight="1" x14ac:dyDescent="0.2">
      <c r="B26" s="5" t="s">
        <v>7</v>
      </c>
      <c r="C26" s="8">
        <v>0</v>
      </c>
      <c r="D26" s="8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>0</v>
      </c>
      <c r="H26" s="17" t="str">
        <f t="shared" si="3"/>
        <v/>
      </c>
    </row>
    <row r="27" spans="2:8" ht="20.100000000000001" customHeight="1" x14ac:dyDescent="0.2">
      <c r="B27" s="5" t="s">
        <v>4</v>
      </c>
      <c r="C27" s="8">
        <v>0</v>
      </c>
      <c r="D27" s="8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>0</v>
      </c>
      <c r="H27" s="17" t="str">
        <f t="shared" si="3"/>
        <v/>
      </c>
    </row>
    <row r="28" spans="2:8" ht="20.100000000000001" customHeight="1" x14ac:dyDescent="0.2">
      <c r="B28" s="5" t="s">
        <v>6</v>
      </c>
      <c r="C28" s="8">
        <v>1</v>
      </c>
      <c r="D28" s="8">
        <v>0</v>
      </c>
      <c r="E28" s="11">
        <f t="shared" si="0"/>
        <v>0.5</v>
      </c>
      <c r="F28" s="11" t="str">
        <f t="shared" si="1"/>
        <v/>
      </c>
      <c r="G28" s="12" t="str">
        <f t="shared" si="2"/>
        <v>0</v>
      </c>
      <c r="H28" s="17">
        <f t="shared" si="3"/>
        <v>0</v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0</v>
      </c>
      <c r="D34" s="8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7" t="str">
        <f t="shared" si="3"/>
        <v/>
      </c>
    </row>
    <row r="35" spans="2:8" ht="20.100000000000001" customHeight="1" x14ac:dyDescent="0.2">
      <c r="B35" s="5" t="s">
        <v>205</v>
      </c>
      <c r="C35" s="8">
        <v>1</v>
      </c>
      <c r="D35" s="8">
        <v>0</v>
      </c>
      <c r="E35" s="11">
        <f t="shared" si="0"/>
        <v>0.5</v>
      </c>
      <c r="F35" s="11" t="str">
        <f t="shared" si="1"/>
        <v/>
      </c>
      <c r="G35" s="12" t="str">
        <f t="shared" si="2"/>
        <v>0</v>
      </c>
      <c r="H35" s="17">
        <f t="shared" si="3"/>
        <v>0</v>
      </c>
    </row>
    <row r="36" spans="2:8" ht="20.100000000000001" customHeight="1" x14ac:dyDescent="0.2">
      <c r="B36" s="5" t="s">
        <v>206</v>
      </c>
      <c r="C36" s="8">
        <v>0</v>
      </c>
      <c r="D36" s="8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7" t="str">
        <f t="shared" si="3"/>
        <v/>
      </c>
    </row>
    <row r="37" spans="2:8" ht="20.100000000000001" customHeight="1" x14ac:dyDescent="0.2">
      <c r="B37" s="5" t="s">
        <v>9</v>
      </c>
      <c r="C37" s="8">
        <v>0</v>
      </c>
      <c r="D37" s="8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7" t="str">
        <f t="shared" si="3"/>
        <v/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0</v>
      </c>
      <c r="D42" s="8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7" t="str">
        <f t="shared" si="3"/>
        <v/>
      </c>
    </row>
    <row r="43" spans="2:8" ht="20.100000000000001" customHeight="1" x14ac:dyDescent="0.2">
      <c r="B43" s="5" t="s">
        <v>212</v>
      </c>
      <c r="C43" s="8">
        <v>0</v>
      </c>
      <c r="D43" s="8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7" t="str">
        <f t="shared" si="3"/>
        <v/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0</v>
      </c>
      <c r="D48" s="8">
        <v>1</v>
      </c>
      <c r="E48" s="11" t="str">
        <f t="shared" si="0"/>
        <v/>
      </c>
      <c r="F48" s="11">
        <f t="shared" si="1"/>
        <v>0.5</v>
      </c>
      <c r="G48" s="12" t="str">
        <f t="shared" si="2"/>
        <v>0</v>
      </c>
      <c r="H48" s="17" t="str">
        <f t="shared" si="3"/>
        <v/>
      </c>
    </row>
    <row r="49" spans="2:8" ht="20.100000000000001" customHeight="1" x14ac:dyDescent="0.2">
      <c r="B49" s="5" t="s">
        <v>17</v>
      </c>
      <c r="C49" s="8">
        <v>0</v>
      </c>
      <c r="D49" s="8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0</v>
      </c>
      <c r="D50" s="8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0</v>
      </c>
      <c r="D51" s="8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0</v>
      </c>
      <c r="D52" s="8">
        <v>1</v>
      </c>
      <c r="E52" s="11" t="str">
        <f t="shared" si="0"/>
        <v/>
      </c>
      <c r="F52" s="11">
        <f t="shared" si="1"/>
        <v>0.5</v>
      </c>
      <c r="G52" s="12" t="str">
        <f t="shared" si="2"/>
        <v>0</v>
      </c>
      <c r="H52" s="17" t="str">
        <f t="shared" si="3"/>
        <v/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0</v>
      </c>
      <c r="D60" s="8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7" t="str">
        <f t="shared" si="3"/>
        <v/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0</v>
      </c>
      <c r="D62" s="8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7" t="str">
        <f t="shared" si="3"/>
        <v/>
      </c>
    </row>
    <row r="63" spans="2:8" ht="20.100000000000001" customHeight="1" x14ac:dyDescent="0.2">
      <c r="B63" s="5" t="s">
        <v>221</v>
      </c>
      <c r="C63" s="8">
        <v>0</v>
      </c>
      <c r="D63" s="8">
        <v>0</v>
      </c>
      <c r="E63" s="11" t="str">
        <f t="shared" si="0"/>
        <v/>
      </c>
      <c r="F63" s="11" t="str">
        <f t="shared" si="1"/>
        <v/>
      </c>
      <c r="G63" s="12" t="str">
        <f t="shared" si="2"/>
        <v>0</v>
      </c>
      <c r="H63" s="17" t="str">
        <f t="shared" si="3"/>
        <v/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99</v>
      </c>
      <c r="D70" s="40">
        <f>SUM(D71:D145)</f>
        <v>100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1.0101010101010102E-2</v>
      </c>
      <c r="H70" s="39">
        <f>+IF(OR(AND(E70=""),(G70="")),"",E70*G70)</f>
        <v>1.0101010101010102E-2</v>
      </c>
    </row>
    <row r="71" spans="2:8" ht="15" x14ac:dyDescent="0.2">
      <c r="B71" s="5" t="s">
        <v>21</v>
      </c>
      <c r="C71" s="8">
        <v>0</v>
      </c>
      <c r="D71" s="8">
        <v>3</v>
      </c>
      <c r="E71" s="13" t="str">
        <f>+IF(C71=0,"",C71/C$70)</f>
        <v/>
      </c>
      <c r="F71" s="13">
        <f>+IF(D71=0,"",D71/D$70)</f>
        <v>0.03</v>
      </c>
      <c r="G71" s="12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22</v>
      </c>
      <c r="C72" s="8">
        <v>0</v>
      </c>
      <c r="D72" s="8">
        <v>1</v>
      </c>
      <c r="E72" s="13" t="str">
        <f t="shared" ref="E72:E135" si="4">+IF(C72=0,"",C72/C$70)</f>
        <v/>
      </c>
      <c r="F72" s="13">
        <f t="shared" ref="F72:F135" si="5">+IF(D72=0,"",D72/D$70)</f>
        <v>0.01</v>
      </c>
      <c r="G72" s="12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23</v>
      </c>
      <c r="C73" s="8">
        <v>0</v>
      </c>
      <c r="D73" s="8">
        <v>1</v>
      </c>
      <c r="E73" s="13" t="str">
        <f t="shared" si="4"/>
        <v/>
      </c>
      <c r="F73" s="13">
        <f t="shared" si="5"/>
        <v>0.01</v>
      </c>
      <c r="G73" s="12" t="str">
        <f t="shared" si="6"/>
        <v>0</v>
      </c>
      <c r="H73" s="17" t="str">
        <f t="shared" si="7"/>
        <v/>
      </c>
    </row>
    <row r="74" spans="2:8" ht="15" x14ac:dyDescent="0.2">
      <c r="B74" s="5" t="s">
        <v>223</v>
      </c>
      <c r="C74" s="8">
        <v>1</v>
      </c>
      <c r="D74" s="8">
        <v>8</v>
      </c>
      <c r="E74" s="13">
        <f t="shared" si="4"/>
        <v>1.0101010101010102E-2</v>
      </c>
      <c r="F74" s="13">
        <f t="shared" si="5"/>
        <v>0.08</v>
      </c>
      <c r="G74" s="12">
        <f t="shared" si="6"/>
        <v>7</v>
      </c>
      <c r="H74" s="17">
        <f t="shared" si="7"/>
        <v>7.0707070707070718E-2</v>
      </c>
    </row>
    <row r="75" spans="2:8" ht="15" x14ac:dyDescent="0.2">
      <c r="B75" s="5" t="s">
        <v>24</v>
      </c>
      <c r="C75" s="8">
        <v>4</v>
      </c>
      <c r="D75" s="8">
        <v>5</v>
      </c>
      <c r="E75" s="13">
        <f t="shared" si="4"/>
        <v>4.0404040404040407E-2</v>
      </c>
      <c r="F75" s="13">
        <f t="shared" si="5"/>
        <v>0.05</v>
      </c>
      <c r="G75" s="12">
        <f t="shared" si="6"/>
        <v>0.25</v>
      </c>
      <c r="H75" s="17">
        <f t="shared" si="7"/>
        <v>1.0101010101010102E-2</v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0</v>
      </c>
      <c r="D77" s="8">
        <v>0</v>
      </c>
      <c r="E77" s="13" t="str">
        <f t="shared" si="4"/>
        <v/>
      </c>
      <c r="F77" s="13" t="str">
        <f t="shared" si="5"/>
        <v/>
      </c>
      <c r="G77" s="12" t="str">
        <f t="shared" si="6"/>
        <v>0</v>
      </c>
      <c r="H77" s="17" t="str">
        <f t="shared" si="7"/>
        <v/>
      </c>
    </row>
    <row r="78" spans="2:8" ht="15" x14ac:dyDescent="0.2">
      <c r="B78" s="5" t="s">
        <v>226</v>
      </c>
      <c r="C78" s="8">
        <v>0</v>
      </c>
      <c r="D78" s="8">
        <v>0</v>
      </c>
      <c r="E78" s="13" t="str">
        <f t="shared" si="4"/>
        <v/>
      </c>
      <c r="F78" s="13" t="str">
        <f t="shared" si="5"/>
        <v/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0</v>
      </c>
      <c r="D80" s="8">
        <v>0</v>
      </c>
      <c r="E80" s="13" t="str">
        <f t="shared" si="4"/>
        <v/>
      </c>
      <c r="F80" s="13" t="str">
        <f t="shared" si="5"/>
        <v/>
      </c>
      <c r="G80" s="12" t="str">
        <f t="shared" si="6"/>
        <v>0</v>
      </c>
      <c r="H80" s="17" t="str">
        <f t="shared" si="7"/>
        <v/>
      </c>
    </row>
    <row r="81" spans="2:8" ht="15" x14ac:dyDescent="0.2">
      <c r="B81" s="5" t="s">
        <v>25</v>
      </c>
      <c r="C81" s="8">
        <v>0</v>
      </c>
      <c r="D81" s="8">
        <v>0</v>
      </c>
      <c r="E81" s="13" t="str">
        <f t="shared" si="4"/>
        <v/>
      </c>
      <c r="F81" s="13" t="str">
        <f t="shared" si="5"/>
        <v/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0</v>
      </c>
      <c r="D82" s="8">
        <v>0</v>
      </c>
      <c r="E82" s="13" t="str">
        <f t="shared" si="4"/>
        <v/>
      </c>
      <c r="F82" s="13" t="str">
        <f t="shared" si="5"/>
        <v/>
      </c>
      <c r="G82" s="12" t="str">
        <f t="shared" si="6"/>
        <v>0</v>
      </c>
      <c r="H82" s="17" t="str">
        <f t="shared" si="7"/>
        <v/>
      </c>
    </row>
    <row r="83" spans="2:8" ht="15" x14ac:dyDescent="0.2">
      <c r="B83" s="5" t="s">
        <v>230</v>
      </c>
      <c r="C83" s="8">
        <v>1</v>
      </c>
      <c r="D83" s="8">
        <v>3</v>
      </c>
      <c r="E83" s="13">
        <f t="shared" si="4"/>
        <v>1.0101010101010102E-2</v>
      </c>
      <c r="F83" s="13">
        <f t="shared" si="5"/>
        <v>0.03</v>
      </c>
      <c r="G83" s="12">
        <f t="shared" si="6"/>
        <v>2</v>
      </c>
      <c r="H83" s="17">
        <f t="shared" si="7"/>
        <v>2.0202020202020204E-2</v>
      </c>
    </row>
    <row r="84" spans="2:8" ht="15" x14ac:dyDescent="0.2">
      <c r="B84" s="5" t="s">
        <v>231</v>
      </c>
      <c r="C84" s="8">
        <v>0</v>
      </c>
      <c r="D84" s="8">
        <v>0</v>
      </c>
      <c r="E84" s="13" t="str">
        <f t="shared" si="4"/>
        <v/>
      </c>
      <c r="F84" s="13" t="str">
        <f t="shared" si="5"/>
        <v/>
      </c>
      <c r="G84" s="12" t="str">
        <f t="shared" si="6"/>
        <v>0</v>
      </c>
      <c r="H84" s="17" t="str">
        <f t="shared" si="7"/>
        <v/>
      </c>
    </row>
    <row r="85" spans="2:8" ht="15" x14ac:dyDescent="0.2">
      <c r="B85" s="5" t="s">
        <v>29</v>
      </c>
      <c r="C85" s="8">
        <v>0</v>
      </c>
      <c r="D85" s="8">
        <v>0</v>
      </c>
      <c r="E85" s="13" t="str">
        <f t="shared" si="4"/>
        <v/>
      </c>
      <c r="F85" s="13" t="str">
        <f t="shared" si="5"/>
        <v/>
      </c>
      <c r="G85" s="12" t="str">
        <f t="shared" si="6"/>
        <v>0</v>
      </c>
      <c r="H85" s="17" t="str">
        <f t="shared" si="7"/>
        <v/>
      </c>
    </row>
    <row r="86" spans="2:8" ht="15" x14ac:dyDescent="0.2">
      <c r="B86" s="5" t="s">
        <v>232</v>
      </c>
      <c r="C86" s="8">
        <v>0</v>
      </c>
      <c r="D86" s="8">
        <v>0</v>
      </c>
      <c r="E86" s="13" t="str">
        <f t="shared" si="4"/>
        <v/>
      </c>
      <c r="F86" s="13" t="str">
        <f t="shared" si="5"/>
        <v/>
      </c>
      <c r="G86" s="12" t="str">
        <f t="shared" si="6"/>
        <v>0</v>
      </c>
      <c r="H86" s="17" t="str">
        <f t="shared" si="7"/>
        <v/>
      </c>
    </row>
    <row r="87" spans="2:8" ht="15" x14ac:dyDescent="0.2">
      <c r="B87" s="5" t="s">
        <v>233</v>
      </c>
      <c r="C87" s="8">
        <v>0</v>
      </c>
      <c r="D87" s="8">
        <v>0</v>
      </c>
      <c r="E87" s="13" t="str">
        <f t="shared" si="4"/>
        <v/>
      </c>
      <c r="F87" s="13" t="str">
        <f t="shared" si="5"/>
        <v/>
      </c>
      <c r="G87" s="12" t="str">
        <f t="shared" si="6"/>
        <v>0</v>
      </c>
      <c r="H87" s="17" t="str">
        <f t="shared" si="7"/>
        <v/>
      </c>
    </row>
    <row r="88" spans="2:8" ht="15" x14ac:dyDescent="0.2">
      <c r="B88" s="5" t="s">
        <v>234</v>
      </c>
      <c r="C88" s="8">
        <v>1</v>
      </c>
      <c r="D88" s="8">
        <v>3</v>
      </c>
      <c r="E88" s="13">
        <f t="shared" si="4"/>
        <v>1.0101010101010102E-2</v>
      </c>
      <c r="F88" s="13">
        <f t="shared" si="5"/>
        <v>0.03</v>
      </c>
      <c r="G88" s="12">
        <f t="shared" si="6"/>
        <v>2</v>
      </c>
      <c r="H88" s="17">
        <f t="shared" si="7"/>
        <v>2.0202020202020204E-2</v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1</v>
      </c>
      <c r="D92" s="8">
        <v>0</v>
      </c>
      <c r="E92" s="13">
        <f t="shared" si="4"/>
        <v>1.0101010101010102E-2</v>
      </c>
      <c r="F92" s="13" t="str">
        <f t="shared" si="5"/>
        <v/>
      </c>
      <c r="G92" s="12" t="str">
        <f t="shared" si="6"/>
        <v>0</v>
      </c>
      <c r="H92" s="17">
        <f t="shared" si="7"/>
        <v>0</v>
      </c>
    </row>
    <row r="93" spans="2:8" ht="15" x14ac:dyDescent="0.2">
      <c r="B93" s="5" t="s">
        <v>470</v>
      </c>
      <c r="C93" s="8">
        <v>1</v>
      </c>
      <c r="D93" s="8">
        <v>0</v>
      </c>
      <c r="E93" s="13">
        <f t="shared" si="4"/>
        <v>1.0101010101010102E-2</v>
      </c>
      <c r="F93" s="13" t="str">
        <f t="shared" si="5"/>
        <v/>
      </c>
      <c r="G93" s="12" t="str">
        <f t="shared" si="6"/>
        <v>0</v>
      </c>
      <c r="H93" s="17">
        <f t="shared" si="7"/>
        <v>0</v>
      </c>
    </row>
    <row r="94" spans="2:8" ht="15" x14ac:dyDescent="0.2">
      <c r="B94" s="5" t="s">
        <v>26</v>
      </c>
      <c r="C94" s="8">
        <v>0</v>
      </c>
      <c r="D94" s="8">
        <v>0</v>
      </c>
      <c r="E94" s="13" t="str">
        <f t="shared" si="4"/>
        <v/>
      </c>
      <c r="F94" s="13" t="str">
        <f t="shared" si="5"/>
        <v/>
      </c>
      <c r="G94" s="12" t="str">
        <f t="shared" si="6"/>
        <v>0</v>
      </c>
      <c r="H94" s="17" t="str">
        <f t="shared" si="7"/>
        <v/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1</v>
      </c>
      <c r="D97" s="8">
        <v>0</v>
      </c>
      <c r="E97" s="13">
        <f t="shared" si="4"/>
        <v>1.0101010101010102E-2</v>
      </c>
      <c r="F97" s="13" t="str">
        <f t="shared" si="5"/>
        <v/>
      </c>
      <c r="G97" s="12" t="str">
        <f t="shared" si="6"/>
        <v>0</v>
      </c>
      <c r="H97" s="17">
        <f t="shared" si="7"/>
        <v>0</v>
      </c>
    </row>
    <row r="98" spans="2:8" ht="15" x14ac:dyDescent="0.2">
      <c r="B98" s="5" t="s">
        <v>239</v>
      </c>
      <c r="C98" s="8">
        <v>0</v>
      </c>
      <c r="D98" s="8">
        <v>0</v>
      </c>
      <c r="E98" s="13" t="str">
        <f t="shared" si="4"/>
        <v/>
      </c>
      <c r="F98" s="13" t="str">
        <f t="shared" si="5"/>
        <v/>
      </c>
      <c r="G98" s="12" t="str">
        <f t="shared" si="6"/>
        <v>0</v>
      </c>
      <c r="H98" s="17" t="str">
        <f t="shared" si="7"/>
        <v/>
      </c>
    </row>
    <row r="99" spans="2:8" ht="15" x14ac:dyDescent="0.2">
      <c r="B99" s="5" t="s">
        <v>240</v>
      </c>
      <c r="C99" s="8">
        <v>0</v>
      </c>
      <c r="D99" s="8">
        <v>0</v>
      </c>
      <c r="E99" s="13" t="str">
        <f t="shared" si="4"/>
        <v/>
      </c>
      <c r="F99" s="13" t="str">
        <f t="shared" si="5"/>
        <v/>
      </c>
      <c r="G99" s="12" t="str">
        <f t="shared" si="6"/>
        <v>0</v>
      </c>
      <c r="H99" s="17" t="str">
        <f t="shared" si="7"/>
        <v/>
      </c>
    </row>
    <row r="100" spans="2:8" ht="15" x14ac:dyDescent="0.2">
      <c r="B100" s="5" t="s">
        <v>241</v>
      </c>
      <c r="C100" s="8">
        <v>0</v>
      </c>
      <c r="D100" s="8">
        <v>0</v>
      </c>
      <c r="E100" s="13" t="str">
        <f t="shared" si="4"/>
        <v/>
      </c>
      <c r="F100" s="13" t="str">
        <f t="shared" si="5"/>
        <v/>
      </c>
      <c r="G100" s="12" t="str">
        <f t="shared" si="6"/>
        <v>0</v>
      </c>
      <c r="H100" s="17" t="str">
        <f t="shared" si="7"/>
        <v/>
      </c>
    </row>
    <row r="101" spans="2:8" ht="15" x14ac:dyDescent="0.2">
      <c r="B101" s="5" t="s">
        <v>242</v>
      </c>
      <c r="C101" s="8">
        <v>0</v>
      </c>
      <c r="D101" s="8">
        <v>0</v>
      </c>
      <c r="E101" s="13" t="str">
        <f t="shared" si="4"/>
        <v/>
      </c>
      <c r="F101" s="13" t="str">
        <f t="shared" si="5"/>
        <v/>
      </c>
      <c r="G101" s="12" t="str">
        <f t="shared" si="6"/>
        <v>0</v>
      </c>
      <c r="H101" s="17" t="str">
        <f t="shared" si="7"/>
        <v/>
      </c>
    </row>
    <row r="102" spans="2:8" ht="15" x14ac:dyDescent="0.2">
      <c r="B102" s="5" t="s">
        <v>243</v>
      </c>
      <c r="C102" s="8">
        <v>0</v>
      </c>
      <c r="D102" s="8">
        <v>1</v>
      </c>
      <c r="E102" s="13" t="str">
        <f t="shared" si="4"/>
        <v/>
      </c>
      <c r="F102" s="13">
        <f t="shared" si="5"/>
        <v>0.01</v>
      </c>
      <c r="G102" s="12" t="str">
        <f t="shared" si="6"/>
        <v>0</v>
      </c>
      <c r="H102" s="17" t="str">
        <f t="shared" si="7"/>
        <v/>
      </c>
    </row>
    <row r="103" spans="2:8" ht="15" x14ac:dyDescent="0.2">
      <c r="B103" s="5" t="s">
        <v>244</v>
      </c>
      <c r="C103" s="8">
        <v>0</v>
      </c>
      <c r="D103" s="8">
        <v>0</v>
      </c>
      <c r="E103" s="13" t="str">
        <f t="shared" si="4"/>
        <v/>
      </c>
      <c r="F103" s="13" t="str">
        <f t="shared" si="5"/>
        <v/>
      </c>
      <c r="G103" s="12" t="str">
        <f t="shared" si="6"/>
        <v>0</v>
      </c>
      <c r="H103" s="17" t="str">
        <f t="shared" si="7"/>
        <v/>
      </c>
    </row>
    <row r="104" spans="2:8" ht="15" x14ac:dyDescent="0.2">
      <c r="B104" s="5" t="s">
        <v>35</v>
      </c>
      <c r="C104" s="8">
        <v>0</v>
      </c>
      <c r="D104" s="8">
        <v>0</v>
      </c>
      <c r="E104" s="13" t="str">
        <f t="shared" si="4"/>
        <v/>
      </c>
      <c r="F104" s="13" t="str">
        <f t="shared" si="5"/>
        <v/>
      </c>
      <c r="G104" s="12" t="str">
        <f t="shared" si="6"/>
        <v>0</v>
      </c>
      <c r="H104" s="17" t="str">
        <f t="shared" si="7"/>
        <v/>
      </c>
    </row>
    <row r="105" spans="2:8" ht="15" x14ac:dyDescent="0.2">
      <c r="B105" s="5" t="s">
        <v>245</v>
      </c>
      <c r="C105" s="8">
        <v>0</v>
      </c>
      <c r="D105" s="8">
        <v>0</v>
      </c>
      <c r="E105" s="13" t="str">
        <f t="shared" si="4"/>
        <v/>
      </c>
      <c r="F105" s="13" t="str">
        <f t="shared" si="5"/>
        <v/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0</v>
      </c>
      <c r="D107" s="8">
        <v>0</v>
      </c>
      <c r="E107" s="13" t="str">
        <f t="shared" si="4"/>
        <v/>
      </c>
      <c r="F107" s="13" t="str">
        <f t="shared" si="5"/>
        <v/>
      </c>
      <c r="G107" s="12" t="str">
        <f t="shared" si="6"/>
        <v>0</v>
      </c>
      <c r="H107" s="17" t="str">
        <f t="shared" si="7"/>
        <v/>
      </c>
    </row>
    <row r="108" spans="2:8" ht="15" x14ac:dyDescent="0.2">
      <c r="B108" s="5" t="s">
        <v>32</v>
      </c>
      <c r="C108" s="8">
        <v>0</v>
      </c>
      <c r="D108" s="8">
        <v>2</v>
      </c>
      <c r="E108" s="13" t="str">
        <f t="shared" si="4"/>
        <v/>
      </c>
      <c r="F108" s="13">
        <f t="shared" si="5"/>
        <v>0.02</v>
      </c>
      <c r="G108" s="12" t="str">
        <f t="shared" si="6"/>
        <v>0</v>
      </c>
      <c r="H108" s="17" t="str">
        <f t="shared" si="7"/>
        <v/>
      </c>
    </row>
    <row r="109" spans="2:8" ht="15" x14ac:dyDescent="0.2">
      <c r="B109" s="5" t="s">
        <v>248</v>
      </c>
      <c r="C109" s="8">
        <v>0</v>
      </c>
      <c r="D109" s="8">
        <v>0</v>
      </c>
      <c r="E109" s="13" t="str">
        <f t="shared" si="4"/>
        <v/>
      </c>
      <c r="F109" s="13" t="str">
        <f t="shared" si="5"/>
        <v/>
      </c>
      <c r="G109" s="12" t="str">
        <f t="shared" si="6"/>
        <v>0</v>
      </c>
      <c r="H109" s="17" t="str">
        <f t="shared" si="7"/>
        <v/>
      </c>
    </row>
    <row r="110" spans="2:8" ht="15" x14ac:dyDescent="0.2">
      <c r="B110" s="5" t="s">
        <v>33</v>
      </c>
      <c r="C110" s="8">
        <v>1</v>
      </c>
      <c r="D110" s="8">
        <v>0</v>
      </c>
      <c r="E110" s="13">
        <f t="shared" si="4"/>
        <v>1.0101010101010102E-2</v>
      </c>
      <c r="F110" s="13" t="str">
        <f t="shared" si="5"/>
        <v/>
      </c>
      <c r="G110" s="12" t="str">
        <f t="shared" si="6"/>
        <v>0</v>
      </c>
      <c r="H110" s="17">
        <f t="shared" si="7"/>
        <v>0</v>
      </c>
    </row>
    <row r="111" spans="2:8" ht="15" x14ac:dyDescent="0.2">
      <c r="B111" s="5" t="s">
        <v>31</v>
      </c>
      <c r="C111" s="8">
        <v>0</v>
      </c>
      <c r="D111" s="8">
        <v>0</v>
      </c>
      <c r="E111" s="13" t="str">
        <f t="shared" si="4"/>
        <v/>
      </c>
      <c r="F111" s="13" t="str">
        <f t="shared" si="5"/>
        <v/>
      </c>
      <c r="G111" s="12" t="str">
        <f t="shared" si="6"/>
        <v>0</v>
      </c>
      <c r="H111" s="17" t="str">
        <f t="shared" si="7"/>
        <v/>
      </c>
    </row>
    <row r="112" spans="2:8" ht="15" x14ac:dyDescent="0.2">
      <c r="B112" s="5" t="s">
        <v>34</v>
      </c>
      <c r="C112" s="8">
        <v>0</v>
      </c>
      <c r="D112" s="8">
        <v>1</v>
      </c>
      <c r="E112" s="13" t="str">
        <f t="shared" si="4"/>
        <v/>
      </c>
      <c r="F112" s="13">
        <f t="shared" si="5"/>
        <v>0.01</v>
      </c>
      <c r="G112" s="12" t="str">
        <f t="shared" si="6"/>
        <v>0</v>
      </c>
      <c r="H112" s="17" t="str">
        <f t="shared" si="7"/>
        <v/>
      </c>
    </row>
    <row r="113" spans="2:8" ht="15" x14ac:dyDescent="0.2">
      <c r="B113" s="5" t="s">
        <v>249</v>
      </c>
      <c r="C113" s="8">
        <v>2</v>
      </c>
      <c r="D113" s="8">
        <v>5</v>
      </c>
      <c r="E113" s="13">
        <f t="shared" si="4"/>
        <v>2.0202020202020204E-2</v>
      </c>
      <c r="F113" s="13">
        <f t="shared" si="5"/>
        <v>0.05</v>
      </c>
      <c r="G113" s="12">
        <f t="shared" si="6"/>
        <v>1.5</v>
      </c>
      <c r="H113" s="17">
        <f t="shared" si="7"/>
        <v>3.0303030303030304E-2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2</v>
      </c>
      <c r="D115" s="8">
        <v>2</v>
      </c>
      <c r="E115" s="13">
        <f t="shared" si="4"/>
        <v>2.0202020202020204E-2</v>
      </c>
      <c r="F115" s="13">
        <f t="shared" si="5"/>
        <v>0.02</v>
      </c>
      <c r="G115" s="12">
        <f t="shared" si="6"/>
        <v>0</v>
      </c>
      <c r="H115" s="17">
        <f t="shared" si="7"/>
        <v>0</v>
      </c>
    </row>
    <row r="116" spans="2:8" ht="15" x14ac:dyDescent="0.2">
      <c r="B116" s="5" t="s">
        <v>250</v>
      </c>
      <c r="C116" s="8">
        <v>1</v>
      </c>
      <c r="D116" s="8">
        <v>0</v>
      </c>
      <c r="E116" s="13">
        <f t="shared" si="4"/>
        <v>1.0101010101010102E-2</v>
      </c>
      <c r="F116" s="13" t="str">
        <f t="shared" si="5"/>
        <v/>
      </c>
      <c r="G116" s="12" t="str">
        <f t="shared" si="6"/>
        <v>0</v>
      </c>
      <c r="H116" s="17">
        <f t="shared" si="7"/>
        <v>0</v>
      </c>
    </row>
    <row r="117" spans="2:8" ht="15" x14ac:dyDescent="0.2">
      <c r="B117" s="5" t="s">
        <v>251</v>
      </c>
      <c r="C117" s="8">
        <v>1</v>
      </c>
      <c r="D117" s="8">
        <v>0</v>
      </c>
      <c r="E117" s="13">
        <f t="shared" si="4"/>
        <v>1.0101010101010102E-2</v>
      </c>
      <c r="F117" s="13" t="str">
        <f t="shared" si="5"/>
        <v/>
      </c>
      <c r="G117" s="12" t="str">
        <f t="shared" si="6"/>
        <v>0</v>
      </c>
      <c r="H117" s="17">
        <f t="shared" si="7"/>
        <v>0</v>
      </c>
    </row>
    <row r="118" spans="2:8" ht="15" x14ac:dyDescent="0.2">
      <c r="B118" s="5" t="s">
        <v>252</v>
      </c>
      <c r="C118" s="8">
        <v>67</v>
      </c>
      <c r="D118" s="8">
        <v>40</v>
      </c>
      <c r="E118" s="13">
        <f t="shared" si="4"/>
        <v>0.6767676767676768</v>
      </c>
      <c r="F118" s="13">
        <f t="shared" si="5"/>
        <v>0.4</v>
      </c>
      <c r="G118" s="12">
        <f t="shared" si="6"/>
        <v>-0.40298507462686567</v>
      </c>
      <c r="H118" s="17">
        <f t="shared" si="7"/>
        <v>-0.27272727272727276</v>
      </c>
    </row>
    <row r="119" spans="2:8" ht="15" x14ac:dyDescent="0.2">
      <c r="B119" s="5" t="s">
        <v>253</v>
      </c>
      <c r="C119" s="8">
        <v>0</v>
      </c>
      <c r="D119" s="8">
        <v>0</v>
      </c>
      <c r="E119" s="13" t="str">
        <f t="shared" si="4"/>
        <v/>
      </c>
      <c r="F119" s="13" t="str">
        <f t="shared" si="5"/>
        <v/>
      </c>
      <c r="G119" s="12" t="str">
        <f t="shared" si="6"/>
        <v>0</v>
      </c>
      <c r="H119" s="17" t="str">
        <f t="shared" si="7"/>
        <v/>
      </c>
    </row>
    <row r="120" spans="2:8" ht="15" x14ac:dyDescent="0.2">
      <c r="B120" s="5" t="s">
        <v>254</v>
      </c>
      <c r="C120" s="8">
        <v>0</v>
      </c>
      <c r="D120" s="8">
        <v>0</v>
      </c>
      <c r="E120" s="13" t="str">
        <f t="shared" si="4"/>
        <v/>
      </c>
      <c r="F120" s="13" t="str">
        <f t="shared" si="5"/>
        <v/>
      </c>
      <c r="G120" s="12" t="str">
        <f t="shared" si="6"/>
        <v>0</v>
      </c>
      <c r="H120" s="17" t="str">
        <f t="shared" si="7"/>
        <v/>
      </c>
    </row>
    <row r="121" spans="2:8" ht="15" x14ac:dyDescent="0.2">
      <c r="B121" s="5" t="s">
        <v>36</v>
      </c>
      <c r="C121" s="8">
        <v>12</v>
      </c>
      <c r="D121" s="8">
        <v>20</v>
      </c>
      <c r="E121" s="13">
        <f t="shared" si="4"/>
        <v>0.12121212121212122</v>
      </c>
      <c r="F121" s="13">
        <f t="shared" si="5"/>
        <v>0.2</v>
      </c>
      <c r="G121" s="12">
        <f t="shared" si="6"/>
        <v>0.66666666666666663</v>
      </c>
      <c r="H121" s="17">
        <f t="shared" si="7"/>
        <v>8.0808080808080801E-2</v>
      </c>
    </row>
    <row r="122" spans="2:8" ht="15" x14ac:dyDescent="0.2">
      <c r="B122" s="5" t="s">
        <v>40</v>
      </c>
      <c r="C122" s="8">
        <v>1</v>
      </c>
      <c r="D122" s="8">
        <v>0</v>
      </c>
      <c r="E122" s="13">
        <f t="shared" si="4"/>
        <v>1.0101010101010102E-2</v>
      </c>
      <c r="F122" s="13" t="str">
        <f t="shared" si="5"/>
        <v/>
      </c>
      <c r="G122" s="12" t="str">
        <f t="shared" si="6"/>
        <v>0</v>
      </c>
      <c r="H122" s="17">
        <f t="shared" si="7"/>
        <v>0</v>
      </c>
    </row>
    <row r="123" spans="2:8" ht="15" x14ac:dyDescent="0.2">
      <c r="B123" s="5" t="s">
        <v>38</v>
      </c>
      <c r="C123" s="8">
        <v>1</v>
      </c>
      <c r="D123" s="8">
        <v>1</v>
      </c>
      <c r="E123" s="13">
        <f t="shared" si="4"/>
        <v>1.0101010101010102E-2</v>
      </c>
      <c r="F123" s="13">
        <f t="shared" si="5"/>
        <v>0.01</v>
      </c>
      <c r="G123" s="12">
        <f t="shared" si="6"/>
        <v>0</v>
      </c>
      <c r="H123" s="17">
        <f t="shared" si="7"/>
        <v>0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0</v>
      </c>
      <c r="D125" s="8">
        <v>0</v>
      </c>
      <c r="E125" s="13" t="str">
        <f t="shared" si="4"/>
        <v/>
      </c>
      <c r="F125" s="13" t="str">
        <f t="shared" si="5"/>
        <v/>
      </c>
      <c r="G125" s="12" t="str">
        <f t="shared" si="6"/>
        <v>0</v>
      </c>
      <c r="H125" s="17" t="str">
        <f t="shared" si="7"/>
        <v/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0</v>
      </c>
      <c r="D127" s="8">
        <v>0</v>
      </c>
      <c r="E127" s="13" t="str">
        <f t="shared" si="4"/>
        <v/>
      </c>
      <c r="F127" s="13" t="str">
        <f t="shared" si="5"/>
        <v/>
      </c>
      <c r="G127" s="12" t="str">
        <f t="shared" si="6"/>
        <v>0</v>
      </c>
      <c r="H127" s="17" t="str">
        <f t="shared" si="7"/>
        <v/>
      </c>
    </row>
    <row r="128" spans="2:8" ht="15" x14ac:dyDescent="0.2">
      <c r="B128" s="5" t="s">
        <v>258</v>
      </c>
      <c r="C128" s="8">
        <v>0</v>
      </c>
      <c r="D128" s="8">
        <v>2</v>
      </c>
      <c r="E128" s="13" t="str">
        <f t="shared" si="4"/>
        <v/>
      </c>
      <c r="F128" s="13">
        <f t="shared" si="5"/>
        <v>0.02</v>
      </c>
      <c r="G128" s="12" t="str">
        <f t="shared" si="6"/>
        <v>0</v>
      </c>
      <c r="H128" s="17" t="str">
        <f t="shared" si="7"/>
        <v/>
      </c>
    </row>
    <row r="129" spans="2:8" ht="30" x14ac:dyDescent="0.2">
      <c r="B129" s="5" t="s">
        <v>259</v>
      </c>
      <c r="C129" s="8">
        <v>1</v>
      </c>
      <c r="D129" s="8">
        <v>2</v>
      </c>
      <c r="E129" s="13">
        <f t="shared" si="4"/>
        <v>1.0101010101010102E-2</v>
      </c>
      <c r="F129" s="13">
        <f t="shared" si="5"/>
        <v>0.02</v>
      </c>
      <c r="G129" s="12">
        <f t="shared" si="6"/>
        <v>1</v>
      </c>
      <c r="H129" s="17">
        <f t="shared" si="7"/>
        <v>1.0101010101010102E-2</v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0</v>
      </c>
      <c r="D131" s="8">
        <v>0</v>
      </c>
      <c r="E131" s="13" t="str">
        <f t="shared" si="4"/>
        <v/>
      </c>
      <c r="F131" s="13" t="str">
        <f t="shared" si="5"/>
        <v/>
      </c>
      <c r="G131" s="12" t="str">
        <f t="shared" si="6"/>
        <v>0</v>
      </c>
      <c r="H131" s="17" t="str">
        <f t="shared" si="7"/>
        <v/>
      </c>
    </row>
    <row r="132" spans="2:8" ht="15" x14ac:dyDescent="0.2">
      <c r="B132" s="5" t="s">
        <v>51</v>
      </c>
      <c r="C132" s="8">
        <v>0</v>
      </c>
      <c r="D132" s="8">
        <v>0</v>
      </c>
      <c r="E132" s="13" t="str">
        <f t="shared" si="4"/>
        <v/>
      </c>
      <c r="F132" s="13" t="str">
        <f t="shared" si="5"/>
        <v/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0</v>
      </c>
      <c r="D134" s="8">
        <v>0</v>
      </c>
      <c r="E134" s="13" t="str">
        <f t="shared" si="4"/>
        <v/>
      </c>
      <c r="F134" s="13" t="str">
        <f t="shared" si="5"/>
        <v/>
      </c>
      <c r="G134" s="12" t="str">
        <f t="shared" si="6"/>
        <v>0</v>
      </c>
      <c r="H134" s="17" t="str">
        <f t="shared" si="7"/>
        <v/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0</v>
      </c>
      <c r="D137" s="8">
        <v>0</v>
      </c>
      <c r="E137" s="13" t="str">
        <f t="shared" si="8"/>
        <v/>
      </c>
      <c r="F137" s="13" t="str">
        <f t="shared" si="9"/>
        <v/>
      </c>
      <c r="G137" s="12" t="str">
        <f t="shared" si="10"/>
        <v>0</v>
      </c>
      <c r="H137" s="17" t="str">
        <f t="shared" si="11"/>
        <v/>
      </c>
    </row>
    <row r="138" spans="2:8" ht="15" x14ac:dyDescent="0.2">
      <c r="B138" s="5" t="s">
        <v>262</v>
      </c>
      <c r="C138" s="8">
        <v>0</v>
      </c>
      <c r="D138" s="8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0</v>
      </c>
      <c r="D139" s="8">
        <v>0</v>
      </c>
      <c r="E139" s="13" t="str">
        <f t="shared" si="8"/>
        <v/>
      </c>
      <c r="F139" s="13" t="str">
        <f t="shared" si="9"/>
        <v/>
      </c>
      <c r="G139" s="12" t="str">
        <f t="shared" si="10"/>
        <v>0</v>
      </c>
      <c r="H139" s="17" t="str">
        <f t="shared" si="11"/>
        <v/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0</v>
      </c>
      <c r="D142" s="8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7" t="str">
        <f t="shared" si="11"/>
        <v/>
      </c>
    </row>
    <row r="143" spans="2:8" ht="15" x14ac:dyDescent="0.2">
      <c r="B143" s="5" t="s">
        <v>50</v>
      </c>
      <c r="C143" s="8">
        <v>0</v>
      </c>
      <c r="D143" s="8">
        <v>0</v>
      </c>
      <c r="E143" s="13" t="str">
        <f t="shared" si="8"/>
        <v/>
      </c>
      <c r="F143" s="13" t="str">
        <f t="shared" si="9"/>
        <v/>
      </c>
      <c r="G143" s="12" t="str">
        <f t="shared" si="10"/>
        <v>0</v>
      </c>
      <c r="H143" s="17" t="str">
        <f t="shared" si="11"/>
        <v/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26</v>
      </c>
      <c r="D151" s="40">
        <f>SUM(D152:D288)</f>
        <v>30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0.15384615384615385</v>
      </c>
      <c r="H151" s="39">
        <f>+IF(OR(AND(E151=""),(G151="")),"",E151*G151)</f>
        <v>0.15384615384615385</v>
      </c>
    </row>
    <row r="152" spans="2:8" ht="15" x14ac:dyDescent="0.2">
      <c r="B152" s="7" t="s">
        <v>55</v>
      </c>
      <c r="C152" s="8">
        <v>0</v>
      </c>
      <c r="D152" s="8">
        <v>0</v>
      </c>
      <c r="E152" s="13" t="str">
        <f>+IF(C152=0,"",C152/C$151)</f>
        <v/>
      </c>
      <c r="F152" s="13" t="str">
        <f>+IF(D152=0,"",D152/D$151)</f>
        <v/>
      </c>
      <c r="G152" s="12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7" t="s">
        <v>59</v>
      </c>
      <c r="C153" s="8">
        <v>0</v>
      </c>
      <c r="D153" s="8">
        <v>0</v>
      </c>
      <c r="E153" s="13" t="str">
        <f t="shared" ref="E153:E216" si="12">+IF(C153=0,"",C153/C$151)</f>
        <v/>
      </c>
      <c r="F153" s="13" t="str">
        <f t="shared" ref="F153:F216" si="13">+IF(D153=0,"",D153/D$151)</f>
        <v/>
      </c>
      <c r="G153" s="12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7" t="s">
        <v>266</v>
      </c>
      <c r="C154" s="8">
        <v>0</v>
      </c>
      <c r="D154" s="8">
        <v>0</v>
      </c>
      <c r="E154" s="13" t="str">
        <f t="shared" si="12"/>
        <v/>
      </c>
      <c r="F154" s="13" t="str">
        <f t="shared" si="13"/>
        <v/>
      </c>
      <c r="G154" s="12" t="str">
        <f t="shared" si="14"/>
        <v>0</v>
      </c>
      <c r="H154" s="17" t="str">
        <f t="shared" si="15"/>
        <v/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6</v>
      </c>
      <c r="D156" s="8">
        <v>0</v>
      </c>
      <c r="E156" s="13">
        <f t="shared" si="12"/>
        <v>0.23076923076923078</v>
      </c>
      <c r="F156" s="13" t="str">
        <f t="shared" si="13"/>
        <v/>
      </c>
      <c r="G156" s="12" t="str">
        <f t="shared" si="14"/>
        <v>0</v>
      </c>
      <c r="H156" s="17">
        <f t="shared" si="15"/>
        <v>0</v>
      </c>
    </row>
    <row r="157" spans="2:8" ht="15" x14ac:dyDescent="0.2">
      <c r="B157" s="7" t="s">
        <v>54</v>
      </c>
      <c r="C157" s="8">
        <v>3</v>
      </c>
      <c r="D157" s="8">
        <v>0</v>
      </c>
      <c r="E157" s="13">
        <f t="shared" si="12"/>
        <v>0.11538461538461539</v>
      </c>
      <c r="F157" s="13" t="str">
        <f t="shared" si="13"/>
        <v/>
      </c>
      <c r="G157" s="12" t="str">
        <f t="shared" si="14"/>
        <v>0</v>
      </c>
      <c r="H157" s="17">
        <f t="shared" si="15"/>
        <v>0</v>
      </c>
    </row>
    <row r="158" spans="2:8" ht="15" x14ac:dyDescent="0.2">
      <c r="B158" s="7" t="s">
        <v>60</v>
      </c>
      <c r="C158" s="8">
        <v>0</v>
      </c>
      <c r="D158" s="8">
        <v>0</v>
      </c>
      <c r="E158" s="13" t="str">
        <f t="shared" si="12"/>
        <v/>
      </c>
      <c r="F158" s="13" t="str">
        <f t="shared" si="13"/>
        <v/>
      </c>
      <c r="G158" s="12" t="str">
        <f t="shared" si="14"/>
        <v>0</v>
      </c>
      <c r="H158" s="17" t="str">
        <f t="shared" si="15"/>
        <v/>
      </c>
    </row>
    <row r="159" spans="2:8" ht="15" x14ac:dyDescent="0.2">
      <c r="B159" s="7" t="s">
        <v>269</v>
      </c>
      <c r="C159" s="8">
        <v>0</v>
      </c>
      <c r="D159" s="8">
        <v>0</v>
      </c>
      <c r="E159" s="13" t="str">
        <f t="shared" si="12"/>
        <v/>
      </c>
      <c r="F159" s="13" t="str">
        <f t="shared" si="13"/>
        <v/>
      </c>
      <c r="G159" s="12" t="str">
        <f t="shared" si="14"/>
        <v>0</v>
      </c>
      <c r="H159" s="17" t="str">
        <f t="shared" si="15"/>
        <v/>
      </c>
    </row>
    <row r="160" spans="2:8" ht="15" x14ac:dyDescent="0.2">
      <c r="B160" s="7" t="s">
        <v>56</v>
      </c>
      <c r="C160" s="8">
        <v>0</v>
      </c>
      <c r="D160" s="8">
        <v>0</v>
      </c>
      <c r="E160" s="13" t="str">
        <f t="shared" si="12"/>
        <v/>
      </c>
      <c r="F160" s="13" t="str">
        <f t="shared" si="13"/>
        <v/>
      </c>
      <c r="G160" s="12" t="str">
        <f t="shared" si="14"/>
        <v>0</v>
      </c>
      <c r="H160" s="17" t="str">
        <f t="shared" si="15"/>
        <v/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1</v>
      </c>
      <c r="E162" s="13" t="str">
        <f t="shared" si="12"/>
        <v/>
      </c>
      <c r="F162" s="13">
        <f t="shared" si="13"/>
        <v>3.3333333333333333E-2</v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0</v>
      </c>
      <c r="D163" s="8">
        <v>0</v>
      </c>
      <c r="E163" s="13" t="str">
        <f t="shared" si="12"/>
        <v/>
      </c>
      <c r="F163" s="13" t="str">
        <f t="shared" si="13"/>
        <v/>
      </c>
      <c r="G163" s="12" t="str">
        <f t="shared" si="14"/>
        <v>0</v>
      </c>
      <c r="H163" s="17" t="str">
        <f t="shared" si="15"/>
        <v/>
      </c>
    </row>
    <row r="164" spans="2:8" ht="15" x14ac:dyDescent="0.2">
      <c r="B164" s="7" t="s">
        <v>57</v>
      </c>
      <c r="C164" s="8">
        <v>1</v>
      </c>
      <c r="D164" s="8">
        <v>0</v>
      </c>
      <c r="E164" s="13">
        <f t="shared" si="12"/>
        <v>3.8461538461538464E-2</v>
      </c>
      <c r="F164" s="13" t="str">
        <f t="shared" si="13"/>
        <v/>
      </c>
      <c r="G164" s="12" t="str">
        <f t="shared" si="14"/>
        <v>0</v>
      </c>
      <c r="H164" s="17">
        <f t="shared" si="15"/>
        <v>0</v>
      </c>
    </row>
    <row r="165" spans="2:8" ht="15" x14ac:dyDescent="0.2">
      <c r="B165" s="7" t="s">
        <v>58</v>
      </c>
      <c r="C165" s="8">
        <v>1</v>
      </c>
      <c r="D165" s="8">
        <v>0</v>
      </c>
      <c r="E165" s="13">
        <f t="shared" si="12"/>
        <v>3.8461538461538464E-2</v>
      </c>
      <c r="F165" s="13" t="str">
        <f t="shared" si="13"/>
        <v/>
      </c>
      <c r="G165" s="12" t="str">
        <f t="shared" si="14"/>
        <v>0</v>
      </c>
      <c r="H165" s="17">
        <f t="shared" si="15"/>
        <v>0</v>
      </c>
    </row>
    <row r="166" spans="2:8" ht="15" x14ac:dyDescent="0.2">
      <c r="B166" s="7" t="s">
        <v>271</v>
      </c>
      <c r="C166" s="8">
        <v>1</v>
      </c>
      <c r="D166" s="8">
        <v>2</v>
      </c>
      <c r="E166" s="13">
        <f t="shared" si="12"/>
        <v>3.8461538461538464E-2</v>
      </c>
      <c r="F166" s="13">
        <f t="shared" si="13"/>
        <v>6.6666666666666666E-2</v>
      </c>
      <c r="G166" s="12">
        <f t="shared" si="14"/>
        <v>1</v>
      </c>
      <c r="H166" s="17">
        <f t="shared" si="15"/>
        <v>3.8461538461538464E-2</v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0</v>
      </c>
      <c r="D169" s="8">
        <v>1</v>
      </c>
      <c r="E169" s="13" t="str">
        <f t="shared" si="12"/>
        <v/>
      </c>
      <c r="F169" s="13">
        <f t="shared" si="13"/>
        <v>3.3333333333333333E-2</v>
      </c>
      <c r="G169" s="12" t="str">
        <f t="shared" si="14"/>
        <v>0</v>
      </c>
      <c r="H169" s="17" t="str">
        <f t="shared" si="15"/>
        <v/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0</v>
      </c>
      <c r="D173" s="8">
        <v>1</v>
      </c>
      <c r="E173" s="13" t="str">
        <f t="shared" si="12"/>
        <v/>
      </c>
      <c r="F173" s="13">
        <f t="shared" si="13"/>
        <v>3.3333333333333333E-2</v>
      </c>
      <c r="G173" s="12" t="str">
        <f t="shared" si="14"/>
        <v>0</v>
      </c>
      <c r="H173" s="17" t="str">
        <f t="shared" si="15"/>
        <v/>
      </c>
    </row>
    <row r="174" spans="2:8" ht="15" x14ac:dyDescent="0.2">
      <c r="B174" s="7" t="s">
        <v>277</v>
      </c>
      <c r="C174" s="8">
        <v>0</v>
      </c>
      <c r="D174" s="8">
        <v>0</v>
      </c>
      <c r="E174" s="13" t="str">
        <f t="shared" si="12"/>
        <v/>
      </c>
      <c r="F174" s="13" t="str">
        <f t="shared" si="13"/>
        <v/>
      </c>
      <c r="G174" s="12" t="str">
        <f t="shared" si="14"/>
        <v>0</v>
      </c>
      <c r="H174" s="17" t="str">
        <f t="shared" si="15"/>
        <v/>
      </c>
    </row>
    <row r="175" spans="2:8" ht="15" x14ac:dyDescent="0.2">
      <c r="B175" s="7" t="s">
        <v>278</v>
      </c>
      <c r="C175" s="8">
        <v>1</v>
      </c>
      <c r="D175" s="8">
        <v>0</v>
      </c>
      <c r="E175" s="13">
        <f t="shared" si="12"/>
        <v>3.8461538461538464E-2</v>
      </c>
      <c r="F175" s="13" t="str">
        <f t="shared" si="13"/>
        <v/>
      </c>
      <c r="G175" s="12" t="str">
        <f t="shared" si="14"/>
        <v>0</v>
      </c>
      <c r="H175" s="17">
        <f t="shared" si="15"/>
        <v>0</v>
      </c>
    </row>
    <row r="176" spans="2:8" ht="15" x14ac:dyDescent="0.2">
      <c r="B176" s="7" t="s">
        <v>279</v>
      </c>
      <c r="C176" s="8">
        <v>0</v>
      </c>
      <c r="D176" s="8">
        <v>0</v>
      </c>
      <c r="E176" s="13" t="str">
        <f t="shared" si="12"/>
        <v/>
      </c>
      <c r="F176" s="13" t="str">
        <f t="shared" si="13"/>
        <v/>
      </c>
      <c r="G176" s="12" t="str">
        <f t="shared" si="14"/>
        <v>0</v>
      </c>
      <c r="H176" s="17" t="str">
        <f t="shared" si="15"/>
        <v/>
      </c>
    </row>
    <row r="177" spans="2:8" ht="15" x14ac:dyDescent="0.2">
      <c r="B177" s="7" t="s">
        <v>280</v>
      </c>
      <c r="C177" s="8">
        <v>0</v>
      </c>
      <c r="D177" s="8">
        <v>1</v>
      </c>
      <c r="E177" s="13" t="str">
        <f t="shared" si="12"/>
        <v/>
      </c>
      <c r="F177" s="13">
        <f t="shared" si="13"/>
        <v>3.3333333333333333E-2</v>
      </c>
      <c r="G177" s="12" t="str">
        <f t="shared" si="14"/>
        <v>0</v>
      </c>
      <c r="H177" s="17" t="str">
        <f t="shared" si="15"/>
        <v/>
      </c>
    </row>
    <row r="178" spans="2:8" ht="15" x14ac:dyDescent="0.2">
      <c r="B178" s="7" t="s">
        <v>281</v>
      </c>
      <c r="C178" s="8">
        <v>0</v>
      </c>
      <c r="D178" s="8">
        <v>0</v>
      </c>
      <c r="E178" s="13" t="str">
        <f t="shared" si="12"/>
        <v/>
      </c>
      <c r="F178" s="13" t="str">
        <f t="shared" si="13"/>
        <v/>
      </c>
      <c r="G178" s="12" t="str">
        <f t="shared" si="14"/>
        <v>0</v>
      </c>
      <c r="H178" s="17" t="str">
        <f t="shared" si="15"/>
        <v/>
      </c>
    </row>
    <row r="179" spans="2:8" ht="15" x14ac:dyDescent="0.2">
      <c r="B179" s="7" t="s">
        <v>282</v>
      </c>
      <c r="C179" s="8">
        <v>1</v>
      </c>
      <c r="D179" s="8">
        <v>0</v>
      </c>
      <c r="E179" s="13">
        <f t="shared" si="12"/>
        <v>3.8461538461538464E-2</v>
      </c>
      <c r="F179" s="13" t="str">
        <f t="shared" si="13"/>
        <v/>
      </c>
      <c r="G179" s="12" t="str">
        <f t="shared" si="14"/>
        <v>0</v>
      </c>
      <c r="H179" s="17">
        <f t="shared" si="15"/>
        <v>0</v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0</v>
      </c>
      <c r="E181" s="13" t="str">
        <f t="shared" si="12"/>
        <v/>
      </c>
      <c r="F181" s="13" t="str">
        <f t="shared" si="13"/>
        <v/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0</v>
      </c>
      <c r="D182" s="8">
        <v>0</v>
      </c>
      <c r="E182" s="13" t="str">
        <f t="shared" si="12"/>
        <v/>
      </c>
      <c r="F182" s="13" t="str">
        <f t="shared" si="13"/>
        <v/>
      </c>
      <c r="G182" s="12" t="str">
        <f t="shared" si="14"/>
        <v>0</v>
      </c>
      <c r="H182" s="17" t="str">
        <f t="shared" si="15"/>
        <v/>
      </c>
    </row>
    <row r="183" spans="2:8" ht="15" x14ac:dyDescent="0.2">
      <c r="B183" s="7" t="s">
        <v>286</v>
      </c>
      <c r="C183" s="8">
        <v>0</v>
      </c>
      <c r="D183" s="8">
        <v>2</v>
      </c>
      <c r="E183" s="13" t="str">
        <f t="shared" si="12"/>
        <v/>
      </c>
      <c r="F183" s="13">
        <f t="shared" si="13"/>
        <v>6.6666666666666666E-2</v>
      </c>
      <c r="G183" s="12" t="str">
        <f t="shared" si="14"/>
        <v>0</v>
      </c>
      <c r="H183" s="17" t="str">
        <f t="shared" si="15"/>
        <v/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2</v>
      </c>
      <c r="D186" s="8">
        <v>2</v>
      </c>
      <c r="E186" s="13">
        <f t="shared" si="12"/>
        <v>7.6923076923076927E-2</v>
      </c>
      <c r="F186" s="13">
        <f t="shared" si="13"/>
        <v>6.6666666666666666E-2</v>
      </c>
      <c r="G186" s="12">
        <f t="shared" si="14"/>
        <v>0</v>
      </c>
      <c r="H186" s="17">
        <f t="shared" si="15"/>
        <v>0</v>
      </c>
    </row>
    <row r="187" spans="2:8" ht="15" x14ac:dyDescent="0.2">
      <c r="B187" s="7" t="s">
        <v>288</v>
      </c>
      <c r="C187" s="8">
        <v>0</v>
      </c>
      <c r="D187" s="8">
        <v>3</v>
      </c>
      <c r="E187" s="13" t="str">
        <f t="shared" si="12"/>
        <v/>
      </c>
      <c r="F187" s="13">
        <f t="shared" si="13"/>
        <v>0.1</v>
      </c>
      <c r="G187" s="12" t="str">
        <f t="shared" si="14"/>
        <v>0</v>
      </c>
      <c r="H187" s="17" t="str">
        <f t="shared" si="15"/>
        <v/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0</v>
      </c>
      <c r="E195" s="13" t="str">
        <f t="shared" si="12"/>
        <v/>
      </c>
      <c r="F195" s="13" t="str">
        <f t="shared" si="13"/>
        <v/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1</v>
      </c>
      <c r="D196" s="8">
        <v>2</v>
      </c>
      <c r="E196" s="13">
        <f t="shared" si="12"/>
        <v>3.8461538461538464E-2</v>
      </c>
      <c r="F196" s="13">
        <f t="shared" si="13"/>
        <v>6.6666666666666666E-2</v>
      </c>
      <c r="G196" s="12">
        <f t="shared" si="14"/>
        <v>1</v>
      </c>
      <c r="H196" s="17">
        <f t="shared" si="15"/>
        <v>3.8461538461538464E-2</v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0</v>
      </c>
      <c r="E198" s="13" t="str">
        <f t="shared" si="12"/>
        <v/>
      </c>
      <c r="F198" s="13" t="str">
        <f t="shared" si="13"/>
        <v/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0</v>
      </c>
      <c r="D199" s="8">
        <v>1</v>
      </c>
      <c r="E199" s="13" t="str">
        <f t="shared" si="12"/>
        <v/>
      </c>
      <c r="F199" s="13">
        <f t="shared" si="13"/>
        <v>3.3333333333333333E-2</v>
      </c>
      <c r="G199" s="12" t="str">
        <f t="shared" si="14"/>
        <v>0</v>
      </c>
      <c r="H199" s="17" t="str">
        <f t="shared" si="15"/>
        <v/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0</v>
      </c>
      <c r="D201" s="8">
        <v>0</v>
      </c>
      <c r="E201" s="13" t="str">
        <f t="shared" si="12"/>
        <v/>
      </c>
      <c r="F201" s="13" t="str">
        <f t="shared" si="13"/>
        <v/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0</v>
      </c>
      <c r="D203" s="8">
        <v>0</v>
      </c>
      <c r="E203" s="13" t="str">
        <f t="shared" si="12"/>
        <v/>
      </c>
      <c r="F203" s="13" t="str">
        <f t="shared" si="13"/>
        <v/>
      </c>
      <c r="G203" s="12" t="str">
        <f t="shared" si="14"/>
        <v>0</v>
      </c>
      <c r="H203" s="17" t="str">
        <f t="shared" si="15"/>
        <v/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1</v>
      </c>
      <c r="D206" s="8">
        <v>0</v>
      </c>
      <c r="E206" s="13">
        <f t="shared" si="12"/>
        <v>3.8461538461538464E-2</v>
      </c>
      <c r="F206" s="13" t="str">
        <f t="shared" si="13"/>
        <v/>
      </c>
      <c r="G206" s="12" t="str">
        <f t="shared" si="14"/>
        <v>0</v>
      </c>
      <c r="H206" s="17">
        <f t="shared" si="15"/>
        <v>0</v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0</v>
      </c>
      <c r="D208" s="8">
        <v>2</v>
      </c>
      <c r="E208" s="13" t="str">
        <f t="shared" si="12"/>
        <v/>
      </c>
      <c r="F208" s="13">
        <f t="shared" si="13"/>
        <v>6.6666666666666666E-2</v>
      </c>
      <c r="G208" s="12" t="str">
        <f t="shared" si="14"/>
        <v>0</v>
      </c>
      <c r="H208" s="17" t="str">
        <f t="shared" si="15"/>
        <v/>
      </c>
    </row>
    <row r="209" spans="2:8" ht="15" x14ac:dyDescent="0.2">
      <c r="B209" s="7" t="s">
        <v>72</v>
      </c>
      <c r="C209" s="8">
        <v>0</v>
      </c>
      <c r="D209" s="8">
        <v>0</v>
      </c>
      <c r="E209" s="13" t="str">
        <f t="shared" si="12"/>
        <v/>
      </c>
      <c r="F209" s="13" t="str">
        <f t="shared" si="13"/>
        <v/>
      </c>
      <c r="G209" s="12" t="str">
        <f t="shared" si="14"/>
        <v>0</v>
      </c>
      <c r="H209" s="17" t="str">
        <f t="shared" si="15"/>
        <v/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0</v>
      </c>
      <c r="D211" s="8">
        <v>0</v>
      </c>
      <c r="E211" s="13" t="str">
        <f t="shared" si="12"/>
        <v/>
      </c>
      <c r="F211" s="13" t="str">
        <f t="shared" si="13"/>
        <v/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0</v>
      </c>
      <c r="D214" s="8">
        <v>0</v>
      </c>
      <c r="E214" s="13" t="str">
        <f t="shared" si="12"/>
        <v/>
      </c>
      <c r="F214" s="13" t="str">
        <f t="shared" si="13"/>
        <v/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0</v>
      </c>
      <c r="D216" s="8">
        <v>1</v>
      </c>
      <c r="E216" s="13" t="str">
        <f t="shared" si="12"/>
        <v/>
      </c>
      <c r="F216" s="13">
        <f t="shared" si="13"/>
        <v>3.3333333333333333E-2</v>
      </c>
      <c r="G216" s="12" t="str">
        <f t="shared" si="14"/>
        <v>0</v>
      </c>
      <c r="H216" s="17" t="str">
        <f t="shared" si="15"/>
        <v/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0</v>
      </c>
      <c r="D222" s="8">
        <v>0</v>
      </c>
      <c r="E222" s="13" t="str">
        <f t="shared" si="16"/>
        <v/>
      </c>
      <c r="F222" s="13" t="str">
        <f t="shared" si="17"/>
        <v/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0</v>
      </c>
      <c r="D229" s="8">
        <v>0</v>
      </c>
      <c r="E229" s="13" t="str">
        <f t="shared" si="16"/>
        <v/>
      </c>
      <c r="F229" s="13" t="str">
        <f t="shared" si="17"/>
        <v/>
      </c>
      <c r="G229" s="12" t="str">
        <f t="shared" si="18"/>
        <v>0</v>
      </c>
      <c r="H229" s="17" t="str">
        <f t="shared" si="19"/>
        <v/>
      </c>
    </row>
    <row r="230" spans="2:8" ht="15" x14ac:dyDescent="0.2">
      <c r="B230" s="7" t="s">
        <v>313</v>
      </c>
      <c r="C230" s="8">
        <v>0</v>
      </c>
      <c r="D230" s="8">
        <v>0</v>
      </c>
      <c r="E230" s="13" t="str">
        <f t="shared" si="16"/>
        <v/>
      </c>
      <c r="F230" s="13" t="str">
        <f t="shared" si="17"/>
        <v/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0</v>
      </c>
      <c r="D231" s="8">
        <v>0</v>
      </c>
      <c r="E231" s="13" t="str">
        <f t="shared" si="16"/>
        <v/>
      </c>
      <c r="F231" s="13" t="str">
        <f t="shared" si="17"/>
        <v/>
      </c>
      <c r="G231" s="12" t="str">
        <f t="shared" si="18"/>
        <v>0</v>
      </c>
      <c r="H231" s="17" t="str">
        <f t="shared" si="19"/>
        <v/>
      </c>
    </row>
    <row r="232" spans="2:8" ht="15" x14ac:dyDescent="0.2">
      <c r="B232" s="7" t="s">
        <v>78</v>
      </c>
      <c r="C232" s="8">
        <v>4</v>
      </c>
      <c r="D232" s="8">
        <v>2</v>
      </c>
      <c r="E232" s="13">
        <f t="shared" si="16"/>
        <v>0.15384615384615385</v>
      </c>
      <c r="F232" s="13">
        <f t="shared" si="17"/>
        <v>6.6666666666666666E-2</v>
      </c>
      <c r="G232" s="12">
        <f t="shared" si="18"/>
        <v>-0.5</v>
      </c>
      <c r="H232" s="17">
        <f t="shared" si="19"/>
        <v>-7.6923076923076927E-2</v>
      </c>
    </row>
    <row r="233" spans="2:8" ht="15" x14ac:dyDescent="0.2">
      <c r="B233" s="7" t="s">
        <v>75</v>
      </c>
      <c r="C233" s="8">
        <v>0</v>
      </c>
      <c r="D233" s="8">
        <v>0</v>
      </c>
      <c r="E233" s="13" t="str">
        <f t="shared" si="16"/>
        <v/>
      </c>
      <c r="F233" s="13" t="str">
        <f t="shared" si="17"/>
        <v/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1</v>
      </c>
      <c r="D235" s="8">
        <v>0</v>
      </c>
      <c r="E235" s="13">
        <f t="shared" si="16"/>
        <v>3.8461538461538464E-2</v>
      </c>
      <c r="F235" s="13" t="str">
        <f t="shared" si="17"/>
        <v/>
      </c>
      <c r="G235" s="12" t="str">
        <f t="shared" si="18"/>
        <v>0</v>
      </c>
      <c r="H235" s="17">
        <f t="shared" si="19"/>
        <v>0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1</v>
      </c>
      <c r="D237" s="8">
        <v>1</v>
      </c>
      <c r="E237" s="13">
        <f t="shared" si="16"/>
        <v>3.8461538461538464E-2</v>
      </c>
      <c r="F237" s="13">
        <f t="shared" si="17"/>
        <v>3.3333333333333333E-2</v>
      </c>
      <c r="G237" s="12">
        <f t="shared" si="18"/>
        <v>0</v>
      </c>
      <c r="H237" s="17">
        <f t="shared" si="19"/>
        <v>0</v>
      </c>
    </row>
    <row r="238" spans="2:8" ht="15" x14ac:dyDescent="0.2">
      <c r="B238" s="7" t="s">
        <v>86</v>
      </c>
      <c r="C238" s="8">
        <v>1</v>
      </c>
      <c r="D238" s="8">
        <v>0</v>
      </c>
      <c r="E238" s="13">
        <f t="shared" si="16"/>
        <v>3.8461538461538464E-2</v>
      </c>
      <c r="F238" s="13" t="str">
        <f t="shared" si="17"/>
        <v/>
      </c>
      <c r="G238" s="12" t="str">
        <f t="shared" si="18"/>
        <v>0</v>
      </c>
      <c r="H238" s="17">
        <f t="shared" si="19"/>
        <v>0</v>
      </c>
    </row>
    <row r="239" spans="2:8" ht="15" x14ac:dyDescent="0.2">
      <c r="B239" s="7" t="s">
        <v>82</v>
      </c>
      <c r="C239" s="8">
        <v>0</v>
      </c>
      <c r="D239" s="8">
        <v>0</v>
      </c>
      <c r="E239" s="13" t="str">
        <f t="shared" si="16"/>
        <v/>
      </c>
      <c r="F239" s="13" t="str">
        <f t="shared" si="17"/>
        <v/>
      </c>
      <c r="G239" s="12" t="str">
        <f t="shared" si="18"/>
        <v>0</v>
      </c>
      <c r="H239" s="17" t="str">
        <f t="shared" si="19"/>
        <v/>
      </c>
    </row>
    <row r="240" spans="2:8" ht="15" x14ac:dyDescent="0.2">
      <c r="B240" s="7" t="s">
        <v>317</v>
      </c>
      <c r="C240" s="8">
        <v>0</v>
      </c>
      <c r="D240" s="8">
        <v>0</v>
      </c>
      <c r="E240" s="13" t="str">
        <f t="shared" si="16"/>
        <v/>
      </c>
      <c r="F240" s="13" t="str">
        <f t="shared" si="17"/>
        <v/>
      </c>
      <c r="G240" s="12" t="str">
        <f t="shared" si="18"/>
        <v>0</v>
      </c>
      <c r="H240" s="17" t="str">
        <f t="shared" si="19"/>
        <v/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0</v>
      </c>
      <c r="D244" s="8">
        <v>0</v>
      </c>
      <c r="E244" s="13" t="str">
        <f t="shared" si="16"/>
        <v/>
      </c>
      <c r="F244" s="13" t="str">
        <f t="shared" si="17"/>
        <v/>
      </c>
      <c r="G244" s="12" t="str">
        <f t="shared" si="18"/>
        <v>0</v>
      </c>
      <c r="H244" s="17" t="str">
        <f t="shared" si="19"/>
        <v/>
      </c>
    </row>
    <row r="245" spans="2:8" ht="15" x14ac:dyDescent="0.2">
      <c r="B245" s="7" t="s">
        <v>85</v>
      </c>
      <c r="C245" s="8">
        <v>0</v>
      </c>
      <c r="D245" s="8">
        <v>0</v>
      </c>
      <c r="E245" s="13" t="str">
        <f t="shared" si="16"/>
        <v/>
      </c>
      <c r="F245" s="13" t="str">
        <f t="shared" si="17"/>
        <v/>
      </c>
      <c r="G245" s="12" t="str">
        <f t="shared" si="18"/>
        <v>0</v>
      </c>
      <c r="H245" s="17" t="str">
        <f t="shared" si="19"/>
        <v/>
      </c>
    </row>
    <row r="246" spans="2:8" ht="15" x14ac:dyDescent="0.2">
      <c r="B246" s="7" t="s">
        <v>319</v>
      </c>
      <c r="C246" s="8">
        <v>0</v>
      </c>
      <c r="D246" s="8">
        <v>0</v>
      </c>
      <c r="E246" s="13" t="str">
        <f t="shared" si="16"/>
        <v/>
      </c>
      <c r="F246" s="13" t="str">
        <f t="shared" si="17"/>
        <v/>
      </c>
      <c r="G246" s="12" t="str">
        <f t="shared" si="18"/>
        <v>0</v>
      </c>
      <c r="H246" s="17" t="str">
        <f t="shared" si="19"/>
        <v/>
      </c>
    </row>
    <row r="247" spans="2:8" ht="15" x14ac:dyDescent="0.2">
      <c r="B247" s="7" t="s">
        <v>320</v>
      </c>
      <c r="C247" s="8">
        <v>0</v>
      </c>
      <c r="D247" s="8">
        <v>0</v>
      </c>
      <c r="E247" s="13" t="str">
        <f t="shared" si="16"/>
        <v/>
      </c>
      <c r="F247" s="13" t="str">
        <f t="shared" si="17"/>
        <v/>
      </c>
      <c r="G247" s="12" t="str">
        <f t="shared" si="18"/>
        <v>0</v>
      </c>
      <c r="H247" s="17" t="str">
        <f t="shared" si="19"/>
        <v/>
      </c>
    </row>
    <row r="248" spans="2:8" ht="15" x14ac:dyDescent="0.2">
      <c r="B248" s="7" t="s">
        <v>87</v>
      </c>
      <c r="C248" s="8">
        <v>0</v>
      </c>
      <c r="D248" s="8">
        <v>0</v>
      </c>
      <c r="E248" s="13" t="str">
        <f t="shared" si="16"/>
        <v/>
      </c>
      <c r="F248" s="13" t="str">
        <f t="shared" si="17"/>
        <v/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1</v>
      </c>
      <c r="D249" s="8">
        <v>4</v>
      </c>
      <c r="E249" s="13">
        <f t="shared" si="16"/>
        <v>3.8461538461538464E-2</v>
      </c>
      <c r="F249" s="13">
        <f t="shared" si="17"/>
        <v>0.13333333333333333</v>
      </c>
      <c r="G249" s="12">
        <f t="shared" si="18"/>
        <v>3</v>
      </c>
      <c r="H249" s="17">
        <f t="shared" si="19"/>
        <v>0.11538461538461539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0</v>
      </c>
      <c r="D252" s="8">
        <v>0</v>
      </c>
      <c r="E252" s="13" t="str">
        <f t="shared" si="16"/>
        <v/>
      </c>
      <c r="F252" s="13" t="str">
        <f t="shared" si="17"/>
        <v/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0</v>
      </c>
      <c r="D253" s="8">
        <v>1</v>
      </c>
      <c r="E253" s="13" t="str">
        <f t="shared" si="16"/>
        <v/>
      </c>
      <c r="F253" s="13">
        <f t="shared" si="17"/>
        <v>3.3333333333333333E-2</v>
      </c>
      <c r="G253" s="12" t="str">
        <f t="shared" si="18"/>
        <v>0</v>
      </c>
      <c r="H253" s="17" t="str">
        <f t="shared" si="19"/>
        <v/>
      </c>
    </row>
    <row r="254" spans="2:8" ht="15" x14ac:dyDescent="0.2">
      <c r="B254" s="7" t="s">
        <v>324</v>
      </c>
      <c r="C254" s="8">
        <v>0</v>
      </c>
      <c r="D254" s="8">
        <v>0</v>
      </c>
      <c r="E254" s="13" t="str">
        <f t="shared" si="16"/>
        <v/>
      </c>
      <c r="F254" s="13" t="str">
        <f t="shared" si="17"/>
        <v/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0</v>
      </c>
      <c r="D256" s="8">
        <v>0</v>
      </c>
      <c r="E256" s="13" t="str">
        <f t="shared" si="16"/>
        <v/>
      </c>
      <c r="F256" s="13" t="str">
        <f t="shared" si="17"/>
        <v/>
      </c>
      <c r="G256" s="12" t="str">
        <f t="shared" si="18"/>
        <v>0</v>
      </c>
      <c r="H256" s="17" t="str">
        <f t="shared" si="19"/>
        <v/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0</v>
      </c>
      <c r="D262" s="8">
        <v>0</v>
      </c>
      <c r="E262" s="13" t="str">
        <f t="shared" si="16"/>
        <v/>
      </c>
      <c r="F262" s="13" t="str">
        <f t="shared" si="17"/>
        <v/>
      </c>
      <c r="G262" s="12" t="str">
        <f t="shared" si="18"/>
        <v>0</v>
      </c>
      <c r="H262" s="17" t="str">
        <f t="shared" si="19"/>
        <v/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0</v>
      </c>
      <c r="D266" s="8">
        <v>0</v>
      </c>
      <c r="E266" s="13" t="str">
        <f t="shared" si="16"/>
        <v/>
      </c>
      <c r="F266" s="13" t="str">
        <f t="shared" si="17"/>
        <v/>
      </c>
      <c r="G266" s="12" t="str">
        <f t="shared" si="18"/>
        <v>0</v>
      </c>
      <c r="H266" s="17" t="str">
        <f t="shared" si="19"/>
        <v/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0</v>
      </c>
      <c r="D268" s="8">
        <v>1</v>
      </c>
      <c r="E268" s="13" t="str">
        <f t="shared" si="16"/>
        <v/>
      </c>
      <c r="F268" s="13">
        <f t="shared" si="17"/>
        <v>3.3333333333333333E-2</v>
      </c>
      <c r="G268" s="12" t="str">
        <f t="shared" si="18"/>
        <v>0</v>
      </c>
      <c r="H268" s="17" t="str">
        <f t="shared" si="19"/>
        <v/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0</v>
      </c>
      <c r="D270" s="8">
        <v>0</v>
      </c>
      <c r="E270" s="13" t="str">
        <f t="shared" si="16"/>
        <v/>
      </c>
      <c r="F270" s="13" t="str">
        <f t="shared" si="17"/>
        <v/>
      </c>
      <c r="G270" s="12" t="str">
        <f t="shared" si="18"/>
        <v>0</v>
      </c>
      <c r="H270" s="17" t="str">
        <f t="shared" si="19"/>
        <v/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0</v>
      </c>
      <c r="D273" s="8">
        <v>1</v>
      </c>
      <c r="E273" s="13" t="str">
        <f t="shared" si="16"/>
        <v/>
      </c>
      <c r="F273" s="13">
        <f t="shared" si="17"/>
        <v>3.3333333333333333E-2</v>
      </c>
      <c r="G273" s="12" t="str">
        <f t="shared" si="18"/>
        <v>0</v>
      </c>
      <c r="H273" s="17" t="str">
        <f t="shared" si="19"/>
        <v/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0</v>
      </c>
      <c r="E283" s="13" t="str">
        <f t="shared" si="20"/>
        <v/>
      </c>
      <c r="F283" s="13" t="str">
        <f t="shared" si="21"/>
        <v/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1</v>
      </c>
      <c r="E286" s="13" t="str">
        <f t="shared" si="20"/>
        <v/>
      </c>
      <c r="F286" s="13">
        <f t="shared" si="21"/>
        <v>3.3333333333333333E-2</v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146</v>
      </c>
      <c r="D294" s="40">
        <f>SUM(D295:D499)</f>
        <v>109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-0.25342465753424659</v>
      </c>
      <c r="H294" s="39">
        <f>+IF(OR(AND(E294=""),(G294="")),"",E294*G294)</f>
        <v>-0.25342465753424659</v>
      </c>
    </row>
    <row r="295" spans="2:8" ht="15" x14ac:dyDescent="0.2">
      <c r="B295" s="5" t="s">
        <v>101</v>
      </c>
      <c r="C295" s="8">
        <v>2</v>
      </c>
      <c r="D295" s="8">
        <v>13</v>
      </c>
      <c r="E295" s="13">
        <f>+IF(C295=0,"",C295/C$294)</f>
        <v>1.3698630136986301E-2</v>
      </c>
      <c r="F295" s="13">
        <f>+IF(D295=0,"",D295/D$294)</f>
        <v>0.11926605504587157</v>
      </c>
      <c r="G295" s="12">
        <f>+IF(OR(AND(D295=0),(C295=0)),"0",((D295-C295)/C295))</f>
        <v>5.5</v>
      </c>
      <c r="H295" s="17">
        <f>+IF(OR(AND(E295=""),(G295="")),"",E295*G295)</f>
        <v>7.5342465753424653E-2</v>
      </c>
    </row>
    <row r="296" spans="2:8" ht="15" x14ac:dyDescent="0.2">
      <c r="B296" s="5" t="s">
        <v>114</v>
      </c>
      <c r="C296" s="8">
        <v>1</v>
      </c>
      <c r="D296" s="8">
        <v>0</v>
      </c>
      <c r="E296" s="13">
        <f t="shared" ref="E296:E359" si="24">+IF(C296=0,"",C296/C$294)</f>
        <v>6.8493150684931503E-3</v>
      </c>
      <c r="F296" s="13" t="str">
        <f t="shared" ref="F296:F359" si="25">+IF(D296=0,"",D296/D$294)</f>
        <v/>
      </c>
      <c r="G296" s="12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105</v>
      </c>
      <c r="C297" s="8">
        <v>0</v>
      </c>
      <c r="D297" s="8">
        <v>2</v>
      </c>
      <c r="E297" s="13" t="str">
        <f t="shared" si="24"/>
        <v/>
      </c>
      <c r="F297" s="13">
        <f t="shared" si="25"/>
        <v>1.834862385321101E-2</v>
      </c>
      <c r="G297" s="12" t="str">
        <f t="shared" si="26"/>
        <v>0</v>
      </c>
      <c r="H297" s="17" t="str">
        <f t="shared" si="27"/>
        <v/>
      </c>
    </row>
    <row r="298" spans="2:8" ht="15" x14ac:dyDescent="0.2">
      <c r="B298" s="5" t="s">
        <v>96</v>
      </c>
      <c r="C298" s="8">
        <v>3</v>
      </c>
      <c r="D298" s="8">
        <v>0</v>
      </c>
      <c r="E298" s="13">
        <f t="shared" si="24"/>
        <v>2.0547945205479451E-2</v>
      </c>
      <c r="F298" s="13" t="str">
        <f t="shared" si="25"/>
        <v/>
      </c>
      <c r="G298" s="12" t="str">
        <f t="shared" si="26"/>
        <v>0</v>
      </c>
      <c r="H298" s="17">
        <f t="shared" si="27"/>
        <v>0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0</v>
      </c>
      <c r="E300" s="13" t="str">
        <f t="shared" si="24"/>
        <v/>
      </c>
      <c r="F300" s="13" t="str">
        <f t="shared" si="25"/>
        <v/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4</v>
      </c>
      <c r="D301" s="8">
        <v>5</v>
      </c>
      <c r="E301" s="13">
        <f t="shared" si="24"/>
        <v>2.7397260273972601E-2</v>
      </c>
      <c r="F301" s="13">
        <f t="shared" si="25"/>
        <v>4.5871559633027525E-2</v>
      </c>
      <c r="G301" s="12">
        <f t="shared" si="26"/>
        <v>0.25</v>
      </c>
      <c r="H301" s="17">
        <f t="shared" si="27"/>
        <v>6.8493150684931503E-3</v>
      </c>
    </row>
    <row r="302" spans="2:8" ht="15" x14ac:dyDescent="0.2">
      <c r="B302" s="5" t="s">
        <v>110</v>
      </c>
      <c r="C302" s="8">
        <v>8</v>
      </c>
      <c r="D302" s="8">
        <v>1</v>
      </c>
      <c r="E302" s="13">
        <f t="shared" si="24"/>
        <v>5.4794520547945202E-2</v>
      </c>
      <c r="F302" s="13">
        <f t="shared" si="25"/>
        <v>9.1743119266055051E-3</v>
      </c>
      <c r="G302" s="12">
        <f t="shared" si="26"/>
        <v>-0.875</v>
      </c>
      <c r="H302" s="17">
        <f t="shared" si="27"/>
        <v>-4.7945205479452052E-2</v>
      </c>
    </row>
    <row r="303" spans="2:8" ht="15" x14ac:dyDescent="0.2">
      <c r="B303" s="5" t="s">
        <v>109</v>
      </c>
      <c r="C303" s="8">
        <v>0</v>
      </c>
      <c r="D303" s="8">
        <v>0</v>
      </c>
      <c r="E303" s="13" t="str">
        <f t="shared" si="24"/>
        <v/>
      </c>
      <c r="F303" s="13" t="str">
        <f t="shared" si="25"/>
        <v/>
      </c>
      <c r="G303" s="12" t="str">
        <f t="shared" si="26"/>
        <v>0</v>
      </c>
      <c r="H303" s="17" t="str">
        <f t="shared" si="27"/>
        <v/>
      </c>
    </row>
    <row r="304" spans="2:8" ht="15" x14ac:dyDescent="0.2">
      <c r="B304" s="5" t="s">
        <v>108</v>
      </c>
      <c r="C304" s="8">
        <v>0</v>
      </c>
      <c r="D304" s="8">
        <v>1</v>
      </c>
      <c r="E304" s="13" t="str">
        <f t="shared" si="24"/>
        <v/>
      </c>
      <c r="F304" s="13">
        <f t="shared" si="25"/>
        <v>9.1743119266055051E-3</v>
      </c>
      <c r="G304" s="12" t="str">
        <f t="shared" si="26"/>
        <v>0</v>
      </c>
      <c r="H304" s="17" t="str">
        <f t="shared" si="27"/>
        <v/>
      </c>
    </row>
    <row r="305" spans="2:8" ht="15" x14ac:dyDescent="0.2">
      <c r="B305" s="5" t="s">
        <v>352</v>
      </c>
      <c r="C305" s="8">
        <v>1</v>
      </c>
      <c r="D305" s="8">
        <v>0</v>
      </c>
      <c r="E305" s="13">
        <f t="shared" si="24"/>
        <v>6.8493150684931503E-3</v>
      </c>
      <c r="F305" s="13" t="str">
        <f t="shared" si="25"/>
        <v/>
      </c>
      <c r="G305" s="12" t="str">
        <f t="shared" si="26"/>
        <v>0</v>
      </c>
      <c r="H305" s="17">
        <f t="shared" si="27"/>
        <v>0</v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7</v>
      </c>
      <c r="D307" s="8">
        <v>2</v>
      </c>
      <c r="E307" s="13">
        <f t="shared" si="24"/>
        <v>4.7945205479452052E-2</v>
      </c>
      <c r="F307" s="13">
        <f t="shared" si="25"/>
        <v>1.834862385321101E-2</v>
      </c>
      <c r="G307" s="12">
        <f t="shared" si="26"/>
        <v>-0.7142857142857143</v>
      </c>
      <c r="H307" s="17">
        <f t="shared" si="27"/>
        <v>-3.4246575342465752E-2</v>
      </c>
    </row>
    <row r="308" spans="2:8" ht="15" x14ac:dyDescent="0.2">
      <c r="B308" s="5" t="s">
        <v>100</v>
      </c>
      <c r="C308" s="8">
        <v>0</v>
      </c>
      <c r="D308" s="8">
        <v>0</v>
      </c>
      <c r="E308" s="13" t="str">
        <f t="shared" si="24"/>
        <v/>
      </c>
      <c r="F308" s="13" t="str">
        <f t="shared" si="25"/>
        <v/>
      </c>
      <c r="G308" s="12" t="str">
        <f t="shared" si="26"/>
        <v>0</v>
      </c>
      <c r="H308" s="17" t="str">
        <f t="shared" si="27"/>
        <v/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0</v>
      </c>
      <c r="D310" s="8">
        <v>1</v>
      </c>
      <c r="E310" s="13" t="str">
        <f t="shared" si="24"/>
        <v/>
      </c>
      <c r="F310" s="13">
        <f t="shared" si="25"/>
        <v>9.1743119266055051E-3</v>
      </c>
      <c r="G310" s="12" t="str">
        <f t="shared" si="26"/>
        <v>0</v>
      </c>
      <c r="H310" s="17" t="str">
        <f t="shared" si="27"/>
        <v/>
      </c>
    </row>
    <row r="311" spans="2:8" ht="15" x14ac:dyDescent="0.2">
      <c r="B311" s="5" t="s">
        <v>103</v>
      </c>
      <c r="C311" s="8">
        <v>1</v>
      </c>
      <c r="D311" s="8">
        <v>1</v>
      </c>
      <c r="E311" s="13">
        <f t="shared" si="24"/>
        <v>6.8493150684931503E-3</v>
      </c>
      <c r="F311" s="13">
        <f t="shared" si="25"/>
        <v>9.1743119266055051E-3</v>
      </c>
      <c r="G311" s="12">
        <f t="shared" si="26"/>
        <v>0</v>
      </c>
      <c r="H311" s="17">
        <f t="shared" si="27"/>
        <v>0</v>
      </c>
    </row>
    <row r="312" spans="2:8" ht="15" x14ac:dyDescent="0.2">
      <c r="B312" s="5" t="s">
        <v>98</v>
      </c>
      <c r="C312" s="8">
        <v>0</v>
      </c>
      <c r="D312" s="8">
        <v>0</v>
      </c>
      <c r="E312" s="13" t="str">
        <f t="shared" si="24"/>
        <v/>
      </c>
      <c r="F312" s="13" t="str">
        <f t="shared" si="25"/>
        <v/>
      </c>
      <c r="G312" s="12" t="str">
        <f t="shared" si="26"/>
        <v>0</v>
      </c>
      <c r="H312" s="17" t="str">
        <f t="shared" si="27"/>
        <v/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12</v>
      </c>
      <c r="D314" s="8">
        <v>2</v>
      </c>
      <c r="E314" s="13">
        <f t="shared" si="24"/>
        <v>8.2191780821917804E-2</v>
      </c>
      <c r="F314" s="13">
        <f t="shared" si="25"/>
        <v>1.834862385321101E-2</v>
      </c>
      <c r="G314" s="12">
        <f t="shared" si="26"/>
        <v>-0.83333333333333337</v>
      </c>
      <c r="H314" s="17">
        <f t="shared" si="27"/>
        <v>-6.8493150684931503E-2</v>
      </c>
    </row>
    <row r="315" spans="2:8" ht="15" x14ac:dyDescent="0.2">
      <c r="B315" s="5" t="s">
        <v>355</v>
      </c>
      <c r="C315" s="8">
        <v>14</v>
      </c>
      <c r="D315" s="8">
        <v>0</v>
      </c>
      <c r="E315" s="13">
        <f t="shared" si="24"/>
        <v>9.5890410958904104E-2</v>
      </c>
      <c r="F315" s="13" t="str">
        <f t="shared" si="25"/>
        <v/>
      </c>
      <c r="G315" s="12" t="str">
        <f t="shared" si="26"/>
        <v>0</v>
      </c>
      <c r="H315" s="17">
        <f t="shared" si="27"/>
        <v>0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5</v>
      </c>
      <c r="D317" s="8">
        <v>0</v>
      </c>
      <c r="E317" s="13">
        <f t="shared" si="24"/>
        <v>3.4246575342465752E-2</v>
      </c>
      <c r="F317" s="13" t="str">
        <f t="shared" si="25"/>
        <v/>
      </c>
      <c r="G317" s="12" t="str">
        <f t="shared" si="26"/>
        <v>0</v>
      </c>
      <c r="H317" s="17">
        <f t="shared" si="27"/>
        <v>0</v>
      </c>
    </row>
    <row r="318" spans="2:8" ht="15" x14ac:dyDescent="0.2">
      <c r="B318" s="5" t="s">
        <v>356</v>
      </c>
      <c r="C318" s="8">
        <v>0</v>
      </c>
      <c r="D318" s="8">
        <v>1</v>
      </c>
      <c r="E318" s="13" t="str">
        <f t="shared" si="24"/>
        <v/>
      </c>
      <c r="F318" s="13">
        <f t="shared" si="25"/>
        <v>9.1743119266055051E-3</v>
      </c>
      <c r="G318" s="12" t="str">
        <f t="shared" si="26"/>
        <v>0</v>
      </c>
      <c r="H318" s="17" t="str">
        <f t="shared" si="27"/>
        <v/>
      </c>
    </row>
    <row r="319" spans="2:8" ht="15" x14ac:dyDescent="0.2">
      <c r="B319" s="5" t="s">
        <v>116</v>
      </c>
      <c r="C319" s="8">
        <v>0</v>
      </c>
      <c r="D319" s="8">
        <v>0</v>
      </c>
      <c r="E319" s="13" t="str">
        <f t="shared" si="24"/>
        <v/>
      </c>
      <c r="F319" s="13" t="str">
        <f t="shared" si="25"/>
        <v/>
      </c>
      <c r="G319" s="12" t="str">
        <f t="shared" si="26"/>
        <v>0</v>
      </c>
      <c r="H319" s="17" t="str">
        <f t="shared" si="27"/>
        <v/>
      </c>
    </row>
    <row r="320" spans="2:8" ht="15" x14ac:dyDescent="0.2">
      <c r="B320" s="5" t="s">
        <v>115</v>
      </c>
      <c r="C320" s="8">
        <v>0</v>
      </c>
      <c r="D320" s="8">
        <v>0</v>
      </c>
      <c r="E320" s="13" t="str">
        <f t="shared" si="24"/>
        <v/>
      </c>
      <c r="F320" s="13" t="str">
        <f t="shared" si="25"/>
        <v/>
      </c>
      <c r="G320" s="12" t="str">
        <f t="shared" si="26"/>
        <v>0</v>
      </c>
      <c r="H320" s="17" t="str">
        <f t="shared" si="27"/>
        <v/>
      </c>
    </row>
    <row r="321" spans="2:8" ht="15" x14ac:dyDescent="0.2">
      <c r="B321" s="5" t="s">
        <v>99</v>
      </c>
      <c r="C321" s="8">
        <v>0</v>
      </c>
      <c r="D321" s="8">
        <v>1</v>
      </c>
      <c r="E321" s="13" t="str">
        <f t="shared" si="24"/>
        <v/>
      </c>
      <c r="F321" s="13">
        <f t="shared" si="25"/>
        <v>9.1743119266055051E-3</v>
      </c>
      <c r="G321" s="12" t="str">
        <f t="shared" si="26"/>
        <v>0</v>
      </c>
      <c r="H321" s="17" t="str">
        <f t="shared" si="27"/>
        <v/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0</v>
      </c>
      <c r="D323" s="8">
        <v>0</v>
      </c>
      <c r="E323" s="13" t="str">
        <f t="shared" si="24"/>
        <v/>
      </c>
      <c r="F323" s="13" t="str">
        <f t="shared" si="25"/>
        <v/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0</v>
      </c>
      <c r="D324" s="8">
        <v>0</v>
      </c>
      <c r="E324" s="13" t="str">
        <f t="shared" si="24"/>
        <v/>
      </c>
      <c r="F324" s="13" t="str">
        <f t="shared" si="25"/>
        <v/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0</v>
      </c>
      <c r="D326" s="8">
        <v>1</v>
      </c>
      <c r="E326" s="13" t="str">
        <f t="shared" si="24"/>
        <v/>
      </c>
      <c r="F326" s="13">
        <f t="shared" si="25"/>
        <v>9.1743119266055051E-3</v>
      </c>
      <c r="G326" s="12" t="str">
        <f t="shared" si="26"/>
        <v>0</v>
      </c>
      <c r="H326" s="17" t="str">
        <f t="shared" si="27"/>
        <v/>
      </c>
    </row>
    <row r="327" spans="2:8" ht="15" x14ac:dyDescent="0.2">
      <c r="B327" s="5" t="s">
        <v>359</v>
      </c>
      <c r="C327" s="8">
        <v>0</v>
      </c>
      <c r="D327" s="8">
        <v>0</v>
      </c>
      <c r="E327" s="13" t="str">
        <f t="shared" si="24"/>
        <v/>
      </c>
      <c r="F327" s="13" t="str">
        <f t="shared" si="25"/>
        <v/>
      </c>
      <c r="G327" s="12" t="str">
        <f t="shared" si="26"/>
        <v>0</v>
      </c>
      <c r="H327" s="17" t="str">
        <f t="shared" si="27"/>
        <v/>
      </c>
    </row>
    <row r="328" spans="2:8" ht="15" x14ac:dyDescent="0.2">
      <c r="B328" s="5" t="s">
        <v>117</v>
      </c>
      <c r="C328" s="8">
        <v>0</v>
      </c>
      <c r="D328" s="8">
        <v>0</v>
      </c>
      <c r="E328" s="13" t="str">
        <f t="shared" si="24"/>
        <v/>
      </c>
      <c r="F328" s="13" t="str">
        <f t="shared" si="25"/>
        <v/>
      </c>
      <c r="G328" s="12" t="str">
        <f t="shared" si="26"/>
        <v>0</v>
      </c>
      <c r="H328" s="17" t="str">
        <f t="shared" si="27"/>
        <v/>
      </c>
    </row>
    <row r="329" spans="2:8" ht="15" x14ac:dyDescent="0.2">
      <c r="B329" s="5" t="s">
        <v>360</v>
      </c>
      <c r="C329" s="8">
        <v>0</v>
      </c>
      <c r="D329" s="8">
        <v>0</v>
      </c>
      <c r="E329" s="13" t="str">
        <f t="shared" si="24"/>
        <v/>
      </c>
      <c r="F329" s="13" t="str">
        <f t="shared" si="25"/>
        <v/>
      </c>
      <c r="G329" s="12" t="str">
        <f t="shared" si="26"/>
        <v>0</v>
      </c>
      <c r="H329" s="17" t="str">
        <f t="shared" si="27"/>
        <v/>
      </c>
    </row>
    <row r="330" spans="2:8" ht="15" x14ac:dyDescent="0.2">
      <c r="B330" s="5" t="s">
        <v>361</v>
      </c>
      <c r="C330" s="8">
        <v>3</v>
      </c>
      <c r="D330" s="8">
        <v>0</v>
      </c>
      <c r="E330" s="13">
        <f t="shared" si="24"/>
        <v>2.0547945205479451E-2</v>
      </c>
      <c r="F330" s="13" t="str">
        <f t="shared" si="25"/>
        <v/>
      </c>
      <c r="G330" s="12" t="str">
        <f t="shared" si="26"/>
        <v>0</v>
      </c>
      <c r="H330" s="17">
        <f t="shared" si="27"/>
        <v>0</v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10</v>
      </c>
      <c r="D332" s="8">
        <v>12</v>
      </c>
      <c r="E332" s="13">
        <f t="shared" si="24"/>
        <v>6.8493150684931503E-2</v>
      </c>
      <c r="F332" s="13">
        <f t="shared" si="25"/>
        <v>0.11009174311926606</v>
      </c>
      <c r="G332" s="12">
        <f t="shared" si="26"/>
        <v>0.2</v>
      </c>
      <c r="H332" s="17">
        <f t="shared" si="27"/>
        <v>1.3698630136986301E-2</v>
      </c>
    </row>
    <row r="333" spans="2:8" ht="15" x14ac:dyDescent="0.2">
      <c r="B333" s="5" t="s">
        <v>131</v>
      </c>
      <c r="C333" s="8">
        <v>1</v>
      </c>
      <c r="D333" s="8">
        <v>0</v>
      </c>
      <c r="E333" s="13">
        <f t="shared" si="24"/>
        <v>6.8493150684931503E-3</v>
      </c>
      <c r="F333" s="13" t="str">
        <f t="shared" si="25"/>
        <v/>
      </c>
      <c r="G333" s="12" t="str">
        <f t="shared" si="26"/>
        <v>0</v>
      </c>
      <c r="H333" s="17">
        <f t="shared" si="27"/>
        <v>0</v>
      </c>
    </row>
    <row r="334" spans="2:8" ht="15" x14ac:dyDescent="0.2">
      <c r="B334" s="5" t="s">
        <v>120</v>
      </c>
      <c r="C334" s="8">
        <v>0</v>
      </c>
      <c r="D334" s="8">
        <v>0</v>
      </c>
      <c r="E334" s="13" t="str">
        <f t="shared" si="24"/>
        <v/>
      </c>
      <c r="F334" s="13" t="str">
        <f t="shared" si="25"/>
        <v/>
      </c>
      <c r="G334" s="12" t="str">
        <f t="shared" si="26"/>
        <v>0</v>
      </c>
      <c r="H334" s="17" t="str">
        <f t="shared" si="27"/>
        <v/>
      </c>
    </row>
    <row r="335" spans="2:8" ht="15" x14ac:dyDescent="0.2">
      <c r="B335" s="5" t="s">
        <v>129</v>
      </c>
      <c r="C335" s="8">
        <v>2</v>
      </c>
      <c r="D335" s="8">
        <v>1</v>
      </c>
      <c r="E335" s="13">
        <f t="shared" si="24"/>
        <v>1.3698630136986301E-2</v>
      </c>
      <c r="F335" s="13">
        <f t="shared" si="25"/>
        <v>9.1743119266055051E-3</v>
      </c>
      <c r="G335" s="12">
        <f t="shared" si="26"/>
        <v>-0.5</v>
      </c>
      <c r="H335" s="17">
        <f t="shared" si="27"/>
        <v>-6.8493150684931503E-3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0</v>
      </c>
      <c r="D337" s="8">
        <v>0</v>
      </c>
      <c r="E337" s="13" t="str">
        <f t="shared" si="24"/>
        <v/>
      </c>
      <c r="F337" s="13" t="str">
        <f t="shared" si="25"/>
        <v/>
      </c>
      <c r="G337" s="12" t="str">
        <f t="shared" si="26"/>
        <v>0</v>
      </c>
      <c r="H337" s="17" t="str">
        <f t="shared" si="27"/>
        <v/>
      </c>
    </row>
    <row r="338" spans="2:8" ht="30" x14ac:dyDescent="0.2">
      <c r="B338" s="5" t="s">
        <v>363</v>
      </c>
      <c r="C338" s="8">
        <v>0</v>
      </c>
      <c r="D338" s="8">
        <v>0</v>
      </c>
      <c r="E338" s="13" t="str">
        <f t="shared" si="24"/>
        <v/>
      </c>
      <c r="F338" s="13" t="str">
        <f t="shared" si="25"/>
        <v/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0</v>
      </c>
      <c r="D339" s="8">
        <v>1</v>
      </c>
      <c r="E339" s="13" t="str">
        <f t="shared" si="24"/>
        <v/>
      </c>
      <c r="F339" s="13">
        <f t="shared" si="25"/>
        <v>9.1743119266055051E-3</v>
      </c>
      <c r="G339" s="12" t="str">
        <f t="shared" si="26"/>
        <v>0</v>
      </c>
      <c r="H339" s="17" t="str">
        <f t="shared" si="27"/>
        <v/>
      </c>
    </row>
    <row r="340" spans="2:8" ht="15" x14ac:dyDescent="0.2">
      <c r="B340" s="5" t="s">
        <v>365</v>
      </c>
      <c r="C340" s="8">
        <v>0</v>
      </c>
      <c r="D340" s="8">
        <v>0</v>
      </c>
      <c r="E340" s="13" t="str">
        <f t="shared" si="24"/>
        <v/>
      </c>
      <c r="F340" s="13" t="str">
        <f t="shared" si="25"/>
        <v/>
      </c>
      <c r="G340" s="12" t="str">
        <f t="shared" si="26"/>
        <v>0</v>
      </c>
      <c r="H340" s="17" t="str">
        <f t="shared" si="27"/>
        <v/>
      </c>
    </row>
    <row r="341" spans="2:8" ht="15" x14ac:dyDescent="0.2">
      <c r="B341" s="5" t="s">
        <v>119</v>
      </c>
      <c r="C341" s="8">
        <v>0</v>
      </c>
      <c r="D341" s="8">
        <v>0</v>
      </c>
      <c r="E341" s="13" t="str">
        <f t="shared" si="24"/>
        <v/>
      </c>
      <c r="F341" s="13" t="str">
        <f t="shared" si="25"/>
        <v/>
      </c>
      <c r="G341" s="12" t="str">
        <f t="shared" si="26"/>
        <v>0</v>
      </c>
      <c r="H341" s="17" t="str">
        <f t="shared" si="27"/>
        <v/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0</v>
      </c>
      <c r="D343" s="8">
        <v>0</v>
      </c>
      <c r="E343" s="13" t="str">
        <f t="shared" si="24"/>
        <v/>
      </c>
      <c r="F343" s="13" t="str">
        <f t="shared" si="25"/>
        <v/>
      </c>
      <c r="G343" s="12" t="str">
        <f t="shared" si="26"/>
        <v>0</v>
      </c>
      <c r="H343" s="17" t="str">
        <f t="shared" si="27"/>
        <v/>
      </c>
    </row>
    <row r="344" spans="2:8" ht="15" x14ac:dyDescent="0.2">
      <c r="B344" s="5" t="s">
        <v>132</v>
      </c>
      <c r="C344" s="8">
        <v>2</v>
      </c>
      <c r="D344" s="8">
        <v>0</v>
      </c>
      <c r="E344" s="13">
        <f t="shared" si="24"/>
        <v>1.3698630136986301E-2</v>
      </c>
      <c r="F344" s="13" t="str">
        <f t="shared" si="25"/>
        <v/>
      </c>
      <c r="G344" s="12" t="str">
        <f t="shared" si="26"/>
        <v>0</v>
      </c>
      <c r="H344" s="17">
        <f t="shared" si="27"/>
        <v>0</v>
      </c>
    </row>
    <row r="345" spans="2:8" ht="15" x14ac:dyDescent="0.2">
      <c r="B345" s="5" t="s">
        <v>367</v>
      </c>
      <c r="C345" s="8">
        <v>2</v>
      </c>
      <c r="D345" s="8">
        <v>0</v>
      </c>
      <c r="E345" s="13">
        <f t="shared" si="24"/>
        <v>1.3698630136986301E-2</v>
      </c>
      <c r="F345" s="13" t="str">
        <f t="shared" si="25"/>
        <v/>
      </c>
      <c r="G345" s="12" t="str">
        <f t="shared" si="26"/>
        <v>0</v>
      </c>
      <c r="H345" s="17">
        <f t="shared" si="27"/>
        <v>0</v>
      </c>
    </row>
    <row r="346" spans="2:8" ht="15" x14ac:dyDescent="0.2">
      <c r="B346" s="5" t="s">
        <v>123</v>
      </c>
      <c r="C346" s="8">
        <v>0</v>
      </c>
      <c r="D346" s="8">
        <v>0</v>
      </c>
      <c r="E346" s="13" t="str">
        <f t="shared" si="24"/>
        <v/>
      </c>
      <c r="F346" s="13" t="str">
        <f t="shared" si="25"/>
        <v/>
      </c>
      <c r="G346" s="12" t="str">
        <f t="shared" si="26"/>
        <v>0</v>
      </c>
      <c r="H346" s="17" t="str">
        <f t="shared" si="27"/>
        <v/>
      </c>
    </row>
    <row r="347" spans="2:8" ht="15" x14ac:dyDescent="0.2">
      <c r="B347" s="5" t="s">
        <v>122</v>
      </c>
      <c r="C347" s="8">
        <v>2</v>
      </c>
      <c r="D347" s="8">
        <v>0</v>
      </c>
      <c r="E347" s="13">
        <f t="shared" si="24"/>
        <v>1.3698630136986301E-2</v>
      </c>
      <c r="F347" s="13" t="str">
        <f t="shared" si="25"/>
        <v/>
      </c>
      <c r="G347" s="12" t="str">
        <f t="shared" si="26"/>
        <v>0</v>
      </c>
      <c r="H347" s="17">
        <f t="shared" si="27"/>
        <v>0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1</v>
      </c>
      <c r="D354" s="8">
        <v>0</v>
      </c>
      <c r="E354" s="13">
        <f t="shared" si="24"/>
        <v>6.8493150684931503E-3</v>
      </c>
      <c r="F354" s="13" t="str">
        <f t="shared" si="25"/>
        <v/>
      </c>
      <c r="G354" s="12" t="str">
        <f t="shared" si="26"/>
        <v>0</v>
      </c>
      <c r="H354" s="17">
        <f t="shared" si="27"/>
        <v>0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12</v>
      </c>
      <c r="D357" s="8">
        <v>12</v>
      </c>
      <c r="E357" s="13">
        <f t="shared" si="24"/>
        <v>8.2191780821917804E-2</v>
      </c>
      <c r="F357" s="13">
        <f t="shared" si="25"/>
        <v>0.11009174311926606</v>
      </c>
      <c r="G357" s="12">
        <f t="shared" si="26"/>
        <v>0</v>
      </c>
      <c r="H357" s="17">
        <f t="shared" si="27"/>
        <v>0</v>
      </c>
    </row>
    <row r="358" spans="2:8" ht="15" x14ac:dyDescent="0.2">
      <c r="B358" s="5" t="s">
        <v>128</v>
      </c>
      <c r="C358" s="8">
        <v>4</v>
      </c>
      <c r="D358" s="8">
        <v>3</v>
      </c>
      <c r="E358" s="13">
        <f t="shared" si="24"/>
        <v>2.7397260273972601E-2</v>
      </c>
      <c r="F358" s="13">
        <f t="shared" si="25"/>
        <v>2.7522935779816515E-2</v>
      </c>
      <c r="G358" s="12">
        <f t="shared" si="26"/>
        <v>-0.25</v>
      </c>
      <c r="H358" s="17">
        <f t="shared" si="27"/>
        <v>-6.8493150684931503E-3</v>
      </c>
    </row>
    <row r="359" spans="2:8" ht="15" x14ac:dyDescent="0.2">
      <c r="B359" s="5" t="s">
        <v>124</v>
      </c>
      <c r="C359" s="8">
        <v>1</v>
      </c>
      <c r="D359" s="8">
        <v>0</v>
      </c>
      <c r="E359" s="13">
        <f t="shared" si="24"/>
        <v>6.8493150684931503E-3</v>
      </c>
      <c r="F359" s="13" t="str">
        <f t="shared" si="25"/>
        <v/>
      </c>
      <c r="G359" s="12" t="str">
        <f t="shared" si="26"/>
        <v>0</v>
      </c>
      <c r="H359" s="17">
        <f t="shared" si="27"/>
        <v>0</v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0</v>
      </c>
      <c r="D363" s="8">
        <v>24</v>
      </c>
      <c r="E363" s="13" t="str">
        <f t="shared" si="28"/>
        <v/>
      </c>
      <c r="F363" s="13">
        <f t="shared" si="29"/>
        <v>0.22018348623853212</v>
      </c>
      <c r="G363" s="12" t="str">
        <f t="shared" si="30"/>
        <v>0</v>
      </c>
      <c r="H363" s="17" t="str">
        <f t="shared" si="31"/>
        <v/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6</v>
      </c>
      <c r="E365" s="13" t="str">
        <f t="shared" si="28"/>
        <v/>
      </c>
      <c r="F365" s="13">
        <f t="shared" si="29"/>
        <v>5.5045871559633031E-2</v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0</v>
      </c>
      <c r="E368" s="13" t="str">
        <f t="shared" si="28"/>
        <v/>
      </c>
      <c r="F368" s="13" t="str">
        <f t="shared" si="29"/>
        <v/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0</v>
      </c>
      <c r="D369" s="8">
        <v>0</v>
      </c>
      <c r="E369" s="13" t="str">
        <f t="shared" si="28"/>
        <v/>
      </c>
      <c r="F369" s="13" t="str">
        <f t="shared" si="29"/>
        <v/>
      </c>
      <c r="G369" s="12" t="str">
        <f t="shared" si="30"/>
        <v>0</v>
      </c>
      <c r="H369" s="17" t="str">
        <f t="shared" si="31"/>
        <v/>
      </c>
    </row>
    <row r="370" spans="2:8" ht="15" x14ac:dyDescent="0.2">
      <c r="B370" s="5" t="s">
        <v>136</v>
      </c>
      <c r="C370" s="8">
        <v>37</v>
      </c>
      <c r="D370" s="8">
        <v>0</v>
      </c>
      <c r="E370" s="13">
        <f t="shared" si="28"/>
        <v>0.25342465753424659</v>
      </c>
      <c r="F370" s="13" t="str">
        <f t="shared" si="29"/>
        <v/>
      </c>
      <c r="G370" s="12" t="str">
        <f t="shared" si="30"/>
        <v>0</v>
      </c>
      <c r="H370" s="17">
        <f t="shared" si="31"/>
        <v>0</v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0</v>
      </c>
      <c r="D372" s="8">
        <v>1</v>
      </c>
      <c r="E372" s="13" t="str">
        <f t="shared" si="28"/>
        <v/>
      </c>
      <c r="F372" s="13">
        <f t="shared" si="29"/>
        <v>9.1743119266055051E-3</v>
      </c>
      <c r="G372" s="12" t="str">
        <f t="shared" si="30"/>
        <v>0</v>
      </c>
      <c r="H372" s="17" t="str">
        <f t="shared" si="31"/>
        <v/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0</v>
      </c>
      <c r="D375" s="8">
        <v>0</v>
      </c>
      <c r="E375" s="13" t="str">
        <f t="shared" si="28"/>
        <v/>
      </c>
      <c r="F375" s="13" t="str">
        <f t="shared" si="29"/>
        <v/>
      </c>
      <c r="G375" s="12" t="str">
        <f t="shared" si="30"/>
        <v>0</v>
      </c>
      <c r="H375" s="17" t="str">
        <f t="shared" si="31"/>
        <v/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0</v>
      </c>
      <c r="D377" s="8">
        <v>0</v>
      </c>
      <c r="E377" s="13" t="str">
        <f t="shared" si="28"/>
        <v/>
      </c>
      <c r="F377" s="13" t="str">
        <f t="shared" si="29"/>
        <v/>
      </c>
      <c r="G377" s="12" t="str">
        <f t="shared" si="30"/>
        <v>0</v>
      </c>
      <c r="H377" s="17" t="str">
        <f t="shared" si="31"/>
        <v/>
      </c>
    </row>
    <row r="378" spans="2:8" ht="15" x14ac:dyDescent="0.2">
      <c r="B378" s="5" t="s">
        <v>150</v>
      </c>
      <c r="C378" s="8">
        <v>0</v>
      </c>
      <c r="D378" s="8">
        <v>0</v>
      </c>
      <c r="E378" s="13" t="str">
        <f t="shared" si="28"/>
        <v/>
      </c>
      <c r="F378" s="13" t="str">
        <f t="shared" si="29"/>
        <v/>
      </c>
      <c r="G378" s="12" t="str">
        <f t="shared" si="30"/>
        <v>0</v>
      </c>
      <c r="H378" s="17" t="str">
        <f t="shared" si="31"/>
        <v/>
      </c>
    </row>
    <row r="379" spans="2:8" ht="15" x14ac:dyDescent="0.2">
      <c r="B379" s="5" t="s">
        <v>385</v>
      </c>
      <c r="C379" s="8">
        <v>0</v>
      </c>
      <c r="D379" s="8">
        <v>0</v>
      </c>
      <c r="E379" s="13" t="str">
        <f t="shared" si="28"/>
        <v/>
      </c>
      <c r="F379" s="13" t="str">
        <f t="shared" si="29"/>
        <v/>
      </c>
      <c r="G379" s="12" t="str">
        <f t="shared" si="30"/>
        <v>0</v>
      </c>
      <c r="H379" s="17" t="str">
        <f t="shared" si="31"/>
        <v/>
      </c>
    </row>
    <row r="380" spans="2:8" ht="30" x14ac:dyDescent="0.2">
      <c r="B380" s="5" t="s">
        <v>386</v>
      </c>
      <c r="C380" s="8">
        <v>0</v>
      </c>
      <c r="D380" s="8">
        <v>0</v>
      </c>
      <c r="E380" s="13" t="str">
        <f t="shared" si="28"/>
        <v/>
      </c>
      <c r="F380" s="13" t="str">
        <f t="shared" si="29"/>
        <v/>
      </c>
      <c r="G380" s="12" t="str">
        <f t="shared" si="30"/>
        <v>0</v>
      </c>
      <c r="H380" s="17" t="str">
        <f t="shared" si="31"/>
        <v/>
      </c>
    </row>
    <row r="381" spans="2:8" ht="30" x14ac:dyDescent="0.2">
      <c r="B381" s="5" t="s">
        <v>387</v>
      </c>
      <c r="C381" s="8">
        <v>0</v>
      </c>
      <c r="D381" s="8">
        <v>0</v>
      </c>
      <c r="E381" s="13" t="str">
        <f t="shared" si="28"/>
        <v/>
      </c>
      <c r="F381" s="13" t="str">
        <f t="shared" si="29"/>
        <v/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0</v>
      </c>
      <c r="D382" s="8">
        <v>0</v>
      </c>
      <c r="E382" s="13" t="str">
        <f t="shared" si="28"/>
        <v/>
      </c>
      <c r="F382" s="13" t="str">
        <f t="shared" si="29"/>
        <v/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0</v>
      </c>
      <c r="D383" s="8">
        <v>0</v>
      </c>
      <c r="E383" s="13" t="str">
        <f t="shared" si="28"/>
        <v/>
      </c>
      <c r="F383" s="13" t="str">
        <f t="shared" si="29"/>
        <v/>
      </c>
      <c r="G383" s="12" t="str">
        <f t="shared" si="30"/>
        <v>0</v>
      </c>
      <c r="H383" s="17" t="str">
        <f t="shared" si="31"/>
        <v/>
      </c>
    </row>
    <row r="384" spans="2:8" ht="15" x14ac:dyDescent="0.2">
      <c r="B384" s="5" t="s">
        <v>389</v>
      </c>
      <c r="C384" s="8">
        <v>0</v>
      </c>
      <c r="D384" s="8">
        <v>0</v>
      </c>
      <c r="E384" s="13" t="str">
        <f t="shared" si="28"/>
        <v/>
      </c>
      <c r="F384" s="13" t="str">
        <f t="shared" si="29"/>
        <v/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0</v>
      </c>
      <c r="D385" s="8">
        <v>0</v>
      </c>
      <c r="E385" s="13" t="str">
        <f t="shared" si="28"/>
        <v/>
      </c>
      <c r="F385" s="13" t="str">
        <f t="shared" si="29"/>
        <v/>
      </c>
      <c r="G385" s="12" t="str">
        <f t="shared" si="30"/>
        <v>0</v>
      </c>
      <c r="H385" s="17" t="str">
        <f t="shared" si="31"/>
        <v/>
      </c>
    </row>
    <row r="386" spans="2:8" ht="15" x14ac:dyDescent="0.2">
      <c r="B386" s="5" t="s">
        <v>482</v>
      </c>
      <c r="C386" s="8">
        <v>0</v>
      </c>
      <c r="D386" s="8">
        <v>0</v>
      </c>
      <c r="E386" s="13" t="str">
        <f t="shared" si="28"/>
        <v/>
      </c>
      <c r="F386" s="13" t="str">
        <f t="shared" si="29"/>
        <v/>
      </c>
      <c r="G386" s="12" t="str">
        <f t="shared" si="30"/>
        <v>0</v>
      </c>
      <c r="H386" s="17" t="str">
        <f t="shared" si="31"/>
        <v/>
      </c>
    </row>
    <row r="387" spans="2:8" ht="15" x14ac:dyDescent="0.2">
      <c r="B387" s="5" t="s">
        <v>145</v>
      </c>
      <c r="C387" s="8">
        <v>0</v>
      </c>
      <c r="D387" s="8">
        <v>1</v>
      </c>
      <c r="E387" s="13" t="str">
        <f t="shared" si="28"/>
        <v/>
      </c>
      <c r="F387" s="13">
        <f t="shared" si="29"/>
        <v>9.1743119266055051E-3</v>
      </c>
      <c r="G387" s="12" t="str">
        <f t="shared" si="30"/>
        <v>0</v>
      </c>
      <c r="H387" s="17" t="str">
        <f t="shared" si="31"/>
        <v/>
      </c>
    </row>
    <row r="388" spans="2:8" ht="15" x14ac:dyDescent="0.2">
      <c r="B388" s="5" t="s">
        <v>390</v>
      </c>
      <c r="C388" s="8">
        <v>0</v>
      </c>
      <c r="D388" s="8">
        <v>0</v>
      </c>
      <c r="E388" s="13" t="str">
        <f t="shared" si="28"/>
        <v/>
      </c>
      <c r="F388" s="13" t="str">
        <f t="shared" si="29"/>
        <v/>
      </c>
      <c r="G388" s="12" t="str">
        <f t="shared" si="30"/>
        <v>0</v>
      </c>
      <c r="H388" s="17" t="str">
        <f t="shared" si="31"/>
        <v/>
      </c>
    </row>
    <row r="389" spans="2:8" ht="15" x14ac:dyDescent="0.2">
      <c r="B389" s="5" t="s">
        <v>144</v>
      </c>
      <c r="C389" s="8">
        <v>0</v>
      </c>
      <c r="D389" s="8">
        <v>0</v>
      </c>
      <c r="E389" s="13" t="str">
        <f t="shared" si="28"/>
        <v/>
      </c>
      <c r="F389" s="13" t="str">
        <f t="shared" si="29"/>
        <v/>
      </c>
      <c r="G389" s="12" t="str">
        <f t="shared" si="30"/>
        <v>0</v>
      </c>
      <c r="H389" s="17" t="str">
        <f t="shared" si="31"/>
        <v/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0</v>
      </c>
      <c r="D391" s="8">
        <v>0</v>
      </c>
      <c r="E391" s="13" t="str">
        <f t="shared" si="28"/>
        <v/>
      </c>
      <c r="F391" s="13" t="str">
        <f t="shared" si="29"/>
        <v/>
      </c>
      <c r="G391" s="12" t="str">
        <f t="shared" si="30"/>
        <v>0</v>
      </c>
      <c r="H391" s="17" t="str">
        <f t="shared" si="31"/>
        <v/>
      </c>
    </row>
    <row r="392" spans="2:8" ht="15" x14ac:dyDescent="0.2">
      <c r="B392" s="5" t="s">
        <v>141</v>
      </c>
      <c r="C392" s="8">
        <v>0</v>
      </c>
      <c r="D392" s="8">
        <v>0</v>
      </c>
      <c r="E392" s="13" t="str">
        <f t="shared" si="28"/>
        <v/>
      </c>
      <c r="F392" s="13" t="str">
        <f t="shared" si="29"/>
        <v/>
      </c>
      <c r="G392" s="12" t="str">
        <f t="shared" si="30"/>
        <v>0</v>
      </c>
      <c r="H392" s="17" t="str">
        <f t="shared" si="31"/>
        <v/>
      </c>
    </row>
    <row r="393" spans="2:8" ht="15" x14ac:dyDescent="0.2">
      <c r="B393" s="5" t="s">
        <v>391</v>
      </c>
      <c r="C393" s="8">
        <v>0</v>
      </c>
      <c r="D393" s="8">
        <v>4</v>
      </c>
      <c r="E393" s="13" t="str">
        <f t="shared" si="28"/>
        <v/>
      </c>
      <c r="F393" s="13">
        <f t="shared" si="29"/>
        <v>3.669724770642202E-2</v>
      </c>
      <c r="G393" s="12" t="str">
        <f t="shared" si="30"/>
        <v>0</v>
      </c>
      <c r="H393" s="17" t="str">
        <f t="shared" si="31"/>
        <v/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0</v>
      </c>
      <c r="D395" s="8">
        <v>0</v>
      </c>
      <c r="E395" s="13" t="str">
        <f t="shared" si="28"/>
        <v/>
      </c>
      <c r="F395" s="13" t="str">
        <f t="shared" si="29"/>
        <v/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0</v>
      </c>
      <c r="D398" s="8">
        <v>0</v>
      </c>
      <c r="E398" s="13" t="str">
        <f t="shared" si="28"/>
        <v/>
      </c>
      <c r="F398" s="13" t="str">
        <f t="shared" si="29"/>
        <v/>
      </c>
      <c r="G398" s="12" t="str">
        <f t="shared" si="30"/>
        <v>0</v>
      </c>
      <c r="H398" s="17" t="str">
        <f t="shared" si="31"/>
        <v/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0</v>
      </c>
      <c r="D400" s="8">
        <v>0</v>
      </c>
      <c r="E400" s="13" t="str">
        <f t="shared" si="28"/>
        <v/>
      </c>
      <c r="F400" s="13" t="str">
        <f t="shared" si="29"/>
        <v/>
      </c>
      <c r="G400" s="12" t="str">
        <f t="shared" si="30"/>
        <v>0</v>
      </c>
      <c r="H400" s="17" t="str">
        <f t="shared" si="31"/>
        <v/>
      </c>
    </row>
    <row r="401" spans="2:8" ht="15" x14ac:dyDescent="0.2">
      <c r="B401" s="5" t="s">
        <v>393</v>
      </c>
      <c r="C401" s="8">
        <v>0</v>
      </c>
      <c r="D401" s="8">
        <v>0</v>
      </c>
      <c r="E401" s="13" t="str">
        <f t="shared" si="28"/>
        <v/>
      </c>
      <c r="F401" s="13" t="str">
        <f t="shared" si="29"/>
        <v/>
      </c>
      <c r="G401" s="12" t="str">
        <f t="shared" si="30"/>
        <v>0</v>
      </c>
      <c r="H401" s="17" t="str">
        <f t="shared" si="31"/>
        <v/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0</v>
      </c>
      <c r="D403" s="8">
        <v>0</v>
      </c>
      <c r="E403" s="13" t="str">
        <f t="shared" si="28"/>
        <v/>
      </c>
      <c r="F403" s="13" t="str">
        <f t="shared" si="29"/>
        <v/>
      </c>
      <c r="G403" s="12" t="str">
        <f t="shared" si="30"/>
        <v>0</v>
      </c>
      <c r="H403" s="17" t="str">
        <f t="shared" si="31"/>
        <v/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0</v>
      </c>
      <c r="D405" s="8">
        <v>0</v>
      </c>
      <c r="E405" s="13" t="str">
        <f t="shared" si="28"/>
        <v/>
      </c>
      <c r="F405" s="13" t="str">
        <f t="shared" si="29"/>
        <v/>
      </c>
      <c r="G405" s="12" t="str">
        <f t="shared" si="30"/>
        <v>0</v>
      </c>
      <c r="H405" s="17" t="str">
        <f t="shared" si="31"/>
        <v/>
      </c>
    </row>
    <row r="406" spans="2:8" ht="15" x14ac:dyDescent="0.2">
      <c r="B406" s="5" t="s">
        <v>398</v>
      </c>
      <c r="C406" s="8">
        <v>1</v>
      </c>
      <c r="D406" s="8">
        <v>1</v>
      </c>
      <c r="E406" s="13">
        <f t="shared" si="28"/>
        <v>6.8493150684931503E-3</v>
      </c>
      <c r="F406" s="13">
        <f t="shared" si="29"/>
        <v>9.1743119266055051E-3</v>
      </c>
      <c r="G406" s="12">
        <f t="shared" si="30"/>
        <v>0</v>
      </c>
      <c r="H406" s="17">
        <f t="shared" si="31"/>
        <v>0</v>
      </c>
    </row>
    <row r="407" spans="2:8" ht="15" x14ac:dyDescent="0.2">
      <c r="B407" s="5" t="s">
        <v>399</v>
      </c>
      <c r="C407" s="8">
        <v>0</v>
      </c>
      <c r="D407" s="8">
        <v>1</v>
      </c>
      <c r="E407" s="13" t="str">
        <f t="shared" si="28"/>
        <v/>
      </c>
      <c r="F407" s="13">
        <f t="shared" si="29"/>
        <v>9.1743119266055051E-3</v>
      </c>
      <c r="G407" s="12" t="str">
        <f t="shared" si="30"/>
        <v>0</v>
      </c>
      <c r="H407" s="17" t="str">
        <f t="shared" si="31"/>
        <v/>
      </c>
    </row>
    <row r="408" spans="2:8" ht="15" x14ac:dyDescent="0.2">
      <c r="B408" s="5" t="s">
        <v>400</v>
      </c>
      <c r="C408" s="8">
        <v>0</v>
      </c>
      <c r="D408" s="8">
        <v>0</v>
      </c>
      <c r="E408" s="13" t="str">
        <f t="shared" si="28"/>
        <v/>
      </c>
      <c r="F408" s="13" t="str">
        <f t="shared" si="29"/>
        <v/>
      </c>
      <c r="G408" s="12" t="str">
        <f t="shared" si="30"/>
        <v>0</v>
      </c>
      <c r="H408" s="17" t="str">
        <f t="shared" si="31"/>
        <v/>
      </c>
    </row>
    <row r="409" spans="2:8" ht="15" x14ac:dyDescent="0.2">
      <c r="B409" s="5" t="s">
        <v>140</v>
      </c>
      <c r="C409" s="8">
        <v>0</v>
      </c>
      <c r="D409" s="8">
        <v>0</v>
      </c>
      <c r="E409" s="13" t="str">
        <f t="shared" si="28"/>
        <v/>
      </c>
      <c r="F409" s="13" t="str">
        <f t="shared" si="29"/>
        <v/>
      </c>
      <c r="G409" s="12" t="str">
        <f t="shared" si="30"/>
        <v>0</v>
      </c>
      <c r="H409" s="17" t="str">
        <f t="shared" si="31"/>
        <v/>
      </c>
    </row>
    <row r="410" spans="2:8" ht="15" x14ac:dyDescent="0.2">
      <c r="B410" s="5" t="s">
        <v>401</v>
      </c>
      <c r="C410" s="8">
        <v>0</v>
      </c>
      <c r="D410" s="8">
        <v>0</v>
      </c>
      <c r="E410" s="13" t="str">
        <f t="shared" si="28"/>
        <v/>
      </c>
      <c r="F410" s="13" t="str">
        <f t="shared" si="29"/>
        <v/>
      </c>
      <c r="G410" s="12" t="str">
        <f t="shared" si="30"/>
        <v>0</v>
      </c>
      <c r="H410" s="17" t="str">
        <f t="shared" si="31"/>
        <v/>
      </c>
    </row>
    <row r="411" spans="2:8" ht="15" x14ac:dyDescent="0.2">
      <c r="B411" s="5" t="s">
        <v>402</v>
      </c>
      <c r="C411" s="8">
        <v>0</v>
      </c>
      <c r="D411" s="8">
        <v>1</v>
      </c>
      <c r="E411" s="13" t="str">
        <f t="shared" si="28"/>
        <v/>
      </c>
      <c r="F411" s="13">
        <f t="shared" si="29"/>
        <v>9.1743119266055051E-3</v>
      </c>
      <c r="G411" s="12" t="str">
        <f t="shared" si="30"/>
        <v>0</v>
      </c>
      <c r="H411" s="17" t="str">
        <f t="shared" si="31"/>
        <v/>
      </c>
    </row>
    <row r="412" spans="2:8" ht="15" x14ac:dyDescent="0.2">
      <c r="B412" s="5" t="s">
        <v>403</v>
      </c>
      <c r="C412" s="8">
        <v>0</v>
      </c>
      <c r="D412" s="8">
        <v>0</v>
      </c>
      <c r="E412" s="13" t="str">
        <f t="shared" si="28"/>
        <v/>
      </c>
      <c r="F412" s="13" t="str">
        <f t="shared" si="29"/>
        <v/>
      </c>
      <c r="G412" s="12" t="str">
        <f t="shared" si="30"/>
        <v>0</v>
      </c>
      <c r="H412" s="17" t="str">
        <f t="shared" si="31"/>
        <v/>
      </c>
    </row>
    <row r="413" spans="2:8" ht="15" x14ac:dyDescent="0.2">
      <c r="B413" s="5" t="s">
        <v>404</v>
      </c>
      <c r="C413" s="8">
        <v>0</v>
      </c>
      <c r="D413" s="8">
        <v>0</v>
      </c>
      <c r="E413" s="13" t="str">
        <f t="shared" si="28"/>
        <v/>
      </c>
      <c r="F413" s="13" t="str">
        <f t="shared" si="29"/>
        <v/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0</v>
      </c>
      <c r="D414" s="8">
        <v>0</v>
      </c>
      <c r="E414" s="13" t="str">
        <f t="shared" si="28"/>
        <v/>
      </c>
      <c r="F414" s="13" t="str">
        <f t="shared" si="29"/>
        <v/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0</v>
      </c>
      <c r="D416" s="8">
        <v>0</v>
      </c>
      <c r="E416" s="13" t="str">
        <f t="shared" si="28"/>
        <v/>
      </c>
      <c r="F416" s="13" t="str">
        <f t="shared" si="29"/>
        <v/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0</v>
      </c>
      <c r="D419" s="8">
        <v>0</v>
      </c>
      <c r="E419" s="13" t="str">
        <f t="shared" si="28"/>
        <v/>
      </c>
      <c r="F419" s="13" t="str">
        <f t="shared" si="29"/>
        <v/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0</v>
      </c>
      <c r="D420" s="8">
        <v>0</v>
      </c>
      <c r="E420" s="13" t="str">
        <f t="shared" si="28"/>
        <v/>
      </c>
      <c r="F420" s="13" t="str">
        <f t="shared" si="29"/>
        <v/>
      </c>
      <c r="G420" s="12" t="str">
        <f t="shared" si="30"/>
        <v>0</v>
      </c>
      <c r="H420" s="17" t="str">
        <f t="shared" si="31"/>
        <v/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0</v>
      </c>
      <c r="D422" s="8">
        <v>0</v>
      </c>
      <c r="E422" s="13" t="str">
        <f t="shared" si="28"/>
        <v/>
      </c>
      <c r="F422" s="13" t="str">
        <f t="shared" si="29"/>
        <v/>
      </c>
      <c r="G422" s="12" t="str">
        <f t="shared" si="30"/>
        <v>0</v>
      </c>
      <c r="H422" s="17" t="str">
        <f t="shared" si="31"/>
        <v/>
      </c>
    </row>
    <row r="423" spans="2:8" ht="15" x14ac:dyDescent="0.2">
      <c r="B423" s="5" t="s">
        <v>411</v>
      </c>
      <c r="C423" s="8">
        <v>0</v>
      </c>
      <c r="D423" s="8">
        <v>0</v>
      </c>
      <c r="E423" s="13" t="str">
        <f t="shared" si="28"/>
        <v/>
      </c>
      <c r="F423" s="13" t="str">
        <f t="shared" si="29"/>
        <v/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0</v>
      </c>
      <c r="E429" s="13" t="str">
        <f t="shared" si="32"/>
        <v/>
      </c>
      <c r="F429" s="13" t="str">
        <f t="shared" si="33"/>
        <v/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0</v>
      </c>
      <c r="D430" s="8">
        <v>0</v>
      </c>
      <c r="E430" s="13" t="str">
        <f t="shared" si="32"/>
        <v/>
      </c>
      <c r="F430" s="13" t="str">
        <f t="shared" si="33"/>
        <v/>
      </c>
      <c r="G430" s="12" t="str">
        <f t="shared" si="34"/>
        <v>0</v>
      </c>
      <c r="H430" s="17" t="str">
        <f t="shared" si="35"/>
        <v/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0</v>
      </c>
      <c r="D432" s="8">
        <v>0</v>
      </c>
      <c r="E432" s="13" t="str">
        <f t="shared" si="32"/>
        <v/>
      </c>
      <c r="F432" s="13" t="str">
        <f t="shared" si="33"/>
        <v/>
      </c>
      <c r="G432" s="12" t="str">
        <f t="shared" si="34"/>
        <v>0</v>
      </c>
      <c r="H432" s="17" t="str">
        <f t="shared" si="35"/>
        <v/>
      </c>
    </row>
    <row r="433" spans="2:8" ht="15" x14ac:dyDescent="0.2">
      <c r="B433" s="5" t="s">
        <v>163</v>
      </c>
      <c r="C433" s="8">
        <v>0</v>
      </c>
      <c r="D433" s="8">
        <v>0</v>
      </c>
      <c r="E433" s="13" t="str">
        <f t="shared" si="32"/>
        <v/>
      </c>
      <c r="F433" s="13" t="str">
        <f t="shared" si="33"/>
        <v/>
      </c>
      <c r="G433" s="12" t="str">
        <f t="shared" si="34"/>
        <v>0</v>
      </c>
      <c r="H433" s="17" t="str">
        <f t="shared" si="35"/>
        <v/>
      </c>
    </row>
    <row r="434" spans="2:8" ht="30" x14ac:dyDescent="0.2">
      <c r="B434" s="5" t="s">
        <v>419</v>
      </c>
      <c r="C434" s="8">
        <v>0</v>
      </c>
      <c r="D434" s="8">
        <v>0</v>
      </c>
      <c r="E434" s="13" t="str">
        <f t="shared" si="32"/>
        <v/>
      </c>
      <c r="F434" s="13" t="str">
        <f t="shared" si="33"/>
        <v/>
      </c>
      <c r="G434" s="12" t="str">
        <f t="shared" si="34"/>
        <v>0</v>
      </c>
      <c r="H434" s="17" t="str">
        <f t="shared" si="35"/>
        <v/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0</v>
      </c>
      <c r="D437" s="8">
        <v>0</v>
      </c>
      <c r="E437" s="13" t="str">
        <f t="shared" si="32"/>
        <v/>
      </c>
      <c r="F437" s="13" t="str">
        <f t="shared" si="33"/>
        <v/>
      </c>
      <c r="G437" s="12" t="str">
        <f t="shared" si="34"/>
        <v>0</v>
      </c>
      <c r="H437" s="17" t="str">
        <f t="shared" si="35"/>
        <v/>
      </c>
    </row>
    <row r="438" spans="2:8" ht="15" x14ac:dyDescent="0.2">
      <c r="B438" s="5" t="s">
        <v>156</v>
      </c>
      <c r="C438" s="8">
        <v>0</v>
      </c>
      <c r="D438" s="8">
        <v>0</v>
      </c>
      <c r="E438" s="13" t="str">
        <f t="shared" si="32"/>
        <v/>
      </c>
      <c r="F438" s="13" t="str">
        <f t="shared" si="33"/>
        <v/>
      </c>
      <c r="G438" s="12" t="str">
        <f t="shared" si="34"/>
        <v>0</v>
      </c>
      <c r="H438" s="17" t="str">
        <f t="shared" si="35"/>
        <v/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0</v>
      </c>
      <c r="E441" s="13" t="str">
        <f t="shared" si="32"/>
        <v/>
      </c>
      <c r="F441" s="13" t="str">
        <f t="shared" si="33"/>
        <v/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0</v>
      </c>
      <c r="D442" s="8">
        <v>0</v>
      </c>
      <c r="E442" s="13" t="str">
        <f t="shared" si="32"/>
        <v/>
      </c>
      <c r="F442" s="13" t="str">
        <f t="shared" si="33"/>
        <v/>
      </c>
      <c r="G442" s="12" t="str">
        <f t="shared" si="34"/>
        <v>0</v>
      </c>
      <c r="H442" s="17" t="str">
        <f t="shared" si="35"/>
        <v/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0</v>
      </c>
      <c r="E449" s="13" t="str">
        <f t="shared" si="32"/>
        <v/>
      </c>
      <c r="F449" s="13" t="str">
        <f t="shared" si="33"/>
        <v/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0</v>
      </c>
      <c r="D450" s="8">
        <v>0</v>
      </c>
      <c r="E450" s="13" t="str">
        <f t="shared" si="32"/>
        <v/>
      </c>
      <c r="F450" s="13" t="str">
        <f t="shared" si="33"/>
        <v/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0</v>
      </c>
      <c r="E454" s="13" t="str">
        <f t="shared" si="32"/>
        <v/>
      </c>
      <c r="F454" s="13" t="str">
        <f t="shared" si="33"/>
        <v/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0</v>
      </c>
      <c r="E455" s="13" t="str">
        <f t="shared" si="32"/>
        <v/>
      </c>
      <c r="F455" s="13" t="str">
        <f t="shared" si="33"/>
        <v/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0</v>
      </c>
      <c r="D456" s="8">
        <v>0</v>
      </c>
      <c r="E456" s="13" t="str">
        <f t="shared" si="32"/>
        <v/>
      </c>
      <c r="F456" s="13" t="str">
        <f t="shared" si="33"/>
        <v/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0</v>
      </c>
      <c r="D458" s="8">
        <v>0</v>
      </c>
      <c r="E458" s="13" t="str">
        <f t="shared" si="32"/>
        <v/>
      </c>
      <c r="F458" s="13" t="str">
        <f t="shared" si="33"/>
        <v/>
      </c>
      <c r="G458" s="12" t="str">
        <f t="shared" si="34"/>
        <v>0</v>
      </c>
      <c r="H458" s="17" t="str">
        <f t="shared" si="35"/>
        <v/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0</v>
      </c>
      <c r="D460" s="8">
        <v>1</v>
      </c>
      <c r="E460" s="13" t="str">
        <f t="shared" si="32"/>
        <v/>
      </c>
      <c r="F460" s="13">
        <f t="shared" si="33"/>
        <v>9.1743119266055051E-3</v>
      </c>
      <c r="G460" s="12" t="str">
        <f t="shared" si="34"/>
        <v>0</v>
      </c>
      <c r="H460" s="17" t="str">
        <f t="shared" si="35"/>
        <v/>
      </c>
    </row>
    <row r="461" spans="2:8" ht="30" x14ac:dyDescent="0.2">
      <c r="B461" s="5" t="s">
        <v>174</v>
      </c>
      <c r="C461" s="8">
        <v>0</v>
      </c>
      <c r="D461" s="8">
        <v>0</v>
      </c>
      <c r="E461" s="13" t="str">
        <f t="shared" si="32"/>
        <v/>
      </c>
      <c r="F461" s="13" t="str">
        <f t="shared" si="33"/>
        <v/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0</v>
      </c>
      <c r="D463" s="8">
        <v>0</v>
      </c>
      <c r="E463" s="13" t="str">
        <f t="shared" si="32"/>
        <v/>
      </c>
      <c r="F463" s="13" t="str">
        <f t="shared" si="33"/>
        <v/>
      </c>
      <c r="G463" s="12" t="str">
        <f t="shared" si="34"/>
        <v>0</v>
      </c>
      <c r="H463" s="17" t="str">
        <f t="shared" si="35"/>
        <v/>
      </c>
    </row>
    <row r="464" spans="2:8" ht="15" x14ac:dyDescent="0.2">
      <c r="B464" s="5" t="s">
        <v>485</v>
      </c>
      <c r="C464" s="8">
        <v>0</v>
      </c>
      <c r="D464" s="8">
        <v>2</v>
      </c>
      <c r="E464" s="13" t="str">
        <f t="shared" si="32"/>
        <v/>
      </c>
      <c r="F464" s="13">
        <f t="shared" si="33"/>
        <v>1.834862385321101E-2</v>
      </c>
      <c r="G464" s="12" t="str">
        <f t="shared" si="34"/>
        <v>0</v>
      </c>
      <c r="H464" s="17" t="str">
        <f t="shared" si="35"/>
        <v/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0</v>
      </c>
      <c r="D466" s="8">
        <v>0</v>
      </c>
      <c r="E466" s="13" t="str">
        <f t="shared" si="32"/>
        <v/>
      </c>
      <c r="F466" s="13" t="str">
        <f t="shared" si="33"/>
        <v/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0</v>
      </c>
      <c r="D467" s="8">
        <v>0</v>
      </c>
      <c r="E467" s="13" t="str">
        <f t="shared" si="32"/>
        <v/>
      </c>
      <c r="F467" s="13" t="str">
        <f t="shared" si="33"/>
        <v/>
      </c>
      <c r="G467" s="12" t="str">
        <f t="shared" si="34"/>
        <v>0</v>
      </c>
      <c r="H467" s="17" t="str">
        <f t="shared" si="35"/>
        <v/>
      </c>
    </row>
    <row r="468" spans="2:8" ht="15" x14ac:dyDescent="0.2">
      <c r="B468" s="5" t="s">
        <v>183</v>
      </c>
      <c r="C468" s="8">
        <v>0</v>
      </c>
      <c r="D468" s="8">
        <v>0</v>
      </c>
      <c r="E468" s="13" t="str">
        <f t="shared" si="32"/>
        <v/>
      </c>
      <c r="F468" s="13" t="str">
        <f t="shared" si="33"/>
        <v/>
      </c>
      <c r="G468" s="12" t="str">
        <f t="shared" si="34"/>
        <v>0</v>
      </c>
      <c r="H468" s="17" t="str">
        <f t="shared" si="35"/>
        <v/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1</v>
      </c>
      <c r="D471" s="8">
        <v>0</v>
      </c>
      <c r="E471" s="13">
        <f t="shared" si="32"/>
        <v>6.8493150684931503E-3</v>
      </c>
      <c r="F471" s="13" t="str">
        <f t="shared" si="33"/>
        <v/>
      </c>
      <c r="G471" s="12" t="str">
        <f t="shared" si="34"/>
        <v>0</v>
      </c>
      <c r="H471" s="17">
        <f t="shared" si="35"/>
        <v>0</v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0</v>
      </c>
      <c r="D473" s="8">
        <v>0</v>
      </c>
      <c r="E473" s="13" t="str">
        <f t="shared" si="32"/>
        <v/>
      </c>
      <c r="F473" s="13" t="str">
        <f t="shared" si="33"/>
        <v/>
      </c>
      <c r="G473" s="12" t="str">
        <f t="shared" si="34"/>
        <v>0</v>
      </c>
      <c r="H473" s="17" t="str">
        <f t="shared" si="35"/>
        <v/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0</v>
      </c>
      <c r="D475" s="8">
        <v>0</v>
      </c>
      <c r="E475" s="13" t="str">
        <f t="shared" si="32"/>
        <v/>
      </c>
      <c r="F475" s="13" t="str">
        <f t="shared" si="33"/>
        <v/>
      </c>
      <c r="G475" s="12" t="str">
        <f t="shared" si="34"/>
        <v>0</v>
      </c>
      <c r="H475" s="17" t="str">
        <f t="shared" si="35"/>
        <v/>
      </c>
    </row>
    <row r="476" spans="2:8" ht="30" x14ac:dyDescent="0.2">
      <c r="B476" s="5" t="s">
        <v>439</v>
      </c>
      <c r="C476" s="8">
        <v>0</v>
      </c>
      <c r="D476" s="8">
        <v>0</v>
      </c>
      <c r="E476" s="13" t="str">
        <f t="shared" si="32"/>
        <v/>
      </c>
      <c r="F476" s="13" t="str">
        <f t="shared" si="33"/>
        <v/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0</v>
      </c>
      <c r="D478" s="8">
        <v>0</v>
      </c>
      <c r="E478" s="13" t="str">
        <f t="shared" si="32"/>
        <v/>
      </c>
      <c r="F478" s="13" t="str">
        <f t="shared" si="33"/>
        <v/>
      </c>
      <c r="G478" s="12" t="str">
        <f t="shared" si="34"/>
        <v>0</v>
      </c>
      <c r="H478" s="17" t="str">
        <f t="shared" si="35"/>
        <v/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0</v>
      </c>
      <c r="D480" s="8">
        <v>0</v>
      </c>
      <c r="E480" s="13" t="str">
        <f t="shared" si="32"/>
        <v/>
      </c>
      <c r="F480" s="13" t="str">
        <f t="shared" si="33"/>
        <v/>
      </c>
      <c r="G480" s="12" t="str">
        <f t="shared" si="34"/>
        <v>0</v>
      </c>
      <c r="H480" s="17" t="str">
        <f t="shared" si="35"/>
        <v/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3</v>
      </c>
      <c r="D483" s="8">
        <v>6</v>
      </c>
      <c r="E483" s="13">
        <f t="shared" si="32"/>
        <v>2.0547945205479451E-2</v>
      </c>
      <c r="F483" s="13">
        <f t="shared" si="33"/>
        <v>5.5045871559633031E-2</v>
      </c>
      <c r="G483" s="12">
        <f t="shared" si="34"/>
        <v>1</v>
      </c>
      <c r="H483" s="17">
        <f t="shared" si="35"/>
        <v>2.0547945205479451E-2</v>
      </c>
    </row>
    <row r="484" spans="2:8" ht="30" x14ac:dyDescent="0.2">
      <c r="B484" s="5" t="s">
        <v>185</v>
      </c>
      <c r="C484" s="8">
        <v>0</v>
      </c>
      <c r="D484" s="8">
        <v>0</v>
      </c>
      <c r="E484" s="13" t="str">
        <f t="shared" si="32"/>
        <v/>
      </c>
      <c r="F484" s="13" t="str">
        <f t="shared" si="33"/>
        <v/>
      </c>
      <c r="G484" s="12" t="str">
        <f t="shared" si="34"/>
        <v>0</v>
      </c>
      <c r="H484" s="17" t="str">
        <f t="shared" si="35"/>
        <v/>
      </c>
    </row>
    <row r="485" spans="2:8" ht="15" x14ac:dyDescent="0.2">
      <c r="B485" s="5" t="s">
        <v>444</v>
      </c>
      <c r="C485" s="8">
        <v>5</v>
      </c>
      <c r="D485" s="8">
        <v>1</v>
      </c>
      <c r="E485" s="13">
        <f t="shared" si="32"/>
        <v>3.4246575342465752E-2</v>
      </c>
      <c r="F485" s="13">
        <f t="shared" si="33"/>
        <v>9.1743119266055051E-3</v>
      </c>
      <c r="G485" s="12">
        <f t="shared" si="34"/>
        <v>-0.8</v>
      </c>
      <c r="H485" s="17">
        <f t="shared" si="35"/>
        <v>-2.7397260273972601E-2</v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1</v>
      </c>
      <c r="D491" s="8">
        <v>0</v>
      </c>
      <c r="E491" s="13">
        <f t="shared" si="36"/>
        <v>6.8493150684931503E-3</v>
      </c>
      <c r="F491" s="13" t="str">
        <f t="shared" si="37"/>
        <v/>
      </c>
      <c r="G491" s="12" t="str">
        <f t="shared" si="38"/>
        <v>0</v>
      </c>
      <c r="H491" s="17">
        <f t="shared" si="39"/>
        <v>0</v>
      </c>
    </row>
    <row r="492" spans="2:8" ht="15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0</v>
      </c>
      <c r="D493" s="8">
        <v>0</v>
      </c>
      <c r="E493" s="13" t="str">
        <f t="shared" si="36"/>
        <v/>
      </c>
      <c r="F493" s="13" t="str">
        <f t="shared" si="37"/>
        <v/>
      </c>
      <c r="G493" s="12" t="str">
        <f t="shared" si="38"/>
        <v>0</v>
      </c>
      <c r="H493" s="17" t="str">
        <f t="shared" si="39"/>
        <v/>
      </c>
    </row>
    <row r="494" spans="2:8" ht="15" x14ac:dyDescent="0.2">
      <c r="B494" s="5" t="s">
        <v>449</v>
      </c>
      <c r="C494" s="8">
        <v>0</v>
      </c>
      <c r="D494" s="8">
        <v>0</v>
      </c>
      <c r="E494" s="13" t="str">
        <f t="shared" si="36"/>
        <v/>
      </c>
      <c r="F494" s="13" t="str">
        <f t="shared" si="37"/>
        <v/>
      </c>
      <c r="G494" s="12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450</v>
      </c>
      <c r="C495" s="8">
        <v>0</v>
      </c>
      <c r="D495" s="8">
        <v>0</v>
      </c>
      <c r="E495" s="13" t="str">
        <f t="shared" si="36"/>
        <v/>
      </c>
      <c r="F495" s="13" t="str">
        <f t="shared" si="37"/>
        <v/>
      </c>
      <c r="G495" s="12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0</v>
      </c>
      <c r="D497" s="8">
        <v>0</v>
      </c>
      <c r="E497" s="13" t="str">
        <f t="shared" si="36"/>
        <v/>
      </c>
      <c r="F497" s="13" t="str">
        <f t="shared" si="37"/>
        <v/>
      </c>
      <c r="G497" s="12" t="str">
        <f t="shared" si="38"/>
        <v>0</v>
      </c>
      <c r="H497" s="17" t="str">
        <f t="shared" si="39"/>
        <v/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11</v>
      </c>
      <c r="D505" s="40">
        <f>SUM(D506:D530)</f>
        <v>36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2.2727272727272729</v>
      </c>
      <c r="H505" s="39">
        <f>+IF(OR(AND(E505=""),(G505="")),"",E505*G505)</f>
        <v>2.2727272727272729</v>
      </c>
    </row>
    <row r="506" spans="2:8" ht="15" x14ac:dyDescent="0.2">
      <c r="B506" s="5" t="s">
        <v>455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188</v>
      </c>
      <c r="C507" s="8">
        <v>0</v>
      </c>
      <c r="D507" s="8">
        <v>0</v>
      </c>
      <c r="E507" s="13" t="str">
        <f t="shared" ref="E507:E530" si="40">+IF(C507=0,"",C507/C$505)</f>
        <v/>
      </c>
      <c r="F507" s="13" t="str">
        <f t="shared" ref="F507:F530" si="41">+IF(D507=0,"",D507/D$505)</f>
        <v/>
      </c>
      <c r="G507" s="12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456</v>
      </c>
      <c r="C508" s="8">
        <v>8</v>
      </c>
      <c r="D508" s="8">
        <v>0</v>
      </c>
      <c r="E508" s="13">
        <f t="shared" si="40"/>
        <v>0.72727272727272729</v>
      </c>
      <c r="F508" s="13" t="str">
        <f t="shared" si="41"/>
        <v/>
      </c>
      <c r="G508" s="12" t="str">
        <f t="shared" si="42"/>
        <v>0</v>
      </c>
      <c r="H508" s="17">
        <f t="shared" si="43"/>
        <v>0</v>
      </c>
    </row>
    <row r="509" spans="2:8" ht="15" x14ac:dyDescent="0.2">
      <c r="B509" s="5" t="s">
        <v>457</v>
      </c>
      <c r="C509" s="8">
        <v>1</v>
      </c>
      <c r="D509" s="8">
        <v>8</v>
      </c>
      <c r="E509" s="13">
        <f t="shared" si="40"/>
        <v>9.0909090909090912E-2</v>
      </c>
      <c r="F509" s="13">
        <f t="shared" si="41"/>
        <v>0.22222222222222221</v>
      </c>
      <c r="G509" s="12">
        <f t="shared" si="42"/>
        <v>7</v>
      </c>
      <c r="H509" s="17">
        <f t="shared" si="43"/>
        <v>0.63636363636363635</v>
      </c>
    </row>
    <row r="510" spans="2:8" ht="15" x14ac:dyDescent="0.2">
      <c r="B510" s="5" t="s">
        <v>189</v>
      </c>
      <c r="C510" s="8">
        <v>0</v>
      </c>
      <c r="D510" s="8">
        <v>0</v>
      </c>
      <c r="E510" s="13" t="str">
        <f t="shared" si="40"/>
        <v/>
      </c>
      <c r="F510" s="13" t="str">
        <f t="shared" si="41"/>
        <v/>
      </c>
      <c r="G510" s="12" t="str">
        <f t="shared" si="42"/>
        <v>0</v>
      </c>
      <c r="H510" s="17" t="str">
        <f t="shared" si="43"/>
        <v/>
      </c>
    </row>
    <row r="511" spans="2:8" ht="15" x14ac:dyDescent="0.2">
      <c r="B511" s="5" t="s">
        <v>187</v>
      </c>
      <c r="C511" s="8">
        <v>1</v>
      </c>
      <c r="D511" s="8">
        <v>0</v>
      </c>
      <c r="E511" s="13">
        <f t="shared" si="40"/>
        <v>9.0909090909090912E-2</v>
      </c>
      <c r="F511" s="13" t="str">
        <f t="shared" si="41"/>
        <v/>
      </c>
      <c r="G511" s="12" t="str">
        <f t="shared" si="42"/>
        <v>0</v>
      </c>
      <c r="H511" s="17">
        <f t="shared" si="43"/>
        <v>0</v>
      </c>
    </row>
    <row r="512" spans="2:8" ht="15" x14ac:dyDescent="0.2">
      <c r="B512" s="5" t="s">
        <v>190</v>
      </c>
      <c r="C512" s="8">
        <v>0</v>
      </c>
      <c r="D512" s="8">
        <v>0</v>
      </c>
      <c r="E512" s="13" t="str">
        <f t="shared" si="40"/>
        <v/>
      </c>
      <c r="F512" s="13" t="str">
        <f t="shared" si="41"/>
        <v/>
      </c>
      <c r="G512" s="12" t="str">
        <f t="shared" si="42"/>
        <v>0</v>
      </c>
      <c r="H512" s="17" t="str">
        <f t="shared" si="43"/>
        <v/>
      </c>
    </row>
    <row r="513" spans="2:8" ht="15" x14ac:dyDescent="0.2">
      <c r="B513" s="5" t="s">
        <v>458</v>
      </c>
      <c r="C513" s="8">
        <v>0</v>
      </c>
      <c r="D513" s="8">
        <v>0</v>
      </c>
      <c r="E513" s="13" t="str">
        <f t="shared" si="40"/>
        <v/>
      </c>
      <c r="F513" s="13" t="str">
        <f t="shared" si="41"/>
        <v/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0</v>
      </c>
      <c r="D514" s="8">
        <v>0</v>
      </c>
      <c r="E514" s="13" t="str">
        <f t="shared" si="40"/>
        <v/>
      </c>
      <c r="F514" s="13" t="str">
        <f t="shared" si="41"/>
        <v/>
      </c>
      <c r="G514" s="12" t="str">
        <f t="shared" si="42"/>
        <v>0</v>
      </c>
      <c r="H514" s="17" t="str">
        <f t="shared" si="43"/>
        <v/>
      </c>
    </row>
    <row r="515" spans="2:8" ht="15" x14ac:dyDescent="0.2">
      <c r="B515" s="5" t="s">
        <v>488</v>
      </c>
      <c r="C515" s="8">
        <v>0</v>
      </c>
      <c r="D515" s="8">
        <v>0</v>
      </c>
      <c r="E515" s="13" t="str">
        <f t="shared" si="40"/>
        <v/>
      </c>
      <c r="F515" s="13" t="str">
        <f t="shared" si="41"/>
        <v/>
      </c>
      <c r="G515" s="12" t="str">
        <f t="shared" si="42"/>
        <v>0</v>
      </c>
      <c r="H515" s="17" t="str">
        <f t="shared" si="43"/>
        <v/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0</v>
      </c>
      <c r="D517" s="8">
        <v>0</v>
      </c>
      <c r="E517" s="13" t="str">
        <f t="shared" si="40"/>
        <v/>
      </c>
      <c r="F517" s="13" t="str">
        <f t="shared" si="41"/>
        <v/>
      </c>
      <c r="G517" s="12" t="str">
        <f t="shared" si="42"/>
        <v>0</v>
      </c>
      <c r="H517" s="17" t="str">
        <f t="shared" si="43"/>
        <v/>
      </c>
    </row>
    <row r="518" spans="2:8" ht="15" x14ac:dyDescent="0.2">
      <c r="B518" s="5" t="s">
        <v>191</v>
      </c>
      <c r="C518" s="8">
        <v>1</v>
      </c>
      <c r="D518" s="8">
        <v>0</v>
      </c>
      <c r="E518" s="13">
        <f t="shared" si="40"/>
        <v>9.0909090909090912E-2</v>
      </c>
      <c r="F518" s="13" t="str">
        <f t="shared" si="41"/>
        <v/>
      </c>
      <c r="G518" s="12" t="str">
        <f t="shared" si="42"/>
        <v>0</v>
      </c>
      <c r="H518" s="17">
        <f t="shared" si="43"/>
        <v>0</v>
      </c>
    </row>
    <row r="519" spans="2:8" ht="15" x14ac:dyDescent="0.2">
      <c r="B519" s="5" t="s">
        <v>193</v>
      </c>
      <c r="C519" s="8">
        <v>0</v>
      </c>
      <c r="D519" s="8">
        <v>0</v>
      </c>
      <c r="E519" s="13" t="str">
        <f t="shared" si="40"/>
        <v/>
      </c>
      <c r="F519" s="13" t="str">
        <f t="shared" si="41"/>
        <v/>
      </c>
      <c r="G519" s="12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0</v>
      </c>
      <c r="D521" s="8">
        <v>19</v>
      </c>
      <c r="E521" s="13" t="str">
        <f t="shared" si="40"/>
        <v/>
      </c>
      <c r="F521" s="13">
        <f t="shared" si="41"/>
        <v>0.52777777777777779</v>
      </c>
      <c r="G521" s="12" t="str">
        <f t="shared" si="42"/>
        <v>0</v>
      </c>
      <c r="H521" s="17" t="str">
        <f t="shared" si="43"/>
        <v/>
      </c>
    </row>
    <row r="522" spans="2:8" ht="25.5" customHeight="1" x14ac:dyDescent="0.2">
      <c r="B522" s="5" t="s">
        <v>194</v>
      </c>
      <c r="C522" s="8">
        <v>0</v>
      </c>
      <c r="D522" s="8">
        <v>2</v>
      </c>
      <c r="E522" s="13" t="str">
        <f t="shared" si="40"/>
        <v/>
      </c>
      <c r="F522" s="13">
        <f t="shared" si="41"/>
        <v>5.5555555555555552E-2</v>
      </c>
      <c r="G522" s="12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463</v>
      </c>
      <c r="C523" s="8">
        <v>0</v>
      </c>
      <c r="D523" s="8">
        <v>0</v>
      </c>
      <c r="E523" s="13" t="str">
        <f t="shared" si="40"/>
        <v/>
      </c>
      <c r="F523" s="13" t="str">
        <f t="shared" si="41"/>
        <v/>
      </c>
      <c r="G523" s="12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195</v>
      </c>
      <c r="C524" s="8">
        <v>0</v>
      </c>
      <c r="D524" s="8">
        <v>0</v>
      </c>
      <c r="E524" s="13" t="str">
        <f t="shared" si="40"/>
        <v/>
      </c>
      <c r="F524" s="13" t="str">
        <f t="shared" si="41"/>
        <v/>
      </c>
      <c r="G524" s="12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0</v>
      </c>
      <c r="D526" s="8">
        <v>0</v>
      </c>
      <c r="E526" s="13" t="str">
        <f t="shared" si="40"/>
        <v/>
      </c>
      <c r="F526" s="13" t="str">
        <f t="shared" si="41"/>
        <v/>
      </c>
      <c r="G526" s="12" t="str">
        <f t="shared" si="42"/>
        <v>0</v>
      </c>
      <c r="H526" s="17" t="str">
        <f t="shared" si="43"/>
        <v/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0</v>
      </c>
      <c r="D529" s="8">
        <v>6</v>
      </c>
      <c r="E529" s="13" t="str">
        <f t="shared" si="40"/>
        <v/>
      </c>
      <c r="F529" s="13">
        <f t="shared" si="41"/>
        <v>0.16666666666666666</v>
      </c>
      <c r="G529" s="12" t="str">
        <f t="shared" si="42"/>
        <v>0</v>
      </c>
      <c r="H529" s="17" t="str">
        <f t="shared" si="43"/>
        <v/>
      </c>
    </row>
    <row r="530" spans="2:8" ht="15" x14ac:dyDescent="0.2">
      <c r="B530" s="5" t="s">
        <v>468</v>
      </c>
      <c r="C530" s="8">
        <v>0</v>
      </c>
      <c r="D530" s="8">
        <v>1</v>
      </c>
      <c r="E530" s="13" t="str">
        <f t="shared" si="40"/>
        <v/>
      </c>
      <c r="F530" s="13">
        <f t="shared" si="41"/>
        <v>2.7777777777777776E-2</v>
      </c>
      <c r="G530" s="12" t="str">
        <f t="shared" si="42"/>
        <v>0</v>
      </c>
      <c r="H530" s="17" t="str">
        <f t="shared" si="43"/>
        <v/>
      </c>
    </row>
    <row r="531" spans="2:8" x14ac:dyDescent="0.2">
      <c r="B531" s="14" t="s">
        <v>571</v>
      </c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562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521</v>
      </c>
      <c r="C8" s="18">
        <f>+C18+C70+C151+C294+C505</f>
        <v>5237</v>
      </c>
      <c r="D8" s="18">
        <f>+D18+D70+D151+D294+D505</f>
        <v>5809</v>
      </c>
      <c r="E8" s="19">
        <f>SUM(E9:E13)</f>
        <v>1</v>
      </c>
      <c r="F8" s="19">
        <f>SUM(F9:F13)</f>
        <v>1</v>
      </c>
      <c r="G8" s="16">
        <f>+(D8-C8)/C8</f>
        <v>0.10922283750238686</v>
      </c>
      <c r="H8" s="32">
        <f>+E8*G8</f>
        <v>0.10922283750238686</v>
      </c>
    </row>
    <row r="9" spans="2:8" x14ac:dyDescent="0.2">
      <c r="B9" s="46" t="str">
        <f>+B18</f>
        <v>Total Vacantes en ocupaciones de nivel Directivo</v>
      </c>
      <c r="C9" s="33">
        <f>+C18</f>
        <v>197</v>
      </c>
      <c r="D9" s="33">
        <f>+D18</f>
        <v>417</v>
      </c>
      <c r="E9" s="34">
        <f>C9/$C$8</f>
        <v>3.7616956272675195E-2</v>
      </c>
      <c r="F9" s="34">
        <f>D9/$D$8</f>
        <v>7.1785160957135483E-2</v>
      </c>
      <c r="G9" s="12">
        <f>+IF(OR(AND(D9=0),(C9=0)),"0",((D9-C9)/C9))</f>
        <v>1.116751269035533</v>
      </c>
      <c r="H9" s="17">
        <f>+IF(OR(AND(E9=""),(G9="")),"",E9*G9)</f>
        <v>4.2008783654764174E-2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953</v>
      </c>
      <c r="D10" s="33">
        <f>+D70</f>
        <v>501</v>
      </c>
      <c r="E10" s="34">
        <f>C10/$C$8</f>
        <v>0.18197441283177393</v>
      </c>
      <c r="F10" s="34">
        <f>D10/$D$8</f>
        <v>8.6245481149939754E-2</v>
      </c>
      <c r="G10" s="12">
        <f>+IF(OR(AND(D10=0),(C10=0)),"0",((D10-C10)/C10))</f>
        <v>-0.47429171038824763</v>
      </c>
      <c r="H10" s="17">
        <f>+IF(OR(AND(E10=""),(G10="")),"",E10*G10)</f>
        <v>-8.630895550887914E-2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746</v>
      </c>
      <c r="D11" s="33">
        <f>+D151</f>
        <v>1036</v>
      </c>
      <c r="E11" s="34">
        <f>C11/$C$8</f>
        <v>0.14244796639297308</v>
      </c>
      <c r="F11" s="34">
        <f>D11/$D$8</f>
        <v>0.17834394904458598</v>
      </c>
      <c r="G11" s="12">
        <f>+IF(OR(AND(D11=0),(C11=0)),"0",((D11-C11)/C11))</f>
        <v>0.38873994638069703</v>
      </c>
      <c r="H11" s="17">
        <f>+IF(OR(AND(E11=""),(G11="")),"",E11*G11)</f>
        <v>5.5375214817643688E-2</v>
      </c>
    </row>
    <row r="12" spans="2:8" x14ac:dyDescent="0.2">
      <c r="B12" s="46" t="str">
        <f>+B294</f>
        <v>Total Vacantes  en ocupaciones de nivel Calificados</v>
      </c>
      <c r="C12" s="33">
        <f>+C294</f>
        <v>1978</v>
      </c>
      <c r="D12" s="33">
        <f>+D294</f>
        <v>3289</v>
      </c>
      <c r="E12" s="34">
        <f>C12/$C$8</f>
        <v>0.3776971548596525</v>
      </c>
      <c r="F12" s="34">
        <f>D12/$D$8</f>
        <v>0.56619039421587192</v>
      </c>
      <c r="G12" s="12">
        <f>+IF(OR(AND(D12=0),(C12=0)),"0",((D12-C12)/C12))</f>
        <v>0.66279069767441856</v>
      </c>
      <c r="H12" s="17">
        <f>+IF(OR(AND(E12=""),(G12="")),"",E12*G12)</f>
        <v>0.250334160779072</v>
      </c>
    </row>
    <row r="13" spans="2:8" x14ac:dyDescent="0.2">
      <c r="B13" s="46" t="str">
        <f>+B505</f>
        <v>Total Vacantes en ocupaciones de nivel Elemental</v>
      </c>
      <c r="C13" s="33">
        <f>+C505</f>
        <v>1363</v>
      </c>
      <c r="D13" s="33">
        <f>+D505</f>
        <v>566</v>
      </c>
      <c r="E13" s="34">
        <f>C13/$C$8</f>
        <v>0.26026350964292533</v>
      </c>
      <c r="F13" s="34">
        <f>D13/$D$8</f>
        <v>9.7435014632466857E-2</v>
      </c>
      <c r="G13" s="12">
        <f>+IF(OR(AND(D13=0),(C13=0)),"0",((D13-C13)/C13))</f>
        <v>-0.58473954512105653</v>
      </c>
      <c r="H13" s="17">
        <f>+IF(OR(AND(E13=""),(G13="")),"",E13*G13)</f>
        <v>-0.15218636624021387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197</v>
      </c>
      <c r="D18" s="36">
        <f>SUM(D19:D64)</f>
        <v>417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1.116751269035533</v>
      </c>
      <c r="H18" s="39">
        <f>+IF(OR(AND(E18=""),(G18="")),"",E18*G18)</f>
        <v>1.116751269035533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1</v>
      </c>
      <c r="D21" s="8">
        <v>0</v>
      </c>
      <c r="E21" s="11">
        <f t="shared" si="0"/>
        <v>5.076142131979695E-3</v>
      </c>
      <c r="F21" s="11" t="str">
        <f t="shared" si="1"/>
        <v/>
      </c>
      <c r="G21" s="12" t="str">
        <f t="shared" si="2"/>
        <v>0</v>
      </c>
      <c r="H21" s="17">
        <f t="shared" si="3"/>
        <v>0</v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1</v>
      </c>
      <c r="D23" s="8">
        <v>2</v>
      </c>
      <c r="E23" s="11">
        <f t="shared" si="0"/>
        <v>5.076142131979695E-3</v>
      </c>
      <c r="F23" s="11">
        <f t="shared" si="1"/>
        <v>4.7961630695443642E-3</v>
      </c>
      <c r="G23" s="12">
        <f t="shared" si="2"/>
        <v>1</v>
      </c>
      <c r="H23" s="17">
        <f t="shared" si="3"/>
        <v>5.076142131979695E-3</v>
      </c>
    </row>
    <row r="24" spans="2:8" ht="20.100000000000001" customHeight="1" x14ac:dyDescent="0.2">
      <c r="B24" s="5" t="s">
        <v>200</v>
      </c>
      <c r="C24" s="8">
        <v>2</v>
      </c>
      <c r="D24" s="8">
        <v>1</v>
      </c>
      <c r="E24" s="11">
        <f t="shared" si="0"/>
        <v>1.015228426395939E-2</v>
      </c>
      <c r="F24" s="11">
        <f t="shared" si="1"/>
        <v>2.3980815347721821E-3</v>
      </c>
      <c r="G24" s="12">
        <f t="shared" si="2"/>
        <v>-0.5</v>
      </c>
      <c r="H24" s="17">
        <f t="shared" si="3"/>
        <v>-5.076142131979695E-3</v>
      </c>
    </row>
    <row r="25" spans="2:8" ht="20.100000000000001" customHeight="1" x14ac:dyDescent="0.2">
      <c r="B25" s="5" t="s">
        <v>3</v>
      </c>
      <c r="C25" s="8">
        <v>8</v>
      </c>
      <c r="D25" s="8">
        <v>3</v>
      </c>
      <c r="E25" s="11">
        <f t="shared" si="0"/>
        <v>4.060913705583756E-2</v>
      </c>
      <c r="F25" s="11">
        <f t="shared" si="1"/>
        <v>7.1942446043165471E-3</v>
      </c>
      <c r="G25" s="12">
        <f t="shared" si="2"/>
        <v>-0.625</v>
      </c>
      <c r="H25" s="17">
        <f t="shared" si="3"/>
        <v>-2.5380710659898477E-2</v>
      </c>
    </row>
    <row r="26" spans="2:8" ht="20.100000000000001" customHeight="1" x14ac:dyDescent="0.2">
      <c r="B26" s="5" t="s">
        <v>7</v>
      </c>
      <c r="C26" s="8">
        <v>8</v>
      </c>
      <c r="D26" s="8">
        <v>5</v>
      </c>
      <c r="E26" s="11">
        <f t="shared" si="0"/>
        <v>4.060913705583756E-2</v>
      </c>
      <c r="F26" s="11">
        <f t="shared" si="1"/>
        <v>1.1990407673860911E-2</v>
      </c>
      <c r="G26" s="12">
        <f t="shared" si="2"/>
        <v>-0.375</v>
      </c>
      <c r="H26" s="17">
        <f t="shared" si="3"/>
        <v>-1.5228426395939085E-2</v>
      </c>
    </row>
    <row r="27" spans="2:8" ht="20.100000000000001" customHeight="1" x14ac:dyDescent="0.2">
      <c r="B27" s="5" t="s">
        <v>4</v>
      </c>
      <c r="C27" s="8">
        <v>7</v>
      </c>
      <c r="D27" s="8">
        <v>4</v>
      </c>
      <c r="E27" s="11">
        <f t="shared" si="0"/>
        <v>3.553299492385787E-2</v>
      </c>
      <c r="F27" s="11">
        <f t="shared" si="1"/>
        <v>9.5923261390887284E-3</v>
      </c>
      <c r="G27" s="12">
        <f t="shared" si="2"/>
        <v>-0.42857142857142855</v>
      </c>
      <c r="H27" s="17">
        <f t="shared" si="3"/>
        <v>-1.5228426395939087E-2</v>
      </c>
    </row>
    <row r="28" spans="2:8" ht="20.100000000000001" customHeight="1" x14ac:dyDescent="0.2">
      <c r="B28" s="5" t="s">
        <v>6</v>
      </c>
      <c r="C28" s="8">
        <v>109</v>
      </c>
      <c r="D28" s="8">
        <v>343</v>
      </c>
      <c r="E28" s="11">
        <f t="shared" si="0"/>
        <v>0.5532994923857868</v>
      </c>
      <c r="F28" s="11">
        <f t="shared" si="1"/>
        <v>0.82254196642685851</v>
      </c>
      <c r="G28" s="12">
        <f t="shared" si="2"/>
        <v>2.1467889908256881</v>
      </c>
      <c r="H28" s="17">
        <f t="shared" si="3"/>
        <v>1.1878172588832487</v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4</v>
      </c>
      <c r="D30" s="8">
        <v>1</v>
      </c>
      <c r="E30" s="11">
        <f t="shared" si="0"/>
        <v>2.030456852791878E-2</v>
      </c>
      <c r="F30" s="11">
        <f t="shared" si="1"/>
        <v>2.3980815347721821E-3</v>
      </c>
      <c r="G30" s="12">
        <f t="shared" si="2"/>
        <v>-0.75</v>
      </c>
      <c r="H30" s="17">
        <f t="shared" si="3"/>
        <v>-1.5228426395939085E-2</v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1</v>
      </c>
      <c r="D33" s="8">
        <v>0</v>
      </c>
      <c r="E33" s="11">
        <f t="shared" si="0"/>
        <v>5.076142131979695E-3</v>
      </c>
      <c r="F33" s="11" t="str">
        <f t="shared" si="1"/>
        <v/>
      </c>
      <c r="G33" s="12" t="str">
        <f t="shared" si="2"/>
        <v>0</v>
      </c>
      <c r="H33" s="17">
        <f t="shared" si="3"/>
        <v>0</v>
      </c>
    </row>
    <row r="34" spans="2:8" ht="20.100000000000001" customHeight="1" x14ac:dyDescent="0.2">
      <c r="B34" s="5" t="s">
        <v>204</v>
      </c>
      <c r="C34" s="8">
        <v>4</v>
      </c>
      <c r="D34" s="8">
        <v>1</v>
      </c>
      <c r="E34" s="11">
        <f t="shared" si="0"/>
        <v>2.030456852791878E-2</v>
      </c>
      <c r="F34" s="11">
        <f t="shared" si="1"/>
        <v>2.3980815347721821E-3</v>
      </c>
      <c r="G34" s="12">
        <f t="shared" si="2"/>
        <v>-0.75</v>
      </c>
      <c r="H34" s="17">
        <f t="shared" si="3"/>
        <v>-1.5228426395939085E-2</v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1</v>
      </c>
      <c r="D36" s="8">
        <v>2</v>
      </c>
      <c r="E36" s="11">
        <f t="shared" si="0"/>
        <v>5.076142131979695E-3</v>
      </c>
      <c r="F36" s="11">
        <f t="shared" si="1"/>
        <v>4.7961630695443642E-3</v>
      </c>
      <c r="G36" s="12">
        <f t="shared" si="2"/>
        <v>1</v>
      </c>
      <c r="H36" s="17">
        <f t="shared" si="3"/>
        <v>5.076142131979695E-3</v>
      </c>
    </row>
    <row r="37" spans="2:8" ht="20.100000000000001" customHeight="1" x14ac:dyDescent="0.2">
      <c r="B37" s="5" t="s">
        <v>9</v>
      </c>
      <c r="C37" s="8">
        <v>4</v>
      </c>
      <c r="D37" s="8">
        <v>0</v>
      </c>
      <c r="E37" s="11">
        <f t="shared" si="0"/>
        <v>2.030456852791878E-2</v>
      </c>
      <c r="F37" s="11" t="str">
        <f t="shared" si="1"/>
        <v/>
      </c>
      <c r="G37" s="12" t="str">
        <f t="shared" si="2"/>
        <v>0</v>
      </c>
      <c r="H37" s="17">
        <f t="shared" si="3"/>
        <v>0</v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1</v>
      </c>
      <c r="D39" s="8">
        <v>0</v>
      </c>
      <c r="E39" s="11">
        <f t="shared" si="0"/>
        <v>5.076142131979695E-3</v>
      </c>
      <c r="F39" s="11" t="str">
        <f t="shared" si="1"/>
        <v/>
      </c>
      <c r="G39" s="12" t="str">
        <f t="shared" si="2"/>
        <v>0</v>
      </c>
      <c r="H39" s="17">
        <f t="shared" si="3"/>
        <v>0</v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2</v>
      </c>
      <c r="D42" s="8">
        <v>5</v>
      </c>
      <c r="E42" s="11">
        <f t="shared" si="0"/>
        <v>1.015228426395939E-2</v>
      </c>
      <c r="F42" s="11">
        <f t="shared" si="1"/>
        <v>1.1990407673860911E-2</v>
      </c>
      <c r="G42" s="12">
        <f t="shared" si="2"/>
        <v>1.5</v>
      </c>
      <c r="H42" s="17">
        <f t="shared" si="3"/>
        <v>1.5228426395939085E-2</v>
      </c>
    </row>
    <row r="43" spans="2:8" ht="20.100000000000001" customHeight="1" x14ac:dyDescent="0.2">
      <c r="B43" s="5" t="s">
        <v>212</v>
      </c>
      <c r="C43" s="8">
        <v>1</v>
      </c>
      <c r="D43" s="8">
        <v>1</v>
      </c>
      <c r="E43" s="11">
        <f t="shared" si="0"/>
        <v>5.076142131979695E-3</v>
      </c>
      <c r="F43" s="11">
        <f t="shared" si="1"/>
        <v>2.3980815347721821E-3</v>
      </c>
      <c r="G43" s="12">
        <f t="shared" si="2"/>
        <v>0</v>
      </c>
      <c r="H43" s="17">
        <f t="shared" si="3"/>
        <v>0</v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1</v>
      </c>
      <c r="D47" s="8">
        <v>0</v>
      </c>
      <c r="E47" s="11">
        <f t="shared" si="0"/>
        <v>5.076142131979695E-3</v>
      </c>
      <c r="F47" s="11" t="str">
        <f t="shared" si="1"/>
        <v/>
      </c>
      <c r="G47" s="12" t="str">
        <f t="shared" si="2"/>
        <v>0</v>
      </c>
      <c r="H47" s="17">
        <f t="shared" si="3"/>
        <v>0</v>
      </c>
    </row>
    <row r="48" spans="2:8" ht="20.100000000000001" customHeight="1" x14ac:dyDescent="0.2">
      <c r="B48" s="5" t="s">
        <v>12</v>
      </c>
      <c r="C48" s="8">
        <v>16</v>
      </c>
      <c r="D48" s="8">
        <v>21</v>
      </c>
      <c r="E48" s="11">
        <f t="shared" si="0"/>
        <v>8.1218274111675121E-2</v>
      </c>
      <c r="F48" s="11">
        <f t="shared" si="1"/>
        <v>5.0359712230215826E-2</v>
      </c>
      <c r="G48" s="12">
        <f t="shared" si="2"/>
        <v>0.3125</v>
      </c>
      <c r="H48" s="17">
        <f t="shared" si="3"/>
        <v>2.5380710659898477E-2</v>
      </c>
    </row>
    <row r="49" spans="2:8" ht="20.100000000000001" customHeight="1" x14ac:dyDescent="0.2">
      <c r="B49" s="5" t="s">
        <v>17</v>
      </c>
      <c r="C49" s="8">
        <v>1</v>
      </c>
      <c r="D49" s="8">
        <v>3</v>
      </c>
      <c r="E49" s="11">
        <f t="shared" si="0"/>
        <v>5.076142131979695E-3</v>
      </c>
      <c r="F49" s="11">
        <f t="shared" si="1"/>
        <v>7.1942446043165471E-3</v>
      </c>
      <c r="G49" s="12">
        <f t="shared" si="2"/>
        <v>2</v>
      </c>
      <c r="H49" s="17">
        <f t="shared" si="3"/>
        <v>1.015228426395939E-2</v>
      </c>
    </row>
    <row r="50" spans="2:8" ht="20.100000000000001" customHeight="1" x14ac:dyDescent="0.2">
      <c r="B50" s="5" t="s">
        <v>16</v>
      </c>
      <c r="C50" s="8">
        <v>0</v>
      </c>
      <c r="D50" s="8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1</v>
      </c>
      <c r="D51" s="8">
        <v>0</v>
      </c>
      <c r="E51" s="11">
        <f t="shared" si="0"/>
        <v>5.076142131979695E-3</v>
      </c>
      <c r="F51" s="11" t="str">
        <f t="shared" si="1"/>
        <v/>
      </c>
      <c r="G51" s="12" t="str">
        <f t="shared" si="2"/>
        <v>0</v>
      </c>
      <c r="H51" s="17">
        <f t="shared" si="3"/>
        <v>0</v>
      </c>
    </row>
    <row r="52" spans="2:8" ht="20.100000000000001" customHeight="1" x14ac:dyDescent="0.2">
      <c r="B52" s="5" t="s">
        <v>15</v>
      </c>
      <c r="C52" s="8">
        <v>1</v>
      </c>
      <c r="D52" s="8">
        <v>0</v>
      </c>
      <c r="E52" s="11">
        <f t="shared" si="0"/>
        <v>5.076142131979695E-3</v>
      </c>
      <c r="F52" s="11" t="str">
        <f t="shared" si="1"/>
        <v/>
      </c>
      <c r="G52" s="12" t="str">
        <f t="shared" si="2"/>
        <v>0</v>
      </c>
      <c r="H52" s="17">
        <f t="shared" si="3"/>
        <v>0</v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1</v>
      </c>
      <c r="E56" s="11" t="str">
        <f t="shared" si="0"/>
        <v/>
      </c>
      <c r="F56" s="11">
        <f t="shared" si="1"/>
        <v>2.3980815347721821E-3</v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4</v>
      </c>
      <c r="D59" s="8">
        <v>0</v>
      </c>
      <c r="E59" s="11">
        <f t="shared" si="0"/>
        <v>2.030456852791878E-2</v>
      </c>
      <c r="F59" s="11" t="str">
        <f t="shared" si="1"/>
        <v/>
      </c>
      <c r="G59" s="12" t="str">
        <f t="shared" si="2"/>
        <v>0</v>
      </c>
      <c r="H59" s="17">
        <f t="shared" si="3"/>
        <v>0</v>
      </c>
    </row>
    <row r="60" spans="2:8" ht="20.100000000000001" customHeight="1" x14ac:dyDescent="0.2">
      <c r="B60" s="5" t="s">
        <v>219</v>
      </c>
      <c r="C60" s="8">
        <v>13</v>
      </c>
      <c r="D60" s="8">
        <v>16</v>
      </c>
      <c r="E60" s="11">
        <f t="shared" si="0"/>
        <v>6.5989847715736044E-2</v>
      </c>
      <c r="F60" s="11">
        <f t="shared" si="1"/>
        <v>3.8369304556354913E-2</v>
      </c>
      <c r="G60" s="12">
        <f t="shared" si="2"/>
        <v>0.23076923076923078</v>
      </c>
      <c r="H60" s="17">
        <f t="shared" si="3"/>
        <v>1.5228426395939089E-2</v>
      </c>
    </row>
    <row r="61" spans="2:8" ht="20.100000000000001" customHeight="1" x14ac:dyDescent="0.2">
      <c r="B61" s="5" t="s">
        <v>220</v>
      </c>
      <c r="C61" s="8">
        <v>0</v>
      </c>
      <c r="D61" s="8">
        <v>1</v>
      </c>
      <c r="E61" s="11" t="str">
        <f t="shared" si="0"/>
        <v/>
      </c>
      <c r="F61" s="11">
        <f t="shared" si="1"/>
        <v>2.3980815347721821E-3</v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3</v>
      </c>
      <c r="D62" s="8">
        <v>1</v>
      </c>
      <c r="E62" s="11">
        <f t="shared" si="0"/>
        <v>1.5228426395939087E-2</v>
      </c>
      <c r="F62" s="11">
        <f t="shared" si="1"/>
        <v>2.3980815347721821E-3</v>
      </c>
      <c r="G62" s="12">
        <f t="shared" si="2"/>
        <v>-0.66666666666666663</v>
      </c>
      <c r="H62" s="17">
        <f t="shared" si="3"/>
        <v>-1.015228426395939E-2</v>
      </c>
    </row>
    <row r="63" spans="2:8" ht="20.100000000000001" customHeight="1" x14ac:dyDescent="0.2">
      <c r="B63" s="5" t="s">
        <v>221</v>
      </c>
      <c r="C63" s="8">
        <v>3</v>
      </c>
      <c r="D63" s="8">
        <v>6</v>
      </c>
      <c r="E63" s="11">
        <f t="shared" si="0"/>
        <v>1.5228426395939087E-2</v>
      </c>
      <c r="F63" s="11">
        <f t="shared" si="1"/>
        <v>1.4388489208633094E-2</v>
      </c>
      <c r="G63" s="12">
        <f t="shared" si="2"/>
        <v>1</v>
      </c>
      <c r="H63" s="17">
        <f t="shared" si="3"/>
        <v>1.5228426395939087E-2</v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953</v>
      </c>
      <c r="D70" s="40">
        <f>SUM(D71:D145)</f>
        <v>501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-0.47429171038824763</v>
      </c>
      <c r="H70" s="39">
        <f>+IF(OR(AND(E70=""),(G70="")),"",E70*G70)</f>
        <v>-0.47429171038824763</v>
      </c>
    </row>
    <row r="71" spans="2:8" ht="15" x14ac:dyDescent="0.2">
      <c r="B71" s="5" t="s">
        <v>21</v>
      </c>
      <c r="C71" s="8">
        <v>24</v>
      </c>
      <c r="D71" s="8">
        <v>14</v>
      </c>
      <c r="E71" s="13">
        <f>+IF(C71=0,"",C71/C$70)</f>
        <v>2.5183630640083946E-2</v>
      </c>
      <c r="F71" s="13">
        <f>+IF(D71=0,"",D71/D$70)</f>
        <v>2.7944111776447105E-2</v>
      </c>
      <c r="G71" s="12">
        <f>+IF(OR(AND(D71=0),(C71=0)),"0",((D71-C71)/C71))</f>
        <v>-0.41666666666666669</v>
      </c>
      <c r="H71" s="17">
        <f>+IF(OR(AND(E71=""),(G71="")),"",E71*G71)</f>
        <v>-1.0493179433368312E-2</v>
      </c>
    </row>
    <row r="72" spans="2:8" ht="15" x14ac:dyDescent="0.2">
      <c r="B72" s="5" t="s">
        <v>22</v>
      </c>
      <c r="C72" s="8">
        <v>1</v>
      </c>
      <c r="D72" s="8">
        <v>37</v>
      </c>
      <c r="E72" s="13">
        <f t="shared" ref="E72:E135" si="4">+IF(C72=0,"",C72/C$70)</f>
        <v>1.0493179433368311E-3</v>
      </c>
      <c r="F72" s="13">
        <f t="shared" ref="F72:F135" si="5">+IF(D72=0,"",D72/D$70)</f>
        <v>7.3852295409181631E-2</v>
      </c>
      <c r="G72" s="12">
        <f t="shared" ref="G72:G135" si="6">+IF(OR(AND(D72=0),(C72=0)),"0",((D72-C72)/C72))</f>
        <v>36</v>
      </c>
      <c r="H72" s="17">
        <f t="shared" ref="H72:H135" si="7">+IF(OR(AND(E72=""),(G72="")),"",E72*G72)</f>
        <v>3.7775445960125921E-2</v>
      </c>
    </row>
    <row r="73" spans="2:8" ht="15" x14ac:dyDescent="0.2">
      <c r="B73" s="5" t="s">
        <v>23</v>
      </c>
      <c r="C73" s="8">
        <v>24</v>
      </c>
      <c r="D73" s="8">
        <v>20</v>
      </c>
      <c r="E73" s="13">
        <f t="shared" si="4"/>
        <v>2.5183630640083946E-2</v>
      </c>
      <c r="F73" s="13">
        <f t="shared" si="5"/>
        <v>3.9920159680638723E-2</v>
      </c>
      <c r="G73" s="12">
        <f t="shared" si="6"/>
        <v>-0.16666666666666666</v>
      </c>
      <c r="H73" s="17">
        <f t="shared" si="7"/>
        <v>-4.1972717733473244E-3</v>
      </c>
    </row>
    <row r="74" spans="2:8" ht="15" x14ac:dyDescent="0.2">
      <c r="B74" s="5" t="s">
        <v>223</v>
      </c>
      <c r="C74" s="8">
        <v>25</v>
      </c>
      <c r="D74" s="8">
        <v>13</v>
      </c>
      <c r="E74" s="13">
        <f t="shared" si="4"/>
        <v>2.6232948583420776E-2</v>
      </c>
      <c r="F74" s="13">
        <f t="shared" si="5"/>
        <v>2.5948103792415168E-2</v>
      </c>
      <c r="G74" s="12">
        <f t="shared" si="6"/>
        <v>-0.48</v>
      </c>
      <c r="H74" s="17">
        <f t="shared" si="7"/>
        <v>-1.2591815320041971E-2</v>
      </c>
    </row>
    <row r="75" spans="2:8" ht="15" x14ac:dyDescent="0.2">
      <c r="B75" s="5" t="s">
        <v>24</v>
      </c>
      <c r="C75" s="8">
        <v>8</v>
      </c>
      <c r="D75" s="8">
        <v>2</v>
      </c>
      <c r="E75" s="13">
        <f t="shared" si="4"/>
        <v>8.3945435466946487E-3</v>
      </c>
      <c r="F75" s="13">
        <f t="shared" si="5"/>
        <v>3.9920159680638719E-3</v>
      </c>
      <c r="G75" s="12">
        <f t="shared" si="6"/>
        <v>-0.75</v>
      </c>
      <c r="H75" s="17">
        <f t="shared" si="7"/>
        <v>-6.2959076600209865E-3</v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2</v>
      </c>
      <c r="D77" s="8">
        <v>0</v>
      </c>
      <c r="E77" s="13">
        <f t="shared" si="4"/>
        <v>2.0986358866736622E-3</v>
      </c>
      <c r="F77" s="13" t="str">
        <f t="shared" si="5"/>
        <v/>
      </c>
      <c r="G77" s="12" t="str">
        <f t="shared" si="6"/>
        <v>0</v>
      </c>
      <c r="H77" s="17">
        <f t="shared" si="7"/>
        <v>0</v>
      </c>
    </row>
    <row r="78" spans="2:8" ht="15" x14ac:dyDescent="0.2">
      <c r="B78" s="5" t="s">
        <v>226</v>
      </c>
      <c r="C78" s="8">
        <v>0</v>
      </c>
      <c r="D78" s="8">
        <v>0</v>
      </c>
      <c r="E78" s="13" t="str">
        <f t="shared" si="4"/>
        <v/>
      </c>
      <c r="F78" s="13" t="str">
        <f t="shared" si="5"/>
        <v/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1</v>
      </c>
      <c r="D79" s="8">
        <v>0</v>
      </c>
      <c r="E79" s="13">
        <f t="shared" si="4"/>
        <v>1.0493179433368311E-3</v>
      </c>
      <c r="F79" s="13" t="str">
        <f t="shared" si="5"/>
        <v/>
      </c>
      <c r="G79" s="12" t="str">
        <f t="shared" si="6"/>
        <v>0</v>
      </c>
      <c r="H79" s="17">
        <f t="shared" si="7"/>
        <v>0</v>
      </c>
    </row>
    <row r="80" spans="2:8" ht="15" x14ac:dyDescent="0.2">
      <c r="B80" s="5" t="s">
        <v>228</v>
      </c>
      <c r="C80" s="8">
        <v>4</v>
      </c>
      <c r="D80" s="8">
        <v>0</v>
      </c>
      <c r="E80" s="13">
        <f t="shared" si="4"/>
        <v>4.1972717733473244E-3</v>
      </c>
      <c r="F80" s="13" t="str">
        <f t="shared" si="5"/>
        <v/>
      </c>
      <c r="G80" s="12" t="str">
        <f t="shared" si="6"/>
        <v>0</v>
      </c>
      <c r="H80" s="17">
        <f t="shared" si="7"/>
        <v>0</v>
      </c>
    </row>
    <row r="81" spans="2:8" ht="15" x14ac:dyDescent="0.2">
      <c r="B81" s="5" t="s">
        <v>25</v>
      </c>
      <c r="C81" s="8">
        <v>1</v>
      </c>
      <c r="D81" s="8">
        <v>0</v>
      </c>
      <c r="E81" s="13">
        <f t="shared" si="4"/>
        <v>1.0493179433368311E-3</v>
      </c>
      <c r="F81" s="13" t="str">
        <f t="shared" si="5"/>
        <v/>
      </c>
      <c r="G81" s="12" t="str">
        <f t="shared" si="6"/>
        <v>0</v>
      </c>
      <c r="H81" s="17">
        <f t="shared" si="7"/>
        <v>0</v>
      </c>
    </row>
    <row r="82" spans="2:8" ht="15" x14ac:dyDescent="0.2">
      <c r="B82" s="5" t="s">
        <v>229</v>
      </c>
      <c r="C82" s="8">
        <v>2</v>
      </c>
      <c r="D82" s="8">
        <v>1</v>
      </c>
      <c r="E82" s="13">
        <f t="shared" si="4"/>
        <v>2.0986358866736622E-3</v>
      </c>
      <c r="F82" s="13">
        <f t="shared" si="5"/>
        <v>1.996007984031936E-3</v>
      </c>
      <c r="G82" s="12">
        <f t="shared" si="6"/>
        <v>-0.5</v>
      </c>
      <c r="H82" s="17">
        <f t="shared" si="7"/>
        <v>-1.0493179433368311E-3</v>
      </c>
    </row>
    <row r="83" spans="2:8" ht="15" x14ac:dyDescent="0.2">
      <c r="B83" s="5" t="s">
        <v>230</v>
      </c>
      <c r="C83" s="8">
        <v>12</v>
      </c>
      <c r="D83" s="8">
        <v>10</v>
      </c>
      <c r="E83" s="13">
        <f t="shared" si="4"/>
        <v>1.2591815320041973E-2</v>
      </c>
      <c r="F83" s="13">
        <f t="shared" si="5"/>
        <v>1.9960079840319361E-2</v>
      </c>
      <c r="G83" s="12">
        <f t="shared" si="6"/>
        <v>-0.16666666666666666</v>
      </c>
      <c r="H83" s="17">
        <f t="shared" si="7"/>
        <v>-2.0986358866736622E-3</v>
      </c>
    </row>
    <row r="84" spans="2:8" ht="15" x14ac:dyDescent="0.2">
      <c r="B84" s="5" t="s">
        <v>231</v>
      </c>
      <c r="C84" s="8">
        <v>12</v>
      </c>
      <c r="D84" s="8">
        <v>9</v>
      </c>
      <c r="E84" s="13">
        <f t="shared" si="4"/>
        <v>1.2591815320041973E-2</v>
      </c>
      <c r="F84" s="13">
        <f t="shared" si="5"/>
        <v>1.7964071856287425E-2</v>
      </c>
      <c r="G84" s="12">
        <f t="shared" si="6"/>
        <v>-0.25</v>
      </c>
      <c r="H84" s="17">
        <f t="shared" si="7"/>
        <v>-3.1479538300104933E-3</v>
      </c>
    </row>
    <row r="85" spans="2:8" ht="15" x14ac:dyDescent="0.2">
      <c r="B85" s="5" t="s">
        <v>29</v>
      </c>
      <c r="C85" s="8">
        <v>6</v>
      </c>
      <c r="D85" s="8">
        <v>5</v>
      </c>
      <c r="E85" s="13">
        <f t="shared" si="4"/>
        <v>6.2959076600209865E-3</v>
      </c>
      <c r="F85" s="13">
        <f t="shared" si="5"/>
        <v>9.9800399201596807E-3</v>
      </c>
      <c r="G85" s="12">
        <f t="shared" si="6"/>
        <v>-0.16666666666666666</v>
      </c>
      <c r="H85" s="17">
        <f t="shared" si="7"/>
        <v>-1.0493179433368311E-3</v>
      </c>
    </row>
    <row r="86" spans="2:8" ht="15" x14ac:dyDescent="0.2">
      <c r="B86" s="5" t="s">
        <v>232</v>
      </c>
      <c r="C86" s="8">
        <v>9</v>
      </c>
      <c r="D86" s="8">
        <v>3</v>
      </c>
      <c r="E86" s="13">
        <f t="shared" si="4"/>
        <v>9.4438614900314802E-3</v>
      </c>
      <c r="F86" s="13">
        <f t="shared" si="5"/>
        <v>5.9880239520958087E-3</v>
      </c>
      <c r="G86" s="12">
        <f t="shared" si="6"/>
        <v>-0.66666666666666663</v>
      </c>
      <c r="H86" s="17">
        <f t="shared" si="7"/>
        <v>-6.2959076600209865E-3</v>
      </c>
    </row>
    <row r="87" spans="2:8" ht="15" x14ac:dyDescent="0.2">
      <c r="B87" s="5" t="s">
        <v>233</v>
      </c>
      <c r="C87" s="8">
        <v>6</v>
      </c>
      <c r="D87" s="8">
        <v>1</v>
      </c>
      <c r="E87" s="13">
        <f t="shared" si="4"/>
        <v>6.2959076600209865E-3</v>
      </c>
      <c r="F87" s="13">
        <f t="shared" si="5"/>
        <v>1.996007984031936E-3</v>
      </c>
      <c r="G87" s="12">
        <f t="shared" si="6"/>
        <v>-0.83333333333333337</v>
      </c>
      <c r="H87" s="17">
        <f t="shared" si="7"/>
        <v>-5.2465897166841559E-3</v>
      </c>
    </row>
    <row r="88" spans="2:8" ht="15" x14ac:dyDescent="0.2">
      <c r="B88" s="5" t="s">
        <v>234</v>
      </c>
      <c r="C88" s="8">
        <v>18</v>
      </c>
      <c r="D88" s="8">
        <v>27</v>
      </c>
      <c r="E88" s="13">
        <f t="shared" si="4"/>
        <v>1.888772298006296E-2</v>
      </c>
      <c r="F88" s="13">
        <f t="shared" si="5"/>
        <v>5.3892215568862277E-2</v>
      </c>
      <c r="G88" s="12">
        <f t="shared" si="6"/>
        <v>0.5</v>
      </c>
      <c r="H88" s="17">
        <f t="shared" si="7"/>
        <v>9.4438614900314802E-3</v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4</v>
      </c>
      <c r="D92" s="8">
        <v>5</v>
      </c>
      <c r="E92" s="13">
        <f t="shared" si="4"/>
        <v>4.1972717733473244E-3</v>
      </c>
      <c r="F92" s="13">
        <f t="shared" si="5"/>
        <v>9.9800399201596807E-3</v>
      </c>
      <c r="G92" s="12">
        <f t="shared" si="6"/>
        <v>0.25</v>
      </c>
      <c r="H92" s="17">
        <f t="shared" si="7"/>
        <v>1.0493179433368311E-3</v>
      </c>
    </row>
    <row r="93" spans="2:8" ht="15" x14ac:dyDescent="0.2">
      <c r="B93" s="5" t="s">
        <v>470</v>
      </c>
      <c r="C93" s="8">
        <v>9</v>
      </c>
      <c r="D93" s="8">
        <v>7</v>
      </c>
      <c r="E93" s="13">
        <f t="shared" si="4"/>
        <v>9.4438614900314802E-3</v>
      </c>
      <c r="F93" s="13">
        <f t="shared" si="5"/>
        <v>1.3972055888223553E-2</v>
      </c>
      <c r="G93" s="12">
        <f t="shared" si="6"/>
        <v>-0.22222222222222221</v>
      </c>
      <c r="H93" s="17">
        <f t="shared" si="7"/>
        <v>-2.0986358866736622E-3</v>
      </c>
    </row>
    <row r="94" spans="2:8" ht="15" x14ac:dyDescent="0.2">
      <c r="B94" s="5" t="s">
        <v>26</v>
      </c>
      <c r="C94" s="8">
        <v>17</v>
      </c>
      <c r="D94" s="8">
        <v>15</v>
      </c>
      <c r="E94" s="13">
        <f t="shared" si="4"/>
        <v>1.7838405036726127E-2</v>
      </c>
      <c r="F94" s="13">
        <f t="shared" si="5"/>
        <v>2.9940119760479042E-2</v>
      </c>
      <c r="G94" s="12">
        <f t="shared" si="6"/>
        <v>-0.11764705882352941</v>
      </c>
      <c r="H94" s="17">
        <f t="shared" si="7"/>
        <v>-2.0986358866736622E-3</v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0</v>
      </c>
      <c r="D97" s="8">
        <v>0</v>
      </c>
      <c r="E97" s="13" t="str">
        <f t="shared" si="4"/>
        <v/>
      </c>
      <c r="F97" s="13" t="str">
        <f t="shared" si="5"/>
        <v/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6</v>
      </c>
      <c r="D98" s="8">
        <v>12</v>
      </c>
      <c r="E98" s="13">
        <f t="shared" si="4"/>
        <v>6.2959076600209865E-3</v>
      </c>
      <c r="F98" s="13">
        <f t="shared" si="5"/>
        <v>2.3952095808383235E-2</v>
      </c>
      <c r="G98" s="12">
        <f t="shared" si="6"/>
        <v>1</v>
      </c>
      <c r="H98" s="17">
        <f t="shared" si="7"/>
        <v>6.2959076600209865E-3</v>
      </c>
    </row>
    <row r="99" spans="2:8" ht="15" x14ac:dyDescent="0.2">
      <c r="B99" s="5" t="s">
        <v>240</v>
      </c>
      <c r="C99" s="8">
        <v>3</v>
      </c>
      <c r="D99" s="8">
        <v>0</v>
      </c>
      <c r="E99" s="13">
        <f t="shared" si="4"/>
        <v>3.1479538300104933E-3</v>
      </c>
      <c r="F99" s="13" t="str">
        <f t="shared" si="5"/>
        <v/>
      </c>
      <c r="G99" s="12" t="str">
        <f t="shared" si="6"/>
        <v>0</v>
      </c>
      <c r="H99" s="17">
        <f t="shared" si="7"/>
        <v>0</v>
      </c>
    </row>
    <row r="100" spans="2:8" ht="15" x14ac:dyDescent="0.2">
      <c r="B100" s="5" t="s">
        <v>241</v>
      </c>
      <c r="C100" s="8">
        <v>6</v>
      </c>
      <c r="D100" s="8">
        <v>9</v>
      </c>
      <c r="E100" s="13">
        <f t="shared" si="4"/>
        <v>6.2959076600209865E-3</v>
      </c>
      <c r="F100" s="13">
        <f t="shared" si="5"/>
        <v>1.7964071856287425E-2</v>
      </c>
      <c r="G100" s="12">
        <f t="shared" si="6"/>
        <v>0.5</v>
      </c>
      <c r="H100" s="17">
        <f t="shared" si="7"/>
        <v>3.1479538300104933E-3</v>
      </c>
    </row>
    <row r="101" spans="2:8" ht="15" x14ac:dyDescent="0.2">
      <c r="B101" s="5" t="s">
        <v>242</v>
      </c>
      <c r="C101" s="8">
        <v>1</v>
      </c>
      <c r="D101" s="8">
        <v>1</v>
      </c>
      <c r="E101" s="13">
        <f t="shared" si="4"/>
        <v>1.0493179433368311E-3</v>
      </c>
      <c r="F101" s="13">
        <f t="shared" si="5"/>
        <v>1.996007984031936E-3</v>
      </c>
      <c r="G101" s="12">
        <f t="shared" si="6"/>
        <v>0</v>
      </c>
      <c r="H101" s="17">
        <f t="shared" si="7"/>
        <v>0</v>
      </c>
    </row>
    <row r="102" spans="2:8" ht="15" x14ac:dyDescent="0.2">
      <c r="B102" s="5" t="s">
        <v>243</v>
      </c>
      <c r="C102" s="8">
        <v>6</v>
      </c>
      <c r="D102" s="8">
        <v>1</v>
      </c>
      <c r="E102" s="13">
        <f t="shared" si="4"/>
        <v>6.2959076600209865E-3</v>
      </c>
      <c r="F102" s="13">
        <f t="shared" si="5"/>
        <v>1.996007984031936E-3</v>
      </c>
      <c r="G102" s="12">
        <f t="shared" si="6"/>
        <v>-0.83333333333333337</v>
      </c>
      <c r="H102" s="17">
        <f t="shared" si="7"/>
        <v>-5.2465897166841559E-3</v>
      </c>
    </row>
    <row r="103" spans="2:8" ht="15" x14ac:dyDescent="0.2">
      <c r="B103" s="5" t="s">
        <v>244</v>
      </c>
      <c r="C103" s="8">
        <v>0</v>
      </c>
      <c r="D103" s="8">
        <v>2</v>
      </c>
      <c r="E103" s="13" t="str">
        <f t="shared" si="4"/>
        <v/>
      </c>
      <c r="F103" s="13">
        <f t="shared" si="5"/>
        <v>3.9920159680638719E-3</v>
      </c>
      <c r="G103" s="12" t="str">
        <f t="shared" si="6"/>
        <v>0</v>
      </c>
      <c r="H103" s="17" t="str">
        <f t="shared" si="7"/>
        <v/>
      </c>
    </row>
    <row r="104" spans="2:8" ht="15" x14ac:dyDescent="0.2">
      <c r="B104" s="5" t="s">
        <v>35</v>
      </c>
      <c r="C104" s="8">
        <v>7</v>
      </c>
      <c r="D104" s="8">
        <v>0</v>
      </c>
      <c r="E104" s="13">
        <f t="shared" si="4"/>
        <v>7.3452256033578172E-3</v>
      </c>
      <c r="F104" s="13" t="str">
        <f t="shared" si="5"/>
        <v/>
      </c>
      <c r="G104" s="12" t="str">
        <f t="shared" si="6"/>
        <v>0</v>
      </c>
      <c r="H104" s="17">
        <f t="shared" si="7"/>
        <v>0</v>
      </c>
    </row>
    <row r="105" spans="2:8" ht="15" x14ac:dyDescent="0.2">
      <c r="B105" s="5" t="s">
        <v>245</v>
      </c>
      <c r="C105" s="8">
        <v>1</v>
      </c>
      <c r="D105" s="8">
        <v>0</v>
      </c>
      <c r="E105" s="13">
        <f t="shared" si="4"/>
        <v>1.0493179433368311E-3</v>
      </c>
      <c r="F105" s="13" t="str">
        <f t="shared" si="5"/>
        <v/>
      </c>
      <c r="G105" s="12" t="str">
        <f t="shared" si="6"/>
        <v>0</v>
      </c>
      <c r="H105" s="17">
        <f t="shared" si="7"/>
        <v>0</v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6</v>
      </c>
      <c r="D107" s="8">
        <v>3</v>
      </c>
      <c r="E107" s="13">
        <f t="shared" si="4"/>
        <v>6.2959076600209865E-3</v>
      </c>
      <c r="F107" s="13">
        <f t="shared" si="5"/>
        <v>5.9880239520958087E-3</v>
      </c>
      <c r="G107" s="12">
        <f t="shared" si="6"/>
        <v>-0.5</v>
      </c>
      <c r="H107" s="17">
        <f t="shared" si="7"/>
        <v>-3.1479538300104933E-3</v>
      </c>
    </row>
    <row r="108" spans="2:8" ht="15" x14ac:dyDescent="0.2">
      <c r="B108" s="5" t="s">
        <v>32</v>
      </c>
      <c r="C108" s="8">
        <v>5</v>
      </c>
      <c r="D108" s="8">
        <v>12</v>
      </c>
      <c r="E108" s="13">
        <f t="shared" si="4"/>
        <v>5.246589716684155E-3</v>
      </c>
      <c r="F108" s="13">
        <f t="shared" si="5"/>
        <v>2.3952095808383235E-2</v>
      </c>
      <c r="G108" s="12">
        <f t="shared" si="6"/>
        <v>1.4</v>
      </c>
      <c r="H108" s="17">
        <f t="shared" si="7"/>
        <v>7.3452256033578163E-3</v>
      </c>
    </row>
    <row r="109" spans="2:8" ht="15" x14ac:dyDescent="0.2">
      <c r="B109" s="5" t="s">
        <v>248</v>
      </c>
      <c r="C109" s="8">
        <v>1</v>
      </c>
      <c r="D109" s="8">
        <v>0</v>
      </c>
      <c r="E109" s="13">
        <f t="shared" si="4"/>
        <v>1.0493179433368311E-3</v>
      </c>
      <c r="F109" s="13" t="str">
        <f t="shared" si="5"/>
        <v/>
      </c>
      <c r="G109" s="12" t="str">
        <f t="shared" si="6"/>
        <v>0</v>
      </c>
      <c r="H109" s="17">
        <f t="shared" si="7"/>
        <v>0</v>
      </c>
    </row>
    <row r="110" spans="2:8" ht="15" x14ac:dyDescent="0.2">
      <c r="B110" s="5" t="s">
        <v>33</v>
      </c>
      <c r="C110" s="8">
        <v>0</v>
      </c>
      <c r="D110" s="8">
        <v>2</v>
      </c>
      <c r="E110" s="13" t="str">
        <f t="shared" si="4"/>
        <v/>
      </c>
      <c r="F110" s="13">
        <f t="shared" si="5"/>
        <v>3.9920159680638719E-3</v>
      </c>
      <c r="G110" s="12" t="str">
        <f t="shared" si="6"/>
        <v>0</v>
      </c>
      <c r="H110" s="17" t="str">
        <f t="shared" si="7"/>
        <v/>
      </c>
    </row>
    <row r="111" spans="2:8" ht="15" x14ac:dyDescent="0.2">
      <c r="B111" s="5" t="s">
        <v>31</v>
      </c>
      <c r="C111" s="8">
        <v>1</v>
      </c>
      <c r="D111" s="8">
        <v>0</v>
      </c>
      <c r="E111" s="13">
        <f t="shared" si="4"/>
        <v>1.0493179433368311E-3</v>
      </c>
      <c r="F111" s="13" t="str">
        <f t="shared" si="5"/>
        <v/>
      </c>
      <c r="G111" s="12" t="str">
        <f t="shared" si="6"/>
        <v>0</v>
      </c>
      <c r="H111" s="17">
        <f t="shared" si="7"/>
        <v>0</v>
      </c>
    </row>
    <row r="112" spans="2:8" ht="15" x14ac:dyDescent="0.2">
      <c r="B112" s="5" t="s">
        <v>34</v>
      </c>
      <c r="C112" s="8">
        <v>10</v>
      </c>
      <c r="D112" s="8">
        <v>6</v>
      </c>
      <c r="E112" s="13">
        <f t="shared" si="4"/>
        <v>1.049317943336831E-2</v>
      </c>
      <c r="F112" s="13">
        <f t="shared" si="5"/>
        <v>1.1976047904191617E-2</v>
      </c>
      <c r="G112" s="12">
        <f t="shared" si="6"/>
        <v>-0.4</v>
      </c>
      <c r="H112" s="17">
        <f t="shared" si="7"/>
        <v>-4.1972717733473244E-3</v>
      </c>
    </row>
    <row r="113" spans="2:8" ht="15" x14ac:dyDescent="0.2">
      <c r="B113" s="5" t="s">
        <v>249</v>
      </c>
      <c r="C113" s="8">
        <v>21</v>
      </c>
      <c r="D113" s="8">
        <v>12</v>
      </c>
      <c r="E113" s="13">
        <f t="shared" si="4"/>
        <v>2.2035676810073453E-2</v>
      </c>
      <c r="F113" s="13">
        <f t="shared" si="5"/>
        <v>2.3952095808383235E-2</v>
      </c>
      <c r="G113" s="12">
        <f t="shared" si="6"/>
        <v>-0.42857142857142855</v>
      </c>
      <c r="H113" s="17">
        <f t="shared" si="7"/>
        <v>-9.4438614900314802E-3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108</v>
      </c>
      <c r="D115" s="8">
        <v>2</v>
      </c>
      <c r="E115" s="13">
        <f t="shared" si="4"/>
        <v>0.11332633788037776</v>
      </c>
      <c r="F115" s="13">
        <f t="shared" si="5"/>
        <v>3.9920159680638719E-3</v>
      </c>
      <c r="G115" s="12">
        <f t="shared" si="6"/>
        <v>-0.98148148148148151</v>
      </c>
      <c r="H115" s="17">
        <f t="shared" si="7"/>
        <v>-0.1112277019937041</v>
      </c>
    </row>
    <row r="116" spans="2:8" ht="15" x14ac:dyDescent="0.2">
      <c r="B116" s="5" t="s">
        <v>250</v>
      </c>
      <c r="C116" s="8">
        <v>2</v>
      </c>
      <c r="D116" s="8">
        <v>20</v>
      </c>
      <c r="E116" s="13">
        <f t="shared" si="4"/>
        <v>2.0986358866736622E-3</v>
      </c>
      <c r="F116" s="13">
        <f t="shared" si="5"/>
        <v>3.9920159680638723E-2</v>
      </c>
      <c r="G116" s="12">
        <f t="shared" si="6"/>
        <v>9</v>
      </c>
      <c r="H116" s="17">
        <f t="shared" si="7"/>
        <v>1.888772298006296E-2</v>
      </c>
    </row>
    <row r="117" spans="2:8" ht="15" x14ac:dyDescent="0.2">
      <c r="B117" s="5" t="s">
        <v>251</v>
      </c>
      <c r="C117" s="8">
        <v>0</v>
      </c>
      <c r="D117" s="8">
        <v>0</v>
      </c>
      <c r="E117" s="13" t="str">
        <f t="shared" si="4"/>
        <v/>
      </c>
      <c r="F117" s="13" t="str">
        <f t="shared" si="5"/>
        <v/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343</v>
      </c>
      <c r="D118" s="8">
        <v>172</v>
      </c>
      <c r="E118" s="13">
        <f t="shared" si="4"/>
        <v>0.35991605456453307</v>
      </c>
      <c r="F118" s="13">
        <f t="shared" si="5"/>
        <v>0.34331337325349304</v>
      </c>
      <c r="G118" s="12">
        <f t="shared" si="6"/>
        <v>-0.49854227405247814</v>
      </c>
      <c r="H118" s="17">
        <f t="shared" si="7"/>
        <v>-0.17943336831059811</v>
      </c>
    </row>
    <row r="119" spans="2:8" ht="15" x14ac:dyDescent="0.2">
      <c r="B119" s="5" t="s">
        <v>253</v>
      </c>
      <c r="C119" s="8">
        <v>1</v>
      </c>
      <c r="D119" s="8">
        <v>41</v>
      </c>
      <c r="E119" s="13">
        <f t="shared" si="4"/>
        <v>1.0493179433368311E-3</v>
      </c>
      <c r="F119" s="13">
        <f t="shared" si="5"/>
        <v>8.1836327345309379E-2</v>
      </c>
      <c r="G119" s="12">
        <f t="shared" si="6"/>
        <v>40</v>
      </c>
      <c r="H119" s="17">
        <f t="shared" si="7"/>
        <v>4.1972717733473247E-2</v>
      </c>
    </row>
    <row r="120" spans="2:8" ht="15" x14ac:dyDescent="0.2">
      <c r="B120" s="5" t="s">
        <v>254</v>
      </c>
      <c r="C120" s="8">
        <v>97</v>
      </c>
      <c r="D120" s="8">
        <v>1</v>
      </c>
      <c r="E120" s="13">
        <f t="shared" si="4"/>
        <v>0.10178384050367262</v>
      </c>
      <c r="F120" s="13">
        <f t="shared" si="5"/>
        <v>1.996007984031936E-3</v>
      </c>
      <c r="G120" s="12">
        <f t="shared" si="6"/>
        <v>-0.98969072164948457</v>
      </c>
      <c r="H120" s="17">
        <f t="shared" si="7"/>
        <v>-0.10073452256033578</v>
      </c>
    </row>
    <row r="121" spans="2:8" ht="15" x14ac:dyDescent="0.2">
      <c r="B121" s="5" t="s">
        <v>36</v>
      </c>
      <c r="C121" s="8">
        <v>1</v>
      </c>
      <c r="D121" s="8">
        <v>3</v>
      </c>
      <c r="E121" s="13">
        <f t="shared" si="4"/>
        <v>1.0493179433368311E-3</v>
      </c>
      <c r="F121" s="13">
        <f t="shared" si="5"/>
        <v>5.9880239520958087E-3</v>
      </c>
      <c r="G121" s="12">
        <f t="shared" si="6"/>
        <v>2</v>
      </c>
      <c r="H121" s="17">
        <f t="shared" si="7"/>
        <v>2.0986358866736622E-3</v>
      </c>
    </row>
    <row r="122" spans="2:8" ht="15" x14ac:dyDescent="0.2">
      <c r="B122" s="5" t="s">
        <v>40</v>
      </c>
      <c r="C122" s="8">
        <v>7</v>
      </c>
      <c r="D122" s="8">
        <v>1</v>
      </c>
      <c r="E122" s="13">
        <f t="shared" si="4"/>
        <v>7.3452256033578172E-3</v>
      </c>
      <c r="F122" s="13">
        <f t="shared" si="5"/>
        <v>1.996007984031936E-3</v>
      </c>
      <c r="G122" s="12">
        <f t="shared" si="6"/>
        <v>-0.8571428571428571</v>
      </c>
      <c r="H122" s="17">
        <f t="shared" si="7"/>
        <v>-6.2959076600209857E-3</v>
      </c>
    </row>
    <row r="123" spans="2:8" ht="15" x14ac:dyDescent="0.2">
      <c r="B123" s="5" t="s">
        <v>38</v>
      </c>
      <c r="C123" s="8">
        <v>5</v>
      </c>
      <c r="D123" s="8">
        <v>5</v>
      </c>
      <c r="E123" s="13">
        <f t="shared" si="4"/>
        <v>5.246589716684155E-3</v>
      </c>
      <c r="F123" s="13">
        <f t="shared" si="5"/>
        <v>9.9800399201596807E-3</v>
      </c>
      <c r="G123" s="12">
        <f t="shared" si="6"/>
        <v>0</v>
      </c>
      <c r="H123" s="17">
        <f t="shared" si="7"/>
        <v>0</v>
      </c>
    </row>
    <row r="124" spans="2:8" ht="15" x14ac:dyDescent="0.2">
      <c r="B124" s="5" t="s">
        <v>37</v>
      </c>
      <c r="C124" s="8">
        <v>1</v>
      </c>
      <c r="D124" s="8">
        <v>0</v>
      </c>
      <c r="E124" s="13">
        <f t="shared" si="4"/>
        <v>1.0493179433368311E-3</v>
      </c>
      <c r="F124" s="13" t="str">
        <f t="shared" si="5"/>
        <v/>
      </c>
      <c r="G124" s="12" t="str">
        <f t="shared" si="6"/>
        <v>0</v>
      </c>
      <c r="H124" s="17">
        <f t="shared" si="7"/>
        <v>0</v>
      </c>
    </row>
    <row r="125" spans="2:8" ht="15" x14ac:dyDescent="0.2">
      <c r="B125" s="5" t="s">
        <v>255</v>
      </c>
      <c r="C125" s="8">
        <v>2</v>
      </c>
      <c r="D125" s="8">
        <v>0</v>
      </c>
      <c r="E125" s="13">
        <f t="shared" si="4"/>
        <v>2.0986358866736622E-3</v>
      </c>
      <c r="F125" s="13" t="str">
        <f t="shared" si="5"/>
        <v/>
      </c>
      <c r="G125" s="12" t="str">
        <f t="shared" si="6"/>
        <v>0</v>
      </c>
      <c r="H125" s="17">
        <f t="shared" si="7"/>
        <v>0</v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7</v>
      </c>
      <c r="D127" s="8">
        <v>0</v>
      </c>
      <c r="E127" s="13">
        <f t="shared" si="4"/>
        <v>7.3452256033578172E-3</v>
      </c>
      <c r="F127" s="13" t="str">
        <f t="shared" si="5"/>
        <v/>
      </c>
      <c r="G127" s="12" t="str">
        <f t="shared" si="6"/>
        <v>0</v>
      </c>
      <c r="H127" s="17">
        <f t="shared" si="7"/>
        <v>0</v>
      </c>
    </row>
    <row r="128" spans="2:8" ht="15" x14ac:dyDescent="0.2">
      <c r="B128" s="5" t="s">
        <v>258</v>
      </c>
      <c r="C128" s="8">
        <v>1</v>
      </c>
      <c r="D128" s="8">
        <v>3</v>
      </c>
      <c r="E128" s="13">
        <f t="shared" si="4"/>
        <v>1.0493179433368311E-3</v>
      </c>
      <c r="F128" s="13">
        <f t="shared" si="5"/>
        <v>5.9880239520958087E-3</v>
      </c>
      <c r="G128" s="12">
        <f t="shared" si="6"/>
        <v>2</v>
      </c>
      <c r="H128" s="17">
        <f t="shared" si="7"/>
        <v>2.0986358866736622E-3</v>
      </c>
    </row>
    <row r="129" spans="2:8" ht="30" x14ac:dyDescent="0.2">
      <c r="B129" s="5" t="s">
        <v>259</v>
      </c>
      <c r="C129" s="8">
        <v>0</v>
      </c>
      <c r="D129" s="8">
        <v>2</v>
      </c>
      <c r="E129" s="13" t="str">
        <f t="shared" si="4"/>
        <v/>
      </c>
      <c r="F129" s="13">
        <f t="shared" si="5"/>
        <v>3.9920159680638719E-3</v>
      </c>
      <c r="G129" s="12" t="str">
        <f t="shared" si="6"/>
        <v>0</v>
      </c>
      <c r="H129" s="17" t="str">
        <f t="shared" si="7"/>
        <v/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105</v>
      </c>
      <c r="D131" s="8">
        <v>0</v>
      </c>
      <c r="E131" s="13">
        <f t="shared" si="4"/>
        <v>0.11017838405036726</v>
      </c>
      <c r="F131" s="13" t="str">
        <f t="shared" si="5"/>
        <v/>
      </c>
      <c r="G131" s="12" t="str">
        <f t="shared" si="6"/>
        <v>0</v>
      </c>
      <c r="H131" s="17">
        <f t="shared" si="7"/>
        <v>0</v>
      </c>
    </row>
    <row r="132" spans="2:8" ht="15" x14ac:dyDescent="0.2">
      <c r="B132" s="5" t="s">
        <v>51</v>
      </c>
      <c r="C132" s="8">
        <v>0</v>
      </c>
      <c r="D132" s="8">
        <v>0</v>
      </c>
      <c r="E132" s="13" t="str">
        <f t="shared" si="4"/>
        <v/>
      </c>
      <c r="F132" s="13" t="str">
        <f t="shared" si="5"/>
        <v/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1</v>
      </c>
      <c r="D133" s="8">
        <v>0</v>
      </c>
      <c r="E133" s="13">
        <f t="shared" si="4"/>
        <v>1.0493179433368311E-3</v>
      </c>
      <c r="F133" s="13" t="str">
        <f t="shared" si="5"/>
        <v/>
      </c>
      <c r="G133" s="12" t="str">
        <f t="shared" si="6"/>
        <v>0</v>
      </c>
      <c r="H133" s="17">
        <f t="shared" si="7"/>
        <v>0</v>
      </c>
    </row>
    <row r="134" spans="2:8" ht="15" x14ac:dyDescent="0.2">
      <c r="B134" s="5" t="s">
        <v>43</v>
      </c>
      <c r="C134" s="8">
        <v>4</v>
      </c>
      <c r="D134" s="8">
        <v>15</v>
      </c>
      <c r="E134" s="13">
        <f t="shared" si="4"/>
        <v>4.1972717733473244E-3</v>
      </c>
      <c r="F134" s="13">
        <f t="shared" si="5"/>
        <v>2.9940119760479042E-2</v>
      </c>
      <c r="G134" s="12">
        <f t="shared" si="6"/>
        <v>2.75</v>
      </c>
      <c r="H134" s="17">
        <f t="shared" si="7"/>
        <v>1.1542497376705142E-2</v>
      </c>
    </row>
    <row r="135" spans="2:8" ht="15" x14ac:dyDescent="0.2">
      <c r="B135" s="5" t="s">
        <v>44</v>
      </c>
      <c r="C135" s="8">
        <v>0</v>
      </c>
      <c r="D135" s="8">
        <v>1</v>
      </c>
      <c r="E135" s="13" t="str">
        <f t="shared" si="4"/>
        <v/>
      </c>
      <c r="F135" s="13">
        <f t="shared" si="5"/>
        <v>1.996007984031936E-3</v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7</v>
      </c>
      <c r="D137" s="8">
        <v>0</v>
      </c>
      <c r="E137" s="13">
        <f t="shared" si="8"/>
        <v>7.3452256033578172E-3</v>
      </c>
      <c r="F137" s="13" t="str">
        <f t="shared" si="9"/>
        <v/>
      </c>
      <c r="G137" s="12" t="str">
        <f t="shared" si="10"/>
        <v>0</v>
      </c>
      <c r="H137" s="17">
        <f t="shared" si="11"/>
        <v>0</v>
      </c>
    </row>
    <row r="138" spans="2:8" ht="15" x14ac:dyDescent="0.2">
      <c r="B138" s="5" t="s">
        <v>262</v>
      </c>
      <c r="C138" s="8">
        <v>0</v>
      </c>
      <c r="D138" s="8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0</v>
      </c>
      <c r="D139" s="8">
        <v>1</v>
      </c>
      <c r="E139" s="13" t="str">
        <f t="shared" si="8"/>
        <v/>
      </c>
      <c r="F139" s="13">
        <f t="shared" si="9"/>
        <v>1.996007984031936E-3</v>
      </c>
      <c r="G139" s="12" t="str">
        <f t="shared" si="10"/>
        <v>0</v>
      </c>
      <c r="H139" s="17" t="str">
        <f t="shared" si="11"/>
        <v/>
      </c>
    </row>
    <row r="140" spans="2:8" ht="30" x14ac:dyDescent="0.2">
      <c r="B140" s="5" t="s">
        <v>264</v>
      </c>
      <c r="C140" s="8">
        <v>1</v>
      </c>
      <c r="D140" s="8">
        <v>2</v>
      </c>
      <c r="E140" s="13">
        <f t="shared" si="8"/>
        <v>1.0493179433368311E-3</v>
      </c>
      <c r="F140" s="13">
        <f t="shared" si="9"/>
        <v>3.9920159680638719E-3</v>
      </c>
      <c r="G140" s="12">
        <f t="shared" si="10"/>
        <v>1</v>
      </c>
      <c r="H140" s="17">
        <f t="shared" si="11"/>
        <v>1.0493179433368311E-3</v>
      </c>
    </row>
    <row r="141" spans="2:8" ht="15" x14ac:dyDescent="0.2">
      <c r="B141" s="5" t="s">
        <v>49</v>
      </c>
      <c r="C141" s="8">
        <v>0</v>
      </c>
      <c r="D141" s="8">
        <v>3</v>
      </c>
      <c r="E141" s="13" t="str">
        <f t="shared" si="8"/>
        <v/>
      </c>
      <c r="F141" s="13">
        <f t="shared" si="9"/>
        <v>5.9880239520958087E-3</v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0</v>
      </c>
      <c r="D142" s="8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7" t="str">
        <f t="shared" si="11"/>
        <v/>
      </c>
    </row>
    <row r="143" spans="2:8" ht="15" x14ac:dyDescent="0.2">
      <c r="B143" s="5" t="s">
        <v>50</v>
      </c>
      <c r="C143" s="8">
        <v>1</v>
      </c>
      <c r="D143" s="8">
        <v>0</v>
      </c>
      <c r="E143" s="13">
        <f t="shared" si="8"/>
        <v>1.0493179433368311E-3</v>
      </c>
      <c r="F143" s="13" t="str">
        <f t="shared" si="9"/>
        <v/>
      </c>
      <c r="G143" s="12" t="str">
        <f t="shared" si="10"/>
        <v>0</v>
      </c>
      <c r="H143" s="17">
        <f t="shared" si="11"/>
        <v>0</v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746</v>
      </c>
      <c r="D151" s="40">
        <f>SUM(D152:D288)</f>
        <v>1036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0.38873994638069703</v>
      </c>
      <c r="H151" s="39">
        <f>+IF(OR(AND(E151=""),(G151="")),"",E151*G151)</f>
        <v>0.38873994638069703</v>
      </c>
    </row>
    <row r="152" spans="2:8" ht="15" x14ac:dyDescent="0.2">
      <c r="B152" s="7" t="s">
        <v>55</v>
      </c>
      <c r="C152" s="8">
        <v>4</v>
      </c>
      <c r="D152" s="8">
        <v>2</v>
      </c>
      <c r="E152" s="13">
        <f>+IF(C152=0,"",C152/C$151)</f>
        <v>5.3619302949061663E-3</v>
      </c>
      <c r="F152" s="13">
        <f>+IF(D152=0,"",D152/D$151)</f>
        <v>1.9305019305019305E-3</v>
      </c>
      <c r="G152" s="12">
        <f>+IF(OR(AND(D152=0),(C152=0)),"0",((D152-C152)/C152))</f>
        <v>-0.5</v>
      </c>
      <c r="H152" s="17">
        <f>+IF(OR(AND(E152=""),(G152="")),"",E152*G152)</f>
        <v>-2.6809651474530832E-3</v>
      </c>
    </row>
    <row r="153" spans="2:8" ht="15" x14ac:dyDescent="0.2">
      <c r="B153" s="7" t="s">
        <v>59</v>
      </c>
      <c r="C153" s="8">
        <v>3</v>
      </c>
      <c r="D153" s="8">
        <v>1</v>
      </c>
      <c r="E153" s="13">
        <f t="shared" ref="E153:E216" si="12">+IF(C153=0,"",C153/C$151)</f>
        <v>4.0214477211796247E-3</v>
      </c>
      <c r="F153" s="13">
        <f t="shared" ref="F153:F216" si="13">+IF(D153=0,"",D153/D$151)</f>
        <v>9.6525096525096527E-4</v>
      </c>
      <c r="G153" s="12">
        <f t="shared" ref="G153:G216" si="14">+IF(OR(AND(D153=0),(C153=0)),"0",((D153-C153)/C153))</f>
        <v>-0.66666666666666663</v>
      </c>
      <c r="H153" s="17">
        <f t="shared" ref="H153:H216" si="15">+IF(OR(AND(E153=""),(G153="")),"",E153*G153)</f>
        <v>-2.6809651474530832E-3</v>
      </c>
    </row>
    <row r="154" spans="2:8" ht="15" x14ac:dyDescent="0.2">
      <c r="B154" s="7" t="s">
        <v>266</v>
      </c>
      <c r="C154" s="8">
        <v>3</v>
      </c>
      <c r="D154" s="8">
        <v>0</v>
      </c>
      <c r="E154" s="13">
        <f t="shared" si="12"/>
        <v>4.0214477211796247E-3</v>
      </c>
      <c r="F154" s="13" t="str">
        <f t="shared" si="13"/>
        <v/>
      </c>
      <c r="G154" s="12" t="str">
        <f t="shared" si="14"/>
        <v>0</v>
      </c>
      <c r="H154" s="17">
        <f t="shared" si="15"/>
        <v>0</v>
      </c>
    </row>
    <row r="155" spans="2:8" ht="15" x14ac:dyDescent="0.2">
      <c r="B155" s="7" t="s">
        <v>267</v>
      </c>
      <c r="C155" s="8">
        <v>1</v>
      </c>
      <c r="D155" s="8">
        <v>0</v>
      </c>
      <c r="E155" s="13">
        <f t="shared" si="12"/>
        <v>1.3404825737265416E-3</v>
      </c>
      <c r="F155" s="13" t="str">
        <f t="shared" si="13"/>
        <v/>
      </c>
      <c r="G155" s="12" t="str">
        <f t="shared" si="14"/>
        <v>0</v>
      </c>
      <c r="H155" s="17">
        <f t="shared" si="15"/>
        <v>0</v>
      </c>
    </row>
    <row r="156" spans="2:8" ht="30" x14ac:dyDescent="0.2">
      <c r="B156" s="7" t="s">
        <v>268</v>
      </c>
      <c r="C156" s="8">
        <v>11</v>
      </c>
      <c r="D156" s="8">
        <v>16</v>
      </c>
      <c r="E156" s="13">
        <f t="shared" si="12"/>
        <v>1.4745308310991957E-2</v>
      </c>
      <c r="F156" s="13">
        <f t="shared" si="13"/>
        <v>1.5444015444015444E-2</v>
      </c>
      <c r="G156" s="12">
        <f t="shared" si="14"/>
        <v>0.45454545454545453</v>
      </c>
      <c r="H156" s="17">
        <f t="shared" si="15"/>
        <v>6.702412868632707E-3</v>
      </c>
    </row>
    <row r="157" spans="2:8" ht="15" x14ac:dyDescent="0.2">
      <c r="B157" s="7" t="s">
        <v>54</v>
      </c>
      <c r="C157" s="8">
        <v>245</v>
      </c>
      <c r="D157" s="8">
        <v>140</v>
      </c>
      <c r="E157" s="13">
        <f t="shared" si="12"/>
        <v>0.32841823056300268</v>
      </c>
      <c r="F157" s="13">
        <f t="shared" si="13"/>
        <v>0.13513513513513514</v>
      </c>
      <c r="G157" s="12">
        <f t="shared" si="14"/>
        <v>-0.42857142857142855</v>
      </c>
      <c r="H157" s="17">
        <f t="shared" si="15"/>
        <v>-0.14075067024128685</v>
      </c>
    </row>
    <row r="158" spans="2:8" ht="15" x14ac:dyDescent="0.2">
      <c r="B158" s="7" t="s">
        <v>60</v>
      </c>
      <c r="C158" s="8">
        <v>1</v>
      </c>
      <c r="D158" s="8">
        <v>0</v>
      </c>
      <c r="E158" s="13">
        <f t="shared" si="12"/>
        <v>1.3404825737265416E-3</v>
      </c>
      <c r="F158" s="13" t="str">
        <f t="shared" si="13"/>
        <v/>
      </c>
      <c r="G158" s="12" t="str">
        <f t="shared" si="14"/>
        <v>0</v>
      </c>
      <c r="H158" s="17">
        <f t="shared" si="15"/>
        <v>0</v>
      </c>
    </row>
    <row r="159" spans="2:8" ht="15" x14ac:dyDescent="0.2">
      <c r="B159" s="7" t="s">
        <v>269</v>
      </c>
      <c r="C159" s="8">
        <v>10</v>
      </c>
      <c r="D159" s="8">
        <v>21</v>
      </c>
      <c r="E159" s="13">
        <f t="shared" si="12"/>
        <v>1.3404825737265416E-2</v>
      </c>
      <c r="F159" s="13">
        <f t="shared" si="13"/>
        <v>2.0270270270270271E-2</v>
      </c>
      <c r="G159" s="12">
        <f t="shared" si="14"/>
        <v>1.1000000000000001</v>
      </c>
      <c r="H159" s="17">
        <f t="shared" si="15"/>
        <v>1.4745308310991958E-2</v>
      </c>
    </row>
    <row r="160" spans="2:8" ht="15" x14ac:dyDescent="0.2">
      <c r="B160" s="7" t="s">
        <v>56</v>
      </c>
      <c r="C160" s="8">
        <v>1</v>
      </c>
      <c r="D160" s="8">
        <v>5</v>
      </c>
      <c r="E160" s="13">
        <f t="shared" si="12"/>
        <v>1.3404825737265416E-3</v>
      </c>
      <c r="F160" s="13">
        <f t="shared" si="13"/>
        <v>4.8262548262548262E-3</v>
      </c>
      <c r="G160" s="12">
        <f t="shared" si="14"/>
        <v>4</v>
      </c>
      <c r="H160" s="17">
        <f t="shared" si="15"/>
        <v>5.3619302949061663E-3</v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2</v>
      </c>
      <c r="E162" s="13" t="str">
        <f t="shared" si="12"/>
        <v/>
      </c>
      <c r="F162" s="13">
        <f t="shared" si="13"/>
        <v>1.9305019305019305E-3</v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14</v>
      </c>
      <c r="D163" s="8">
        <v>22</v>
      </c>
      <c r="E163" s="13">
        <f t="shared" si="12"/>
        <v>1.876675603217158E-2</v>
      </c>
      <c r="F163" s="13">
        <f t="shared" si="13"/>
        <v>2.1235521235521235E-2</v>
      </c>
      <c r="G163" s="12">
        <f t="shared" si="14"/>
        <v>0.5714285714285714</v>
      </c>
      <c r="H163" s="17">
        <f t="shared" si="15"/>
        <v>1.0723860589812331E-2</v>
      </c>
    </row>
    <row r="164" spans="2:8" ht="15" x14ac:dyDescent="0.2">
      <c r="B164" s="7" t="s">
        <v>57</v>
      </c>
      <c r="C164" s="8">
        <v>0</v>
      </c>
      <c r="D164" s="8">
        <v>6</v>
      </c>
      <c r="E164" s="13" t="str">
        <f t="shared" si="12"/>
        <v/>
      </c>
      <c r="F164" s="13">
        <f t="shared" si="13"/>
        <v>5.7915057915057912E-3</v>
      </c>
      <c r="G164" s="12" t="str">
        <f t="shared" si="14"/>
        <v>0</v>
      </c>
      <c r="H164" s="17" t="str">
        <f t="shared" si="15"/>
        <v/>
      </c>
    </row>
    <row r="165" spans="2:8" ht="15" x14ac:dyDescent="0.2">
      <c r="B165" s="7" t="s">
        <v>58</v>
      </c>
      <c r="C165" s="8">
        <v>12</v>
      </c>
      <c r="D165" s="8">
        <v>62</v>
      </c>
      <c r="E165" s="13">
        <f t="shared" si="12"/>
        <v>1.6085790884718499E-2</v>
      </c>
      <c r="F165" s="13">
        <f t="shared" si="13"/>
        <v>5.9845559845559844E-2</v>
      </c>
      <c r="G165" s="12">
        <f t="shared" si="14"/>
        <v>4.166666666666667</v>
      </c>
      <c r="H165" s="17">
        <f t="shared" si="15"/>
        <v>6.7024128686327081E-2</v>
      </c>
    </row>
    <row r="166" spans="2:8" ht="15" x14ac:dyDescent="0.2">
      <c r="B166" s="7" t="s">
        <v>271</v>
      </c>
      <c r="C166" s="8">
        <v>3</v>
      </c>
      <c r="D166" s="8">
        <v>9</v>
      </c>
      <c r="E166" s="13">
        <f t="shared" si="12"/>
        <v>4.0214477211796247E-3</v>
      </c>
      <c r="F166" s="13">
        <f t="shared" si="13"/>
        <v>8.6872586872586872E-3</v>
      </c>
      <c r="G166" s="12">
        <f t="shared" si="14"/>
        <v>2</v>
      </c>
      <c r="H166" s="17">
        <f t="shared" si="15"/>
        <v>8.0428954423592495E-3</v>
      </c>
    </row>
    <row r="167" spans="2:8" ht="15" x14ac:dyDescent="0.2">
      <c r="B167" s="7" t="s">
        <v>53</v>
      </c>
      <c r="C167" s="8">
        <v>1</v>
      </c>
      <c r="D167" s="8">
        <v>2</v>
      </c>
      <c r="E167" s="13">
        <f t="shared" si="12"/>
        <v>1.3404825737265416E-3</v>
      </c>
      <c r="F167" s="13">
        <f t="shared" si="13"/>
        <v>1.9305019305019305E-3</v>
      </c>
      <c r="G167" s="12">
        <f t="shared" si="14"/>
        <v>1</v>
      </c>
      <c r="H167" s="17">
        <f t="shared" si="15"/>
        <v>1.3404825737265416E-3</v>
      </c>
    </row>
    <row r="168" spans="2:8" ht="15" x14ac:dyDescent="0.2">
      <c r="B168" s="7" t="s">
        <v>61</v>
      </c>
      <c r="C168" s="8">
        <v>2</v>
      </c>
      <c r="D168" s="8">
        <v>35</v>
      </c>
      <c r="E168" s="13">
        <f t="shared" si="12"/>
        <v>2.6809651474530832E-3</v>
      </c>
      <c r="F168" s="13">
        <f t="shared" si="13"/>
        <v>3.3783783783783786E-2</v>
      </c>
      <c r="G168" s="12">
        <f t="shared" si="14"/>
        <v>16.5</v>
      </c>
      <c r="H168" s="17">
        <f t="shared" si="15"/>
        <v>4.4235924932975873E-2</v>
      </c>
    </row>
    <row r="169" spans="2:8" ht="15" x14ac:dyDescent="0.2">
      <c r="B169" s="7" t="s">
        <v>272</v>
      </c>
      <c r="C169" s="8">
        <v>6</v>
      </c>
      <c r="D169" s="8">
        <v>19</v>
      </c>
      <c r="E169" s="13">
        <f t="shared" si="12"/>
        <v>8.0428954423592495E-3</v>
      </c>
      <c r="F169" s="13">
        <f t="shared" si="13"/>
        <v>1.8339768339768341E-2</v>
      </c>
      <c r="G169" s="12">
        <f t="shared" si="14"/>
        <v>2.1666666666666665</v>
      </c>
      <c r="H169" s="17">
        <f t="shared" si="15"/>
        <v>1.7426273458445038E-2</v>
      </c>
    </row>
    <row r="170" spans="2:8" ht="15" x14ac:dyDescent="0.2">
      <c r="B170" s="7" t="s">
        <v>273</v>
      </c>
      <c r="C170" s="8">
        <v>0</v>
      </c>
      <c r="D170" s="8">
        <v>7</v>
      </c>
      <c r="E170" s="13" t="str">
        <f t="shared" si="12"/>
        <v/>
      </c>
      <c r="F170" s="13">
        <f t="shared" si="13"/>
        <v>6.7567567567567571E-3</v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1</v>
      </c>
      <c r="D171" s="8">
        <v>0</v>
      </c>
      <c r="E171" s="13">
        <f t="shared" si="12"/>
        <v>1.3404825737265416E-3</v>
      </c>
      <c r="F171" s="13" t="str">
        <f t="shared" si="13"/>
        <v/>
      </c>
      <c r="G171" s="12" t="str">
        <f t="shared" si="14"/>
        <v>0</v>
      </c>
      <c r="H171" s="17">
        <f t="shared" si="15"/>
        <v>0</v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3</v>
      </c>
      <c r="D173" s="8">
        <v>8</v>
      </c>
      <c r="E173" s="13">
        <f t="shared" si="12"/>
        <v>4.0214477211796247E-3</v>
      </c>
      <c r="F173" s="13">
        <f t="shared" si="13"/>
        <v>7.7220077220077222E-3</v>
      </c>
      <c r="G173" s="12">
        <f t="shared" si="14"/>
        <v>1.6666666666666667</v>
      </c>
      <c r="H173" s="17">
        <f t="shared" si="15"/>
        <v>6.7024128686327079E-3</v>
      </c>
    </row>
    <row r="174" spans="2:8" ht="15" x14ac:dyDescent="0.2">
      <c r="B174" s="7" t="s">
        <v>277</v>
      </c>
      <c r="C174" s="8">
        <v>19</v>
      </c>
      <c r="D174" s="8">
        <v>14</v>
      </c>
      <c r="E174" s="13">
        <f t="shared" si="12"/>
        <v>2.5469168900804289E-2</v>
      </c>
      <c r="F174" s="13">
        <f t="shared" si="13"/>
        <v>1.3513513513513514E-2</v>
      </c>
      <c r="G174" s="12">
        <f t="shared" si="14"/>
        <v>-0.26315789473684209</v>
      </c>
      <c r="H174" s="17">
        <f t="shared" si="15"/>
        <v>-6.702412868632707E-3</v>
      </c>
    </row>
    <row r="175" spans="2:8" ht="15" x14ac:dyDescent="0.2">
      <c r="B175" s="7" t="s">
        <v>278</v>
      </c>
      <c r="C175" s="8">
        <v>27</v>
      </c>
      <c r="D175" s="8">
        <v>25</v>
      </c>
      <c r="E175" s="13">
        <f t="shared" si="12"/>
        <v>3.6193029490616625E-2</v>
      </c>
      <c r="F175" s="13">
        <f t="shared" si="13"/>
        <v>2.4131274131274132E-2</v>
      </c>
      <c r="G175" s="12">
        <f t="shared" si="14"/>
        <v>-7.407407407407407E-2</v>
      </c>
      <c r="H175" s="17">
        <f t="shared" si="15"/>
        <v>-2.6809651474530832E-3</v>
      </c>
    </row>
    <row r="176" spans="2:8" ht="15" x14ac:dyDescent="0.2">
      <c r="B176" s="7" t="s">
        <v>279</v>
      </c>
      <c r="C176" s="8">
        <v>31</v>
      </c>
      <c r="D176" s="8">
        <v>61</v>
      </c>
      <c r="E176" s="13">
        <f t="shared" si="12"/>
        <v>4.1554959785522788E-2</v>
      </c>
      <c r="F176" s="13">
        <f t="shared" si="13"/>
        <v>5.8880308880308881E-2</v>
      </c>
      <c r="G176" s="12">
        <f t="shared" si="14"/>
        <v>0.967741935483871</v>
      </c>
      <c r="H176" s="17">
        <f t="shared" si="15"/>
        <v>4.0214477211796246E-2</v>
      </c>
    </row>
    <row r="177" spans="2:8" ht="15" x14ac:dyDescent="0.2">
      <c r="B177" s="7" t="s">
        <v>280</v>
      </c>
      <c r="C177" s="8">
        <v>39</v>
      </c>
      <c r="D177" s="8">
        <v>49</v>
      </c>
      <c r="E177" s="13">
        <f t="shared" si="12"/>
        <v>5.2278820375335121E-2</v>
      </c>
      <c r="F177" s="13">
        <f t="shared" si="13"/>
        <v>4.72972972972973E-2</v>
      </c>
      <c r="G177" s="12">
        <f t="shared" si="14"/>
        <v>0.25641025641025639</v>
      </c>
      <c r="H177" s="17">
        <f t="shared" si="15"/>
        <v>1.3404825737265414E-2</v>
      </c>
    </row>
    <row r="178" spans="2:8" ht="15" x14ac:dyDescent="0.2">
      <c r="B178" s="7" t="s">
        <v>281</v>
      </c>
      <c r="C178" s="8">
        <v>39</v>
      </c>
      <c r="D178" s="8">
        <v>71</v>
      </c>
      <c r="E178" s="13">
        <f t="shared" si="12"/>
        <v>5.2278820375335121E-2</v>
      </c>
      <c r="F178" s="13">
        <f t="shared" si="13"/>
        <v>6.8532818532818535E-2</v>
      </c>
      <c r="G178" s="12">
        <f t="shared" si="14"/>
        <v>0.82051282051282048</v>
      </c>
      <c r="H178" s="17">
        <f t="shared" si="15"/>
        <v>4.2895442359249331E-2</v>
      </c>
    </row>
    <row r="179" spans="2:8" ht="15" x14ac:dyDescent="0.2">
      <c r="B179" s="7" t="s">
        <v>282</v>
      </c>
      <c r="C179" s="8">
        <v>1</v>
      </c>
      <c r="D179" s="8">
        <v>28</v>
      </c>
      <c r="E179" s="13">
        <f t="shared" si="12"/>
        <v>1.3404825737265416E-3</v>
      </c>
      <c r="F179" s="13">
        <f t="shared" si="13"/>
        <v>2.7027027027027029E-2</v>
      </c>
      <c r="G179" s="12">
        <f t="shared" si="14"/>
        <v>27</v>
      </c>
      <c r="H179" s="17">
        <f t="shared" si="15"/>
        <v>3.6193029490616625E-2</v>
      </c>
    </row>
    <row r="180" spans="2:8" ht="15" x14ac:dyDescent="0.2">
      <c r="B180" s="7" t="s">
        <v>283</v>
      </c>
      <c r="C180" s="8">
        <v>3</v>
      </c>
      <c r="D180" s="8">
        <v>1</v>
      </c>
      <c r="E180" s="13">
        <f t="shared" si="12"/>
        <v>4.0214477211796247E-3</v>
      </c>
      <c r="F180" s="13">
        <f t="shared" si="13"/>
        <v>9.6525096525096527E-4</v>
      </c>
      <c r="G180" s="12">
        <f t="shared" si="14"/>
        <v>-0.66666666666666663</v>
      </c>
      <c r="H180" s="17">
        <f t="shared" si="15"/>
        <v>-2.6809651474530832E-3</v>
      </c>
    </row>
    <row r="181" spans="2:8" ht="15" x14ac:dyDescent="0.2">
      <c r="B181" s="7" t="s">
        <v>284</v>
      </c>
      <c r="C181" s="8">
        <v>3</v>
      </c>
      <c r="D181" s="8">
        <v>11</v>
      </c>
      <c r="E181" s="13">
        <f t="shared" si="12"/>
        <v>4.0214477211796247E-3</v>
      </c>
      <c r="F181" s="13">
        <f t="shared" si="13"/>
        <v>1.0617760617760617E-2</v>
      </c>
      <c r="G181" s="12">
        <f t="shared" si="14"/>
        <v>2.6666666666666665</v>
      </c>
      <c r="H181" s="17">
        <f t="shared" si="15"/>
        <v>1.0723860589812333E-2</v>
      </c>
    </row>
    <row r="182" spans="2:8" ht="15" x14ac:dyDescent="0.2">
      <c r="B182" s="7" t="s">
        <v>285</v>
      </c>
      <c r="C182" s="8">
        <v>10</v>
      </c>
      <c r="D182" s="8">
        <v>9</v>
      </c>
      <c r="E182" s="13">
        <f t="shared" si="12"/>
        <v>1.3404825737265416E-2</v>
      </c>
      <c r="F182" s="13">
        <f t="shared" si="13"/>
        <v>8.6872586872586872E-3</v>
      </c>
      <c r="G182" s="12">
        <f t="shared" si="14"/>
        <v>-0.1</v>
      </c>
      <c r="H182" s="17">
        <f t="shared" si="15"/>
        <v>-1.3404825737265416E-3</v>
      </c>
    </row>
    <row r="183" spans="2:8" ht="15" x14ac:dyDescent="0.2">
      <c r="B183" s="7" t="s">
        <v>286</v>
      </c>
      <c r="C183" s="8">
        <v>4</v>
      </c>
      <c r="D183" s="8">
        <v>1</v>
      </c>
      <c r="E183" s="13">
        <f t="shared" si="12"/>
        <v>5.3619302949061663E-3</v>
      </c>
      <c r="F183" s="13">
        <f t="shared" si="13"/>
        <v>9.6525096525096527E-4</v>
      </c>
      <c r="G183" s="12">
        <f t="shared" si="14"/>
        <v>-0.75</v>
      </c>
      <c r="H183" s="17">
        <f t="shared" si="15"/>
        <v>-4.0214477211796247E-3</v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2</v>
      </c>
      <c r="D185" s="8">
        <v>5</v>
      </c>
      <c r="E185" s="13">
        <f t="shared" si="12"/>
        <v>2.6809651474530832E-3</v>
      </c>
      <c r="F185" s="13">
        <f t="shared" si="13"/>
        <v>4.8262548262548262E-3</v>
      </c>
      <c r="G185" s="12">
        <f t="shared" si="14"/>
        <v>1.5</v>
      </c>
      <c r="H185" s="17">
        <f t="shared" si="15"/>
        <v>4.0214477211796247E-3</v>
      </c>
    </row>
    <row r="186" spans="2:8" ht="15" x14ac:dyDescent="0.2">
      <c r="B186" s="7" t="s">
        <v>64</v>
      </c>
      <c r="C186" s="8">
        <v>30</v>
      </c>
      <c r="D186" s="8">
        <v>103</v>
      </c>
      <c r="E186" s="13">
        <f t="shared" si="12"/>
        <v>4.0214477211796246E-2</v>
      </c>
      <c r="F186" s="13">
        <f t="shared" si="13"/>
        <v>9.9420849420849416E-2</v>
      </c>
      <c r="G186" s="12">
        <f t="shared" si="14"/>
        <v>2.4333333333333331</v>
      </c>
      <c r="H186" s="17">
        <f t="shared" si="15"/>
        <v>9.7855227882037529E-2</v>
      </c>
    </row>
    <row r="187" spans="2:8" ht="15" x14ac:dyDescent="0.2">
      <c r="B187" s="7" t="s">
        <v>288</v>
      </c>
      <c r="C187" s="8">
        <v>7</v>
      </c>
      <c r="D187" s="8">
        <v>3</v>
      </c>
      <c r="E187" s="13">
        <f t="shared" si="12"/>
        <v>9.3833780160857902E-3</v>
      </c>
      <c r="F187" s="13">
        <f t="shared" si="13"/>
        <v>2.8957528957528956E-3</v>
      </c>
      <c r="G187" s="12">
        <f t="shared" si="14"/>
        <v>-0.5714285714285714</v>
      </c>
      <c r="H187" s="17">
        <f t="shared" si="15"/>
        <v>-5.3619302949061655E-3</v>
      </c>
    </row>
    <row r="188" spans="2:8" ht="30" x14ac:dyDescent="0.2">
      <c r="B188" s="7" t="s">
        <v>289</v>
      </c>
      <c r="C188" s="8">
        <v>1</v>
      </c>
      <c r="D188" s="8">
        <v>0</v>
      </c>
      <c r="E188" s="13">
        <f t="shared" si="12"/>
        <v>1.3404825737265416E-3</v>
      </c>
      <c r="F188" s="13" t="str">
        <f t="shared" si="13"/>
        <v/>
      </c>
      <c r="G188" s="12" t="str">
        <f t="shared" si="14"/>
        <v>0</v>
      </c>
      <c r="H188" s="17">
        <f t="shared" si="15"/>
        <v>0</v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2</v>
      </c>
      <c r="D192" s="8">
        <v>0</v>
      </c>
      <c r="E192" s="13">
        <f t="shared" si="12"/>
        <v>2.6809651474530832E-3</v>
      </c>
      <c r="F192" s="13" t="str">
        <f t="shared" si="13"/>
        <v/>
      </c>
      <c r="G192" s="12" t="str">
        <f t="shared" si="14"/>
        <v>0</v>
      </c>
      <c r="H192" s="17">
        <f t="shared" si="15"/>
        <v>0</v>
      </c>
    </row>
    <row r="193" spans="2:8" ht="15" x14ac:dyDescent="0.2">
      <c r="B193" s="7" t="s">
        <v>292</v>
      </c>
      <c r="C193" s="8">
        <v>0</v>
      </c>
      <c r="D193" s="8">
        <v>1</v>
      </c>
      <c r="E193" s="13" t="str">
        <f t="shared" si="12"/>
        <v/>
      </c>
      <c r="F193" s="13">
        <f t="shared" si="13"/>
        <v>9.6525096525096527E-4</v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1</v>
      </c>
      <c r="D195" s="8">
        <v>2</v>
      </c>
      <c r="E195" s="13">
        <f t="shared" si="12"/>
        <v>1.3404825737265416E-3</v>
      </c>
      <c r="F195" s="13">
        <f t="shared" si="13"/>
        <v>1.9305019305019305E-3</v>
      </c>
      <c r="G195" s="12">
        <f t="shared" si="14"/>
        <v>1</v>
      </c>
      <c r="H195" s="17">
        <f t="shared" si="15"/>
        <v>1.3404825737265416E-3</v>
      </c>
    </row>
    <row r="196" spans="2:8" ht="15" x14ac:dyDescent="0.2">
      <c r="B196" s="7" t="s">
        <v>294</v>
      </c>
      <c r="C196" s="8">
        <v>34</v>
      </c>
      <c r="D196" s="8">
        <v>53</v>
      </c>
      <c r="E196" s="13">
        <f t="shared" si="12"/>
        <v>4.5576407506702415E-2</v>
      </c>
      <c r="F196" s="13">
        <f t="shared" si="13"/>
        <v>5.115830115830116E-2</v>
      </c>
      <c r="G196" s="12">
        <f t="shared" si="14"/>
        <v>0.55882352941176472</v>
      </c>
      <c r="H196" s="17">
        <f t="shared" si="15"/>
        <v>2.5469168900804293E-2</v>
      </c>
    </row>
    <row r="197" spans="2:8" ht="15" x14ac:dyDescent="0.2">
      <c r="B197" s="7" t="s">
        <v>295</v>
      </c>
      <c r="C197" s="8">
        <v>2</v>
      </c>
      <c r="D197" s="8">
        <v>0</v>
      </c>
      <c r="E197" s="13">
        <f t="shared" si="12"/>
        <v>2.6809651474530832E-3</v>
      </c>
      <c r="F197" s="13" t="str">
        <f t="shared" si="13"/>
        <v/>
      </c>
      <c r="G197" s="12" t="str">
        <f t="shared" si="14"/>
        <v>0</v>
      </c>
      <c r="H197" s="17">
        <f t="shared" si="15"/>
        <v>0</v>
      </c>
    </row>
    <row r="198" spans="2:8" ht="15" x14ac:dyDescent="0.2">
      <c r="B198" s="7" t="s">
        <v>296</v>
      </c>
      <c r="C198" s="8">
        <v>0</v>
      </c>
      <c r="D198" s="8">
        <v>0</v>
      </c>
      <c r="E198" s="13" t="str">
        <f t="shared" si="12"/>
        <v/>
      </c>
      <c r="F198" s="13" t="str">
        <f t="shared" si="13"/>
        <v/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0</v>
      </c>
      <c r="D199" s="8">
        <v>0</v>
      </c>
      <c r="E199" s="13" t="str">
        <f t="shared" si="12"/>
        <v/>
      </c>
      <c r="F199" s="13" t="str">
        <f t="shared" si="13"/>
        <v/>
      </c>
      <c r="G199" s="12" t="str">
        <f t="shared" si="14"/>
        <v>0</v>
      </c>
      <c r="H199" s="17" t="str">
        <f t="shared" si="15"/>
        <v/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1</v>
      </c>
      <c r="D201" s="8">
        <v>0</v>
      </c>
      <c r="E201" s="13">
        <f t="shared" si="12"/>
        <v>1.3404825737265416E-3</v>
      </c>
      <c r="F201" s="13" t="str">
        <f t="shared" si="13"/>
        <v/>
      </c>
      <c r="G201" s="12" t="str">
        <f t="shared" si="14"/>
        <v>0</v>
      </c>
      <c r="H201" s="17">
        <f t="shared" si="15"/>
        <v>0</v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0</v>
      </c>
      <c r="D203" s="8">
        <v>7</v>
      </c>
      <c r="E203" s="13" t="str">
        <f t="shared" si="12"/>
        <v/>
      </c>
      <c r="F203" s="13">
        <f t="shared" si="13"/>
        <v>6.7567567567567571E-3</v>
      </c>
      <c r="G203" s="12" t="str">
        <f t="shared" si="14"/>
        <v>0</v>
      </c>
      <c r="H203" s="17" t="str">
        <f t="shared" si="15"/>
        <v/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1</v>
      </c>
      <c r="E206" s="13" t="str">
        <f t="shared" si="12"/>
        <v/>
      </c>
      <c r="F206" s="13">
        <f t="shared" si="13"/>
        <v>9.6525096525096527E-4</v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11</v>
      </c>
      <c r="D208" s="8">
        <v>4</v>
      </c>
      <c r="E208" s="13">
        <f t="shared" si="12"/>
        <v>1.4745308310991957E-2</v>
      </c>
      <c r="F208" s="13">
        <f t="shared" si="13"/>
        <v>3.8610038610038611E-3</v>
      </c>
      <c r="G208" s="12">
        <f t="shared" si="14"/>
        <v>-0.63636363636363635</v>
      </c>
      <c r="H208" s="17">
        <f t="shared" si="15"/>
        <v>-9.3833780160857902E-3</v>
      </c>
    </row>
    <row r="209" spans="2:8" ht="15" x14ac:dyDescent="0.2">
      <c r="B209" s="7" t="s">
        <v>72</v>
      </c>
      <c r="C209" s="8">
        <v>1</v>
      </c>
      <c r="D209" s="8">
        <v>0</v>
      </c>
      <c r="E209" s="13">
        <f t="shared" si="12"/>
        <v>1.3404825737265416E-3</v>
      </c>
      <c r="F209" s="13" t="str">
        <f t="shared" si="13"/>
        <v/>
      </c>
      <c r="G209" s="12" t="str">
        <f t="shared" si="14"/>
        <v>0</v>
      </c>
      <c r="H209" s="17">
        <f t="shared" si="15"/>
        <v>0</v>
      </c>
    </row>
    <row r="210" spans="2:8" ht="15" x14ac:dyDescent="0.2">
      <c r="B210" s="7" t="s">
        <v>74</v>
      </c>
      <c r="C210" s="8">
        <v>0</v>
      </c>
      <c r="D210" s="8">
        <v>1</v>
      </c>
      <c r="E210" s="13" t="str">
        <f t="shared" si="12"/>
        <v/>
      </c>
      <c r="F210" s="13">
        <f t="shared" si="13"/>
        <v>9.6525096525096527E-4</v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1</v>
      </c>
      <c r="D211" s="8">
        <v>1</v>
      </c>
      <c r="E211" s="13">
        <f t="shared" si="12"/>
        <v>1.3404825737265416E-3</v>
      </c>
      <c r="F211" s="13">
        <f t="shared" si="13"/>
        <v>9.6525096525096527E-4</v>
      </c>
      <c r="G211" s="12">
        <f t="shared" si="14"/>
        <v>0</v>
      </c>
      <c r="H211" s="17">
        <f t="shared" si="15"/>
        <v>0</v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1</v>
      </c>
      <c r="D213" s="8">
        <v>0</v>
      </c>
      <c r="E213" s="13">
        <f t="shared" si="12"/>
        <v>1.3404825737265416E-3</v>
      </c>
      <c r="F213" s="13" t="str">
        <f t="shared" si="13"/>
        <v/>
      </c>
      <c r="G213" s="12" t="str">
        <f t="shared" si="14"/>
        <v>0</v>
      </c>
      <c r="H213" s="17">
        <f t="shared" si="15"/>
        <v>0</v>
      </c>
    </row>
    <row r="214" spans="2:8" ht="15" x14ac:dyDescent="0.2">
      <c r="B214" s="7" t="s">
        <v>71</v>
      </c>
      <c r="C214" s="8">
        <v>2</v>
      </c>
      <c r="D214" s="8">
        <v>0</v>
      </c>
      <c r="E214" s="13">
        <f t="shared" si="12"/>
        <v>2.6809651474530832E-3</v>
      </c>
      <c r="F214" s="13" t="str">
        <f t="shared" si="13"/>
        <v/>
      </c>
      <c r="G214" s="12" t="str">
        <f t="shared" si="14"/>
        <v>0</v>
      </c>
      <c r="H214" s="17">
        <f t="shared" si="15"/>
        <v>0</v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1</v>
      </c>
      <c r="D216" s="8">
        <v>6</v>
      </c>
      <c r="E216" s="13">
        <f t="shared" si="12"/>
        <v>1.3404825737265416E-3</v>
      </c>
      <c r="F216" s="13">
        <f t="shared" si="13"/>
        <v>5.7915057915057912E-3</v>
      </c>
      <c r="G216" s="12">
        <f t="shared" si="14"/>
        <v>5</v>
      </c>
      <c r="H216" s="17">
        <f t="shared" si="15"/>
        <v>6.7024128686327079E-3</v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3</v>
      </c>
      <c r="D220" s="8">
        <v>3</v>
      </c>
      <c r="E220" s="13">
        <f t="shared" si="16"/>
        <v>4.0214477211796247E-3</v>
      </c>
      <c r="F220" s="13">
        <f t="shared" si="17"/>
        <v>2.8957528957528956E-3</v>
      </c>
      <c r="G220" s="12">
        <f t="shared" si="18"/>
        <v>0</v>
      </c>
      <c r="H220" s="17">
        <f t="shared" si="19"/>
        <v>0</v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3</v>
      </c>
      <c r="D222" s="8">
        <v>0</v>
      </c>
      <c r="E222" s="13">
        <f t="shared" si="16"/>
        <v>4.0214477211796247E-3</v>
      </c>
      <c r="F222" s="13" t="str">
        <f t="shared" si="17"/>
        <v/>
      </c>
      <c r="G222" s="12" t="str">
        <f t="shared" si="18"/>
        <v>0</v>
      </c>
      <c r="H222" s="17">
        <f t="shared" si="19"/>
        <v>0</v>
      </c>
    </row>
    <row r="223" spans="2:8" ht="15" x14ac:dyDescent="0.2">
      <c r="B223" s="7" t="s">
        <v>474</v>
      </c>
      <c r="C223" s="8">
        <v>0</v>
      </c>
      <c r="D223" s="8">
        <v>1</v>
      </c>
      <c r="E223" s="13" t="str">
        <f t="shared" si="16"/>
        <v/>
      </c>
      <c r="F223" s="13">
        <f t="shared" si="17"/>
        <v>9.6525096525096527E-4</v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1</v>
      </c>
      <c r="E227" s="13" t="str">
        <f t="shared" si="16"/>
        <v/>
      </c>
      <c r="F227" s="13">
        <f t="shared" si="17"/>
        <v>9.6525096525096527E-4</v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18</v>
      </c>
      <c r="D229" s="8">
        <v>13</v>
      </c>
      <c r="E229" s="13">
        <f t="shared" si="16"/>
        <v>2.4128686327077747E-2</v>
      </c>
      <c r="F229" s="13">
        <f t="shared" si="17"/>
        <v>1.2548262548262547E-2</v>
      </c>
      <c r="G229" s="12">
        <f t="shared" si="18"/>
        <v>-0.27777777777777779</v>
      </c>
      <c r="H229" s="17">
        <f t="shared" si="19"/>
        <v>-6.7024128686327079E-3</v>
      </c>
    </row>
    <row r="230" spans="2:8" ht="15" x14ac:dyDescent="0.2">
      <c r="B230" s="7" t="s">
        <v>313</v>
      </c>
      <c r="C230" s="8">
        <v>2</v>
      </c>
      <c r="D230" s="8">
        <v>0</v>
      </c>
      <c r="E230" s="13">
        <f t="shared" si="16"/>
        <v>2.6809651474530832E-3</v>
      </c>
      <c r="F230" s="13" t="str">
        <f t="shared" si="17"/>
        <v/>
      </c>
      <c r="G230" s="12" t="str">
        <f t="shared" si="18"/>
        <v>0</v>
      </c>
      <c r="H230" s="17">
        <f t="shared" si="19"/>
        <v>0</v>
      </c>
    </row>
    <row r="231" spans="2:8" ht="30" x14ac:dyDescent="0.2">
      <c r="B231" s="7" t="s">
        <v>314</v>
      </c>
      <c r="C231" s="8">
        <v>1</v>
      </c>
      <c r="D231" s="8">
        <v>6</v>
      </c>
      <c r="E231" s="13">
        <f t="shared" si="16"/>
        <v>1.3404825737265416E-3</v>
      </c>
      <c r="F231" s="13">
        <f t="shared" si="17"/>
        <v>5.7915057915057912E-3</v>
      </c>
      <c r="G231" s="12">
        <f t="shared" si="18"/>
        <v>5</v>
      </c>
      <c r="H231" s="17">
        <f t="shared" si="19"/>
        <v>6.7024128686327079E-3</v>
      </c>
    </row>
    <row r="232" spans="2:8" ht="15" x14ac:dyDescent="0.2">
      <c r="B232" s="7" t="s">
        <v>78</v>
      </c>
      <c r="C232" s="8">
        <v>12</v>
      </c>
      <c r="D232" s="8">
        <v>4</v>
      </c>
      <c r="E232" s="13">
        <f t="shared" si="16"/>
        <v>1.6085790884718499E-2</v>
      </c>
      <c r="F232" s="13">
        <f t="shared" si="17"/>
        <v>3.8610038610038611E-3</v>
      </c>
      <c r="G232" s="12">
        <f t="shared" si="18"/>
        <v>-0.66666666666666663</v>
      </c>
      <c r="H232" s="17">
        <f t="shared" si="19"/>
        <v>-1.0723860589812333E-2</v>
      </c>
    </row>
    <row r="233" spans="2:8" ht="15" x14ac:dyDescent="0.2">
      <c r="B233" s="7" t="s">
        <v>75</v>
      </c>
      <c r="C233" s="8">
        <v>4</v>
      </c>
      <c r="D233" s="8">
        <v>5</v>
      </c>
      <c r="E233" s="13">
        <f t="shared" si="16"/>
        <v>5.3619302949061663E-3</v>
      </c>
      <c r="F233" s="13">
        <f t="shared" si="17"/>
        <v>4.8262548262548262E-3</v>
      </c>
      <c r="G233" s="12">
        <f t="shared" si="18"/>
        <v>0.25</v>
      </c>
      <c r="H233" s="17">
        <f t="shared" si="19"/>
        <v>1.3404825737265416E-3</v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1</v>
      </c>
      <c r="D235" s="8">
        <v>2</v>
      </c>
      <c r="E235" s="13">
        <f t="shared" si="16"/>
        <v>1.3404825737265416E-3</v>
      </c>
      <c r="F235" s="13">
        <f t="shared" si="17"/>
        <v>1.9305019305019305E-3</v>
      </c>
      <c r="G235" s="12">
        <f t="shared" si="18"/>
        <v>1</v>
      </c>
      <c r="H235" s="17">
        <f t="shared" si="19"/>
        <v>1.3404825737265416E-3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5</v>
      </c>
      <c r="D237" s="8">
        <v>9</v>
      </c>
      <c r="E237" s="13">
        <f t="shared" si="16"/>
        <v>6.7024128686327079E-3</v>
      </c>
      <c r="F237" s="13">
        <f t="shared" si="17"/>
        <v>8.6872586872586872E-3</v>
      </c>
      <c r="G237" s="12">
        <f t="shared" si="18"/>
        <v>0.8</v>
      </c>
      <c r="H237" s="17">
        <f t="shared" si="19"/>
        <v>5.3619302949061663E-3</v>
      </c>
    </row>
    <row r="238" spans="2:8" ht="15" x14ac:dyDescent="0.2">
      <c r="B238" s="7" t="s">
        <v>86</v>
      </c>
      <c r="C238" s="8">
        <v>8</v>
      </c>
      <c r="D238" s="8">
        <v>65</v>
      </c>
      <c r="E238" s="13">
        <f t="shared" si="16"/>
        <v>1.0723860589812333E-2</v>
      </c>
      <c r="F238" s="13">
        <f t="shared" si="17"/>
        <v>6.2741312741312741E-2</v>
      </c>
      <c r="G238" s="12">
        <f t="shared" si="18"/>
        <v>7.125</v>
      </c>
      <c r="H238" s="17">
        <f t="shared" si="19"/>
        <v>7.6407506702412864E-2</v>
      </c>
    </row>
    <row r="239" spans="2:8" ht="15" x14ac:dyDescent="0.2">
      <c r="B239" s="7" t="s">
        <v>82</v>
      </c>
      <c r="C239" s="8">
        <v>2</v>
      </c>
      <c r="D239" s="8">
        <v>4</v>
      </c>
      <c r="E239" s="13">
        <f t="shared" si="16"/>
        <v>2.6809651474530832E-3</v>
      </c>
      <c r="F239" s="13">
        <f t="shared" si="17"/>
        <v>3.8610038610038611E-3</v>
      </c>
      <c r="G239" s="12">
        <f t="shared" si="18"/>
        <v>1</v>
      </c>
      <c r="H239" s="17">
        <f t="shared" si="19"/>
        <v>2.6809651474530832E-3</v>
      </c>
    </row>
    <row r="240" spans="2:8" ht="15" x14ac:dyDescent="0.2">
      <c r="B240" s="7" t="s">
        <v>317</v>
      </c>
      <c r="C240" s="8">
        <v>2</v>
      </c>
      <c r="D240" s="8">
        <v>1</v>
      </c>
      <c r="E240" s="13">
        <f t="shared" si="16"/>
        <v>2.6809651474530832E-3</v>
      </c>
      <c r="F240" s="13">
        <f t="shared" si="17"/>
        <v>9.6525096525096527E-4</v>
      </c>
      <c r="G240" s="12">
        <f t="shared" si="18"/>
        <v>-0.5</v>
      </c>
      <c r="H240" s="17">
        <f t="shared" si="19"/>
        <v>-1.3404825737265416E-3</v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0</v>
      </c>
      <c r="D244" s="8">
        <v>1</v>
      </c>
      <c r="E244" s="13" t="str">
        <f t="shared" si="16"/>
        <v/>
      </c>
      <c r="F244" s="13">
        <f t="shared" si="17"/>
        <v>9.6525096525096527E-4</v>
      </c>
      <c r="G244" s="12" t="str">
        <f t="shared" si="18"/>
        <v>0</v>
      </c>
      <c r="H244" s="17" t="str">
        <f t="shared" si="19"/>
        <v/>
      </c>
    </row>
    <row r="245" spans="2:8" ht="15" x14ac:dyDescent="0.2">
      <c r="B245" s="7" t="s">
        <v>85</v>
      </c>
      <c r="C245" s="8">
        <v>3</v>
      </c>
      <c r="D245" s="8">
        <v>0</v>
      </c>
      <c r="E245" s="13">
        <f t="shared" si="16"/>
        <v>4.0214477211796247E-3</v>
      </c>
      <c r="F245" s="13" t="str">
        <f t="shared" si="17"/>
        <v/>
      </c>
      <c r="G245" s="12" t="str">
        <f t="shared" si="18"/>
        <v>0</v>
      </c>
      <c r="H245" s="17">
        <f t="shared" si="19"/>
        <v>0</v>
      </c>
    </row>
    <row r="246" spans="2:8" ht="15" x14ac:dyDescent="0.2">
      <c r="B246" s="7" t="s">
        <v>319</v>
      </c>
      <c r="C246" s="8">
        <v>0</v>
      </c>
      <c r="D246" s="8">
        <v>0</v>
      </c>
      <c r="E246" s="13" t="str">
        <f t="shared" si="16"/>
        <v/>
      </c>
      <c r="F246" s="13" t="str">
        <f t="shared" si="17"/>
        <v/>
      </c>
      <c r="G246" s="12" t="str">
        <f t="shared" si="18"/>
        <v>0</v>
      </c>
      <c r="H246" s="17" t="str">
        <f t="shared" si="19"/>
        <v/>
      </c>
    </row>
    <row r="247" spans="2:8" ht="15" x14ac:dyDescent="0.2">
      <c r="B247" s="7" t="s">
        <v>320</v>
      </c>
      <c r="C247" s="8">
        <v>21</v>
      </c>
      <c r="D247" s="8">
        <v>21</v>
      </c>
      <c r="E247" s="13">
        <f t="shared" si="16"/>
        <v>2.8150134048257374E-2</v>
      </c>
      <c r="F247" s="13">
        <f t="shared" si="17"/>
        <v>2.0270270270270271E-2</v>
      </c>
      <c r="G247" s="12">
        <f t="shared" si="18"/>
        <v>0</v>
      </c>
      <c r="H247" s="17">
        <f t="shared" si="19"/>
        <v>0</v>
      </c>
    </row>
    <row r="248" spans="2:8" ht="15" x14ac:dyDescent="0.2">
      <c r="B248" s="7" t="s">
        <v>87</v>
      </c>
      <c r="C248" s="8">
        <v>3</v>
      </c>
      <c r="D248" s="8">
        <v>12</v>
      </c>
      <c r="E248" s="13">
        <f t="shared" si="16"/>
        <v>4.0214477211796247E-3</v>
      </c>
      <c r="F248" s="13">
        <f t="shared" si="17"/>
        <v>1.1583011583011582E-2</v>
      </c>
      <c r="G248" s="12">
        <f t="shared" si="18"/>
        <v>3</v>
      </c>
      <c r="H248" s="17">
        <f t="shared" si="19"/>
        <v>1.2064343163538875E-2</v>
      </c>
    </row>
    <row r="249" spans="2:8" ht="15" x14ac:dyDescent="0.2">
      <c r="B249" s="7" t="s">
        <v>88</v>
      </c>
      <c r="C249" s="8">
        <v>12</v>
      </c>
      <c r="D249" s="8">
        <v>16</v>
      </c>
      <c r="E249" s="13">
        <f t="shared" si="16"/>
        <v>1.6085790884718499E-2</v>
      </c>
      <c r="F249" s="13">
        <f t="shared" si="17"/>
        <v>1.5444015444015444E-2</v>
      </c>
      <c r="G249" s="12">
        <f t="shared" si="18"/>
        <v>0.33333333333333331</v>
      </c>
      <c r="H249" s="17">
        <f t="shared" si="19"/>
        <v>5.3619302949061663E-3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0</v>
      </c>
      <c r="D252" s="8">
        <v>0</v>
      </c>
      <c r="E252" s="13" t="str">
        <f t="shared" si="16"/>
        <v/>
      </c>
      <c r="F252" s="13" t="str">
        <f t="shared" si="17"/>
        <v/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1</v>
      </c>
      <c r="D253" s="8">
        <v>1</v>
      </c>
      <c r="E253" s="13">
        <f t="shared" si="16"/>
        <v>1.3404825737265416E-3</v>
      </c>
      <c r="F253" s="13">
        <f t="shared" si="17"/>
        <v>9.6525096525096527E-4</v>
      </c>
      <c r="G253" s="12">
        <f t="shared" si="18"/>
        <v>0</v>
      </c>
      <c r="H253" s="17">
        <f t="shared" si="19"/>
        <v>0</v>
      </c>
    </row>
    <row r="254" spans="2:8" ht="15" x14ac:dyDescent="0.2">
      <c r="B254" s="7" t="s">
        <v>324</v>
      </c>
      <c r="C254" s="8">
        <v>1</v>
      </c>
      <c r="D254" s="8">
        <v>0</v>
      </c>
      <c r="E254" s="13">
        <f t="shared" si="16"/>
        <v>1.3404825737265416E-3</v>
      </c>
      <c r="F254" s="13" t="str">
        <f t="shared" si="17"/>
        <v/>
      </c>
      <c r="G254" s="12" t="str">
        <f t="shared" si="18"/>
        <v>0</v>
      </c>
      <c r="H254" s="17">
        <f t="shared" si="19"/>
        <v>0</v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4</v>
      </c>
      <c r="D256" s="8">
        <v>8</v>
      </c>
      <c r="E256" s="13">
        <f t="shared" si="16"/>
        <v>5.3619302949061663E-3</v>
      </c>
      <c r="F256" s="13">
        <f t="shared" si="17"/>
        <v>7.7220077220077222E-3</v>
      </c>
      <c r="G256" s="12">
        <f t="shared" si="18"/>
        <v>1</v>
      </c>
      <c r="H256" s="17">
        <f t="shared" si="19"/>
        <v>5.3619302949061663E-3</v>
      </c>
    </row>
    <row r="257" spans="2:8" ht="15" x14ac:dyDescent="0.2">
      <c r="B257" s="7" t="s">
        <v>326</v>
      </c>
      <c r="C257" s="8">
        <v>0</v>
      </c>
      <c r="D257" s="8">
        <v>4</v>
      </c>
      <c r="E257" s="13" t="str">
        <f t="shared" si="16"/>
        <v/>
      </c>
      <c r="F257" s="13">
        <f t="shared" si="17"/>
        <v>3.8610038610038611E-3</v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1</v>
      </c>
      <c r="D258" s="8">
        <v>0</v>
      </c>
      <c r="E258" s="13">
        <f t="shared" si="16"/>
        <v>1.3404825737265416E-3</v>
      </c>
      <c r="F258" s="13" t="str">
        <f t="shared" si="17"/>
        <v/>
      </c>
      <c r="G258" s="12" t="str">
        <f t="shared" si="18"/>
        <v>0</v>
      </c>
      <c r="H258" s="17">
        <f t="shared" si="19"/>
        <v>0</v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1</v>
      </c>
      <c r="D262" s="8">
        <v>2</v>
      </c>
      <c r="E262" s="13">
        <f t="shared" si="16"/>
        <v>1.3404825737265416E-3</v>
      </c>
      <c r="F262" s="13">
        <f t="shared" si="17"/>
        <v>1.9305019305019305E-3</v>
      </c>
      <c r="G262" s="12">
        <f t="shared" si="18"/>
        <v>1</v>
      </c>
      <c r="H262" s="17">
        <f t="shared" si="19"/>
        <v>1.3404825737265416E-3</v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1</v>
      </c>
      <c r="D264" s="8">
        <v>3</v>
      </c>
      <c r="E264" s="13">
        <f t="shared" si="16"/>
        <v>1.3404825737265416E-3</v>
      </c>
      <c r="F264" s="13">
        <f t="shared" si="17"/>
        <v>2.8957528957528956E-3</v>
      </c>
      <c r="G264" s="12">
        <f t="shared" si="18"/>
        <v>2</v>
      </c>
      <c r="H264" s="17">
        <f t="shared" si="19"/>
        <v>2.6809651474530832E-3</v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4</v>
      </c>
      <c r="D266" s="8">
        <v>11</v>
      </c>
      <c r="E266" s="13">
        <f t="shared" si="16"/>
        <v>5.3619302949061663E-3</v>
      </c>
      <c r="F266" s="13">
        <f t="shared" si="17"/>
        <v>1.0617760617760617E-2</v>
      </c>
      <c r="G266" s="12">
        <f t="shared" si="18"/>
        <v>1.75</v>
      </c>
      <c r="H266" s="17">
        <f t="shared" si="19"/>
        <v>9.3833780160857902E-3</v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9</v>
      </c>
      <c r="D268" s="8">
        <v>5</v>
      </c>
      <c r="E268" s="13">
        <f t="shared" si="16"/>
        <v>1.2064343163538873E-2</v>
      </c>
      <c r="F268" s="13">
        <f t="shared" si="17"/>
        <v>4.8262548262548262E-3</v>
      </c>
      <c r="G268" s="12">
        <f t="shared" si="18"/>
        <v>-0.44444444444444442</v>
      </c>
      <c r="H268" s="17">
        <f t="shared" si="19"/>
        <v>-5.3619302949061655E-3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0</v>
      </c>
      <c r="D270" s="8">
        <v>0</v>
      </c>
      <c r="E270" s="13" t="str">
        <f t="shared" si="16"/>
        <v/>
      </c>
      <c r="F270" s="13" t="str">
        <f t="shared" si="17"/>
        <v/>
      </c>
      <c r="G270" s="12" t="str">
        <f t="shared" si="18"/>
        <v>0</v>
      </c>
      <c r="H270" s="17" t="str">
        <f t="shared" si="19"/>
        <v/>
      </c>
    </row>
    <row r="271" spans="2:8" ht="15" x14ac:dyDescent="0.2">
      <c r="B271" s="7" t="s">
        <v>94</v>
      </c>
      <c r="C271" s="8">
        <v>0</v>
      </c>
      <c r="D271" s="8">
        <v>1</v>
      </c>
      <c r="E271" s="13" t="str">
        <f t="shared" si="16"/>
        <v/>
      </c>
      <c r="F271" s="13">
        <f t="shared" si="17"/>
        <v>9.6525096525096527E-4</v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2</v>
      </c>
      <c r="D272" s="8">
        <v>2</v>
      </c>
      <c r="E272" s="13">
        <f t="shared" si="16"/>
        <v>2.6809651474530832E-3</v>
      </c>
      <c r="F272" s="13">
        <f t="shared" si="17"/>
        <v>1.9305019305019305E-3</v>
      </c>
      <c r="G272" s="12">
        <f t="shared" si="18"/>
        <v>0</v>
      </c>
      <c r="H272" s="17">
        <f t="shared" si="19"/>
        <v>0</v>
      </c>
    </row>
    <row r="273" spans="2:8" ht="15" x14ac:dyDescent="0.2">
      <c r="B273" s="7" t="s">
        <v>92</v>
      </c>
      <c r="C273" s="8">
        <v>5</v>
      </c>
      <c r="D273" s="8">
        <v>5</v>
      </c>
      <c r="E273" s="13">
        <f t="shared" si="16"/>
        <v>6.7024128686327079E-3</v>
      </c>
      <c r="F273" s="13">
        <f t="shared" si="17"/>
        <v>4.8262548262548262E-3</v>
      </c>
      <c r="G273" s="12">
        <f t="shared" si="18"/>
        <v>0</v>
      </c>
      <c r="H273" s="17">
        <f t="shared" si="19"/>
        <v>0</v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1</v>
      </c>
      <c r="E276" s="13" t="str">
        <f t="shared" si="16"/>
        <v/>
      </c>
      <c r="F276" s="13">
        <f t="shared" si="17"/>
        <v>9.6525096525096527E-4</v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1</v>
      </c>
      <c r="E277" s="13" t="str">
        <f t="shared" si="16"/>
        <v/>
      </c>
      <c r="F277" s="13">
        <f t="shared" si="17"/>
        <v>9.6525096525096527E-4</v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2</v>
      </c>
      <c r="E279" s="13" t="str">
        <f t="shared" si="16"/>
        <v/>
      </c>
      <c r="F279" s="13">
        <f t="shared" si="17"/>
        <v>1.9305019305019305E-3</v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14</v>
      </c>
      <c r="D281" s="8">
        <v>4</v>
      </c>
      <c r="E281" s="13">
        <f t="shared" ref="E281:E288" si="20">+IF(C281=0,"",C281/C$151)</f>
        <v>1.876675603217158E-2</v>
      </c>
      <c r="F281" s="13">
        <f t="shared" ref="F281:F288" si="21">+IF(D281=0,"",D281/D$151)</f>
        <v>3.8610038610038611E-3</v>
      </c>
      <c r="G281" s="12">
        <f t="shared" ref="G281:G288" si="22">+IF(OR(AND(D281=0),(C281=0)),"0",((D281-C281)/C281))</f>
        <v>-0.7142857142857143</v>
      </c>
      <c r="H281" s="17">
        <f t="shared" ref="H281:H288" si="23">+IF(OR(AND(E281=""),(G281="")),"",E281*G281)</f>
        <v>-1.3404825737265414E-2</v>
      </c>
    </row>
    <row r="282" spans="2:8" ht="15" x14ac:dyDescent="0.2">
      <c r="B282" s="7" t="s">
        <v>346</v>
      </c>
      <c r="C282" s="8">
        <v>5</v>
      </c>
      <c r="D282" s="8">
        <v>4</v>
      </c>
      <c r="E282" s="13">
        <f t="shared" si="20"/>
        <v>6.7024128686327079E-3</v>
      </c>
      <c r="F282" s="13">
        <f t="shared" si="21"/>
        <v>3.8610038610038611E-3</v>
      </c>
      <c r="G282" s="12">
        <f t="shared" si="22"/>
        <v>-0.2</v>
      </c>
      <c r="H282" s="17">
        <f t="shared" si="23"/>
        <v>-1.3404825737265416E-3</v>
      </c>
    </row>
    <row r="283" spans="2:8" ht="30" x14ac:dyDescent="0.2">
      <c r="B283" s="7" t="s">
        <v>347</v>
      </c>
      <c r="C283" s="8">
        <v>2</v>
      </c>
      <c r="D283" s="8">
        <v>4</v>
      </c>
      <c r="E283" s="13">
        <f t="shared" si="20"/>
        <v>2.6809651474530832E-3</v>
      </c>
      <c r="F283" s="13">
        <f t="shared" si="21"/>
        <v>3.8610038610038611E-3</v>
      </c>
      <c r="G283" s="12">
        <f t="shared" si="22"/>
        <v>1</v>
      </c>
      <c r="H283" s="17">
        <f t="shared" si="23"/>
        <v>2.6809651474530832E-3</v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0</v>
      </c>
      <c r="E286" s="13" t="str">
        <f t="shared" si="20"/>
        <v/>
      </c>
      <c r="F286" s="13" t="str">
        <f t="shared" si="21"/>
        <v/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2</v>
      </c>
      <c r="D288" s="8">
        <v>0</v>
      </c>
      <c r="E288" s="13">
        <f t="shared" si="20"/>
        <v>2.6809651474530832E-3</v>
      </c>
      <c r="F288" s="13" t="str">
        <f t="shared" si="21"/>
        <v/>
      </c>
      <c r="G288" s="12" t="str">
        <f t="shared" si="22"/>
        <v>0</v>
      </c>
      <c r="H288" s="17">
        <f t="shared" si="23"/>
        <v>0</v>
      </c>
    </row>
    <row r="289" spans="2:8" ht="15" x14ac:dyDescent="0.2">
      <c r="B289" s="26"/>
      <c r="C289" s="31"/>
      <c r="D289" s="31"/>
      <c r="E289" s="30"/>
      <c r="F289" s="30"/>
      <c r="G289" s="27"/>
      <c r="H289" s="28"/>
    </row>
    <row r="290" spans="2:8" ht="15" x14ac:dyDescent="0.2">
      <c r="B290" s="26"/>
      <c r="C290" s="31"/>
      <c r="D290" s="31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1978</v>
      </c>
      <c r="D294" s="40">
        <f>SUM(D295:D499)</f>
        <v>3289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0.66279069767441856</v>
      </c>
      <c r="H294" s="39">
        <f>+IF(OR(AND(E294=""),(G294="")),"",E294*G294)</f>
        <v>0.66279069767441856</v>
      </c>
    </row>
    <row r="295" spans="2:8" ht="15" x14ac:dyDescent="0.2">
      <c r="B295" s="5" t="s">
        <v>101</v>
      </c>
      <c r="C295" s="8">
        <v>56</v>
      </c>
      <c r="D295" s="8">
        <v>49</v>
      </c>
      <c r="E295" s="13">
        <f>+IF(C295=0,"",C295/C$294)</f>
        <v>2.8311425682507583E-2</v>
      </c>
      <c r="F295" s="13">
        <f>+IF(D295=0,"",D295/D$294)</f>
        <v>1.4898145332927942E-2</v>
      </c>
      <c r="G295" s="12">
        <f>+IF(OR(AND(D295=0),(C295=0)),"0",((D295-C295)/C295))</f>
        <v>-0.125</v>
      </c>
      <c r="H295" s="17">
        <f>+IF(OR(AND(E295=""),(G295="")),"",E295*G295)</f>
        <v>-3.5389282103134479E-3</v>
      </c>
    </row>
    <row r="296" spans="2:8" ht="15" x14ac:dyDescent="0.2">
      <c r="B296" s="5" t="s">
        <v>114</v>
      </c>
      <c r="C296" s="8">
        <v>1</v>
      </c>
      <c r="D296" s="8">
        <v>16</v>
      </c>
      <c r="E296" s="13">
        <f t="shared" ref="E296:E359" si="24">+IF(C296=0,"",C296/C$294)</f>
        <v>5.0556117290192115E-4</v>
      </c>
      <c r="F296" s="13">
        <f t="shared" ref="F296:F359" si="25">+IF(D296=0,"",D296/D$294)</f>
        <v>4.86470051687443E-3</v>
      </c>
      <c r="G296" s="12">
        <f t="shared" ref="G296:G359" si="26">+IF(OR(AND(D296=0),(C296=0)),"0",((D296-C296)/C296))</f>
        <v>15</v>
      </c>
      <c r="H296" s="17">
        <f t="shared" ref="H296:H359" si="27">+IF(OR(AND(E296=""),(G296="")),"",E296*G296)</f>
        <v>7.5834175935288175E-3</v>
      </c>
    </row>
    <row r="297" spans="2:8" ht="15" x14ac:dyDescent="0.2">
      <c r="B297" s="5" t="s">
        <v>105</v>
      </c>
      <c r="C297" s="8">
        <v>11</v>
      </c>
      <c r="D297" s="8">
        <v>6</v>
      </c>
      <c r="E297" s="13">
        <f t="shared" si="24"/>
        <v>5.561172901921132E-3</v>
      </c>
      <c r="F297" s="13">
        <f t="shared" si="25"/>
        <v>1.8242626938279112E-3</v>
      </c>
      <c r="G297" s="12">
        <f t="shared" si="26"/>
        <v>-0.45454545454545453</v>
      </c>
      <c r="H297" s="17">
        <f t="shared" si="27"/>
        <v>-2.5278058645096056E-3</v>
      </c>
    </row>
    <row r="298" spans="2:8" ht="15" x14ac:dyDescent="0.2">
      <c r="B298" s="5" t="s">
        <v>96</v>
      </c>
      <c r="C298" s="8">
        <v>12</v>
      </c>
      <c r="D298" s="8">
        <v>6</v>
      </c>
      <c r="E298" s="13">
        <f t="shared" si="24"/>
        <v>6.0667340748230538E-3</v>
      </c>
      <c r="F298" s="13">
        <f t="shared" si="25"/>
        <v>1.8242626938279112E-3</v>
      </c>
      <c r="G298" s="12">
        <f t="shared" si="26"/>
        <v>-0.5</v>
      </c>
      <c r="H298" s="17">
        <f t="shared" si="27"/>
        <v>-3.0333670374115269E-3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1</v>
      </c>
      <c r="D300" s="8">
        <v>0</v>
      </c>
      <c r="E300" s="13">
        <f t="shared" si="24"/>
        <v>5.0556117290192115E-4</v>
      </c>
      <c r="F300" s="13" t="str">
        <f t="shared" si="25"/>
        <v/>
      </c>
      <c r="G300" s="12" t="str">
        <f t="shared" si="26"/>
        <v>0</v>
      </c>
      <c r="H300" s="17">
        <f t="shared" si="27"/>
        <v>0</v>
      </c>
    </row>
    <row r="301" spans="2:8" ht="15" x14ac:dyDescent="0.2">
      <c r="B301" s="5" t="s">
        <v>106</v>
      </c>
      <c r="C301" s="8">
        <v>56</v>
      </c>
      <c r="D301" s="8">
        <v>190</v>
      </c>
      <c r="E301" s="13">
        <f t="shared" si="24"/>
        <v>2.8311425682507583E-2</v>
      </c>
      <c r="F301" s="13">
        <f t="shared" si="25"/>
        <v>5.7768318637883856E-2</v>
      </c>
      <c r="G301" s="12">
        <f t="shared" si="26"/>
        <v>2.3928571428571428</v>
      </c>
      <c r="H301" s="17">
        <f t="shared" si="27"/>
        <v>6.7745197168857435E-2</v>
      </c>
    </row>
    <row r="302" spans="2:8" ht="15" x14ac:dyDescent="0.2">
      <c r="B302" s="5" t="s">
        <v>110</v>
      </c>
      <c r="C302" s="8">
        <v>1</v>
      </c>
      <c r="D302" s="8">
        <v>2</v>
      </c>
      <c r="E302" s="13">
        <f t="shared" si="24"/>
        <v>5.0556117290192115E-4</v>
      </c>
      <c r="F302" s="13">
        <f t="shared" si="25"/>
        <v>6.0808756460930375E-4</v>
      </c>
      <c r="G302" s="12">
        <f t="shared" si="26"/>
        <v>1</v>
      </c>
      <c r="H302" s="17">
        <f t="shared" si="27"/>
        <v>5.0556117290192115E-4</v>
      </c>
    </row>
    <row r="303" spans="2:8" ht="15" x14ac:dyDescent="0.2">
      <c r="B303" s="5" t="s">
        <v>109</v>
      </c>
      <c r="C303" s="8">
        <v>3</v>
      </c>
      <c r="D303" s="8">
        <v>75</v>
      </c>
      <c r="E303" s="13">
        <f t="shared" si="24"/>
        <v>1.5166835187057635E-3</v>
      </c>
      <c r="F303" s="13">
        <f t="shared" si="25"/>
        <v>2.2803283672848892E-2</v>
      </c>
      <c r="G303" s="12">
        <f t="shared" si="26"/>
        <v>24</v>
      </c>
      <c r="H303" s="17">
        <f t="shared" si="27"/>
        <v>3.6400404448938321E-2</v>
      </c>
    </row>
    <row r="304" spans="2:8" ht="15" x14ac:dyDescent="0.2">
      <c r="B304" s="5" t="s">
        <v>108</v>
      </c>
      <c r="C304" s="8">
        <v>7</v>
      </c>
      <c r="D304" s="8">
        <v>34</v>
      </c>
      <c r="E304" s="13">
        <f t="shared" si="24"/>
        <v>3.5389282103134479E-3</v>
      </c>
      <c r="F304" s="13">
        <f t="shared" si="25"/>
        <v>1.0337488598358164E-2</v>
      </c>
      <c r="G304" s="12">
        <f t="shared" si="26"/>
        <v>3.8571428571428572</v>
      </c>
      <c r="H304" s="17">
        <f t="shared" si="27"/>
        <v>1.3650151668351871E-2</v>
      </c>
    </row>
    <row r="305" spans="2:8" ht="15" x14ac:dyDescent="0.2">
      <c r="B305" s="5" t="s">
        <v>352</v>
      </c>
      <c r="C305" s="8">
        <v>10</v>
      </c>
      <c r="D305" s="8">
        <v>21</v>
      </c>
      <c r="E305" s="13">
        <f t="shared" si="24"/>
        <v>5.0556117290192111E-3</v>
      </c>
      <c r="F305" s="13">
        <f t="shared" si="25"/>
        <v>6.384919428397689E-3</v>
      </c>
      <c r="G305" s="12">
        <f t="shared" si="26"/>
        <v>1.1000000000000001</v>
      </c>
      <c r="H305" s="17">
        <f t="shared" si="27"/>
        <v>5.5611729019211329E-3</v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27</v>
      </c>
      <c r="D307" s="8">
        <v>105</v>
      </c>
      <c r="E307" s="13">
        <f t="shared" si="24"/>
        <v>1.3650151668351871E-2</v>
      </c>
      <c r="F307" s="13">
        <f t="shared" si="25"/>
        <v>3.1924597141988448E-2</v>
      </c>
      <c r="G307" s="12">
        <f t="shared" si="26"/>
        <v>2.8888888888888888</v>
      </c>
      <c r="H307" s="17">
        <f t="shared" si="27"/>
        <v>3.9433771486349849E-2</v>
      </c>
    </row>
    <row r="308" spans="2:8" ht="15" x14ac:dyDescent="0.2">
      <c r="B308" s="5" t="s">
        <v>100</v>
      </c>
      <c r="C308" s="8">
        <v>9</v>
      </c>
      <c r="D308" s="8">
        <v>56</v>
      </c>
      <c r="E308" s="13">
        <f t="shared" si="24"/>
        <v>4.5500505561172902E-3</v>
      </c>
      <c r="F308" s="13">
        <f t="shared" si="25"/>
        <v>1.7026451809060504E-2</v>
      </c>
      <c r="G308" s="12">
        <f t="shared" si="26"/>
        <v>5.2222222222222223</v>
      </c>
      <c r="H308" s="17">
        <f t="shared" si="27"/>
        <v>2.3761375126390292E-2</v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10</v>
      </c>
      <c r="D310" s="8">
        <v>55</v>
      </c>
      <c r="E310" s="13">
        <f t="shared" si="24"/>
        <v>5.0556117290192111E-3</v>
      </c>
      <c r="F310" s="13">
        <f t="shared" si="25"/>
        <v>1.6722408026755852E-2</v>
      </c>
      <c r="G310" s="12">
        <f t="shared" si="26"/>
        <v>4.5</v>
      </c>
      <c r="H310" s="17">
        <f t="shared" si="27"/>
        <v>2.2750252780586448E-2</v>
      </c>
    </row>
    <row r="311" spans="2:8" ht="15" x14ac:dyDescent="0.2">
      <c r="B311" s="5" t="s">
        <v>103</v>
      </c>
      <c r="C311" s="8">
        <v>2</v>
      </c>
      <c r="D311" s="8">
        <v>26</v>
      </c>
      <c r="E311" s="13">
        <f t="shared" si="24"/>
        <v>1.0111223458038423E-3</v>
      </c>
      <c r="F311" s="13">
        <f t="shared" si="25"/>
        <v>7.9051383399209481E-3</v>
      </c>
      <c r="G311" s="12">
        <f t="shared" si="26"/>
        <v>12</v>
      </c>
      <c r="H311" s="17">
        <f t="shared" si="27"/>
        <v>1.2133468149646108E-2</v>
      </c>
    </row>
    <row r="312" spans="2:8" ht="15" x14ac:dyDescent="0.2">
      <c r="B312" s="5" t="s">
        <v>98</v>
      </c>
      <c r="C312" s="8">
        <v>1</v>
      </c>
      <c r="D312" s="8">
        <v>0</v>
      </c>
      <c r="E312" s="13">
        <f t="shared" si="24"/>
        <v>5.0556117290192115E-4</v>
      </c>
      <c r="F312" s="13" t="str">
        <f t="shared" si="25"/>
        <v/>
      </c>
      <c r="G312" s="12" t="str">
        <f t="shared" si="26"/>
        <v>0</v>
      </c>
      <c r="H312" s="17">
        <f t="shared" si="27"/>
        <v>0</v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45</v>
      </c>
      <c r="D314" s="8">
        <v>161</v>
      </c>
      <c r="E314" s="13">
        <f t="shared" si="24"/>
        <v>2.2750252780586452E-2</v>
      </c>
      <c r="F314" s="13">
        <f t="shared" si="25"/>
        <v>4.8951048951048952E-2</v>
      </c>
      <c r="G314" s="12">
        <f t="shared" si="26"/>
        <v>2.5777777777777779</v>
      </c>
      <c r="H314" s="17">
        <f t="shared" si="27"/>
        <v>5.864509605662286E-2</v>
      </c>
    </row>
    <row r="315" spans="2:8" ht="15" x14ac:dyDescent="0.2">
      <c r="B315" s="5" t="s">
        <v>355</v>
      </c>
      <c r="C315" s="8">
        <v>3</v>
      </c>
      <c r="D315" s="8">
        <v>15</v>
      </c>
      <c r="E315" s="13">
        <f t="shared" si="24"/>
        <v>1.5166835187057635E-3</v>
      </c>
      <c r="F315" s="13">
        <f t="shared" si="25"/>
        <v>4.560656734569778E-3</v>
      </c>
      <c r="G315" s="12">
        <f t="shared" si="26"/>
        <v>4</v>
      </c>
      <c r="H315" s="17">
        <f t="shared" si="27"/>
        <v>6.0667340748230538E-3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6</v>
      </c>
      <c r="D317" s="8">
        <v>2</v>
      </c>
      <c r="E317" s="13">
        <f t="shared" si="24"/>
        <v>3.0333670374115269E-3</v>
      </c>
      <c r="F317" s="13">
        <f t="shared" si="25"/>
        <v>6.0808756460930375E-4</v>
      </c>
      <c r="G317" s="12">
        <f t="shared" si="26"/>
        <v>-0.66666666666666663</v>
      </c>
      <c r="H317" s="17">
        <f t="shared" si="27"/>
        <v>-2.0222446916076846E-3</v>
      </c>
    </row>
    <row r="318" spans="2:8" ht="15" x14ac:dyDescent="0.2">
      <c r="B318" s="5" t="s">
        <v>356</v>
      </c>
      <c r="C318" s="8">
        <v>59</v>
      </c>
      <c r="D318" s="8">
        <v>312</v>
      </c>
      <c r="E318" s="13">
        <f t="shared" si="24"/>
        <v>2.9828109201213347E-2</v>
      </c>
      <c r="F318" s="13">
        <f t="shared" si="25"/>
        <v>9.4861660079051377E-2</v>
      </c>
      <c r="G318" s="12">
        <f t="shared" si="26"/>
        <v>4.2881355932203391</v>
      </c>
      <c r="H318" s="17">
        <f t="shared" si="27"/>
        <v>0.12790697674418605</v>
      </c>
    </row>
    <row r="319" spans="2:8" ht="15" x14ac:dyDescent="0.2">
      <c r="B319" s="5" t="s">
        <v>116</v>
      </c>
      <c r="C319" s="8">
        <v>8</v>
      </c>
      <c r="D319" s="8">
        <v>10</v>
      </c>
      <c r="E319" s="13">
        <f t="shared" si="24"/>
        <v>4.0444893832153692E-3</v>
      </c>
      <c r="F319" s="13">
        <f t="shared" si="25"/>
        <v>3.0404378230465185E-3</v>
      </c>
      <c r="G319" s="12">
        <f t="shared" si="26"/>
        <v>0.25</v>
      </c>
      <c r="H319" s="17">
        <f t="shared" si="27"/>
        <v>1.0111223458038423E-3</v>
      </c>
    </row>
    <row r="320" spans="2:8" ht="15" x14ac:dyDescent="0.2">
      <c r="B320" s="5" t="s">
        <v>115</v>
      </c>
      <c r="C320" s="8">
        <v>2</v>
      </c>
      <c r="D320" s="8">
        <v>0</v>
      </c>
      <c r="E320" s="13">
        <f t="shared" si="24"/>
        <v>1.0111223458038423E-3</v>
      </c>
      <c r="F320" s="13" t="str">
        <f t="shared" si="25"/>
        <v/>
      </c>
      <c r="G320" s="12" t="str">
        <f t="shared" si="26"/>
        <v>0</v>
      </c>
      <c r="H320" s="17">
        <f t="shared" si="27"/>
        <v>0</v>
      </c>
    </row>
    <row r="321" spans="2:8" ht="15" x14ac:dyDescent="0.2">
      <c r="B321" s="5" t="s">
        <v>99</v>
      </c>
      <c r="C321" s="8">
        <v>1</v>
      </c>
      <c r="D321" s="8">
        <v>0</v>
      </c>
      <c r="E321" s="13">
        <f t="shared" si="24"/>
        <v>5.0556117290192115E-4</v>
      </c>
      <c r="F321" s="13" t="str">
        <f t="shared" si="25"/>
        <v/>
      </c>
      <c r="G321" s="12" t="str">
        <f t="shared" si="26"/>
        <v>0</v>
      </c>
      <c r="H321" s="17">
        <f t="shared" si="27"/>
        <v>0</v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1</v>
      </c>
      <c r="D323" s="8">
        <v>6</v>
      </c>
      <c r="E323" s="13">
        <f t="shared" si="24"/>
        <v>5.0556117290192115E-4</v>
      </c>
      <c r="F323" s="13">
        <f t="shared" si="25"/>
        <v>1.8242626938279112E-3</v>
      </c>
      <c r="G323" s="12">
        <f t="shared" si="26"/>
        <v>5</v>
      </c>
      <c r="H323" s="17">
        <f t="shared" si="27"/>
        <v>2.5278058645096056E-3</v>
      </c>
    </row>
    <row r="324" spans="2:8" ht="15" x14ac:dyDescent="0.2">
      <c r="B324" s="5" t="s">
        <v>479</v>
      </c>
      <c r="C324" s="8">
        <v>1</v>
      </c>
      <c r="D324" s="8">
        <v>3</v>
      </c>
      <c r="E324" s="13">
        <f t="shared" si="24"/>
        <v>5.0556117290192115E-4</v>
      </c>
      <c r="F324" s="13">
        <f t="shared" si="25"/>
        <v>9.1213134691395562E-4</v>
      </c>
      <c r="G324" s="12">
        <f t="shared" si="26"/>
        <v>2</v>
      </c>
      <c r="H324" s="17">
        <f t="shared" si="27"/>
        <v>1.0111223458038423E-3</v>
      </c>
    </row>
    <row r="325" spans="2:8" ht="15" x14ac:dyDescent="0.2">
      <c r="B325" s="5" t="s">
        <v>480</v>
      </c>
      <c r="C325" s="8">
        <v>0</v>
      </c>
      <c r="D325" s="8">
        <v>5</v>
      </c>
      <c r="E325" s="13" t="str">
        <f t="shared" si="24"/>
        <v/>
      </c>
      <c r="F325" s="13">
        <f t="shared" si="25"/>
        <v>1.5202189115232593E-3</v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16</v>
      </c>
      <c r="D326" s="8">
        <v>25</v>
      </c>
      <c r="E326" s="13">
        <f t="shared" si="24"/>
        <v>8.0889787664307385E-3</v>
      </c>
      <c r="F326" s="13">
        <f t="shared" si="25"/>
        <v>7.601094557616297E-3</v>
      </c>
      <c r="G326" s="12">
        <f t="shared" si="26"/>
        <v>0.5625</v>
      </c>
      <c r="H326" s="17">
        <f t="shared" si="27"/>
        <v>4.5500505561172902E-3</v>
      </c>
    </row>
    <row r="327" spans="2:8" ht="15" x14ac:dyDescent="0.2">
      <c r="B327" s="5" t="s">
        <v>359</v>
      </c>
      <c r="C327" s="8">
        <v>1</v>
      </c>
      <c r="D327" s="8">
        <v>4</v>
      </c>
      <c r="E327" s="13">
        <f t="shared" si="24"/>
        <v>5.0556117290192115E-4</v>
      </c>
      <c r="F327" s="13">
        <f t="shared" si="25"/>
        <v>1.2161751292186075E-3</v>
      </c>
      <c r="G327" s="12">
        <f t="shared" si="26"/>
        <v>3</v>
      </c>
      <c r="H327" s="17">
        <f t="shared" si="27"/>
        <v>1.5166835187057635E-3</v>
      </c>
    </row>
    <row r="328" spans="2:8" ht="15" x14ac:dyDescent="0.2">
      <c r="B328" s="5" t="s">
        <v>117</v>
      </c>
      <c r="C328" s="8">
        <v>0</v>
      </c>
      <c r="D328" s="8">
        <v>3</v>
      </c>
      <c r="E328" s="13" t="str">
        <f t="shared" si="24"/>
        <v/>
      </c>
      <c r="F328" s="13">
        <f t="shared" si="25"/>
        <v>9.1213134691395562E-4</v>
      </c>
      <c r="G328" s="12" t="str">
        <f t="shared" si="26"/>
        <v>0</v>
      </c>
      <c r="H328" s="17" t="str">
        <f t="shared" si="27"/>
        <v/>
      </c>
    </row>
    <row r="329" spans="2:8" ht="15" x14ac:dyDescent="0.2">
      <c r="B329" s="5" t="s">
        <v>360</v>
      </c>
      <c r="C329" s="8">
        <v>0</v>
      </c>
      <c r="D329" s="8">
        <v>3</v>
      </c>
      <c r="E329" s="13" t="str">
        <f t="shared" si="24"/>
        <v/>
      </c>
      <c r="F329" s="13">
        <f t="shared" si="25"/>
        <v>9.1213134691395562E-4</v>
      </c>
      <c r="G329" s="12" t="str">
        <f t="shared" si="26"/>
        <v>0</v>
      </c>
      <c r="H329" s="17" t="str">
        <f t="shared" si="27"/>
        <v/>
      </c>
    </row>
    <row r="330" spans="2:8" ht="15" x14ac:dyDescent="0.2">
      <c r="B330" s="5" t="s">
        <v>361</v>
      </c>
      <c r="C330" s="8">
        <v>10</v>
      </c>
      <c r="D330" s="8">
        <v>37</v>
      </c>
      <c r="E330" s="13">
        <f t="shared" si="24"/>
        <v>5.0556117290192111E-3</v>
      </c>
      <c r="F330" s="13">
        <f t="shared" si="25"/>
        <v>1.124961994527212E-2</v>
      </c>
      <c r="G330" s="12">
        <f t="shared" si="26"/>
        <v>2.7</v>
      </c>
      <c r="H330" s="17">
        <f t="shared" si="27"/>
        <v>1.3650151668351871E-2</v>
      </c>
    </row>
    <row r="331" spans="2:8" ht="15" x14ac:dyDescent="0.2">
      <c r="B331" s="5" t="s">
        <v>118</v>
      </c>
      <c r="C331" s="8">
        <v>0</v>
      </c>
      <c r="D331" s="8">
        <v>1</v>
      </c>
      <c r="E331" s="13" t="str">
        <f t="shared" si="24"/>
        <v/>
      </c>
      <c r="F331" s="13">
        <f t="shared" si="25"/>
        <v>3.0404378230465187E-4</v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174</v>
      </c>
      <c r="D332" s="8">
        <v>381</v>
      </c>
      <c r="E332" s="13">
        <f t="shared" si="24"/>
        <v>8.7967644084934279E-2</v>
      </c>
      <c r="F332" s="13">
        <f t="shared" si="25"/>
        <v>0.11584068105807237</v>
      </c>
      <c r="G332" s="12">
        <f t="shared" si="26"/>
        <v>1.1896551724137931</v>
      </c>
      <c r="H332" s="17">
        <f t="shared" si="27"/>
        <v>0.10465116279069768</v>
      </c>
    </row>
    <row r="333" spans="2:8" ht="15" x14ac:dyDescent="0.2">
      <c r="B333" s="5" t="s">
        <v>131</v>
      </c>
      <c r="C333" s="8">
        <v>32</v>
      </c>
      <c r="D333" s="8">
        <v>36</v>
      </c>
      <c r="E333" s="13">
        <f t="shared" si="24"/>
        <v>1.6177957532861477E-2</v>
      </c>
      <c r="F333" s="13">
        <f t="shared" si="25"/>
        <v>1.0945576162967468E-2</v>
      </c>
      <c r="G333" s="12">
        <f t="shared" si="26"/>
        <v>0.125</v>
      </c>
      <c r="H333" s="17">
        <f t="shared" si="27"/>
        <v>2.0222446916076846E-3</v>
      </c>
    </row>
    <row r="334" spans="2:8" ht="15" x14ac:dyDescent="0.2">
      <c r="B334" s="5" t="s">
        <v>120</v>
      </c>
      <c r="C334" s="8">
        <v>70</v>
      </c>
      <c r="D334" s="8">
        <v>470</v>
      </c>
      <c r="E334" s="13">
        <f t="shared" si="24"/>
        <v>3.5389282103134481E-2</v>
      </c>
      <c r="F334" s="13">
        <f t="shared" si="25"/>
        <v>0.14290057768318637</v>
      </c>
      <c r="G334" s="12">
        <f t="shared" si="26"/>
        <v>5.7142857142857144</v>
      </c>
      <c r="H334" s="17">
        <f t="shared" si="27"/>
        <v>0.20222446916076847</v>
      </c>
    </row>
    <row r="335" spans="2:8" ht="15" x14ac:dyDescent="0.2">
      <c r="B335" s="5" t="s">
        <v>129</v>
      </c>
      <c r="C335" s="8">
        <v>18</v>
      </c>
      <c r="D335" s="8">
        <v>12</v>
      </c>
      <c r="E335" s="13">
        <f t="shared" si="24"/>
        <v>9.1001011122345803E-3</v>
      </c>
      <c r="F335" s="13">
        <f t="shared" si="25"/>
        <v>3.6485253876558225E-3</v>
      </c>
      <c r="G335" s="12">
        <f t="shared" si="26"/>
        <v>-0.33333333333333331</v>
      </c>
      <c r="H335" s="17">
        <f t="shared" si="27"/>
        <v>-3.0333670374115265E-3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1</v>
      </c>
      <c r="D337" s="8">
        <v>3</v>
      </c>
      <c r="E337" s="13">
        <f t="shared" si="24"/>
        <v>5.0556117290192115E-4</v>
      </c>
      <c r="F337" s="13">
        <f t="shared" si="25"/>
        <v>9.1213134691395562E-4</v>
      </c>
      <c r="G337" s="12">
        <f t="shared" si="26"/>
        <v>2</v>
      </c>
      <c r="H337" s="17">
        <f t="shared" si="27"/>
        <v>1.0111223458038423E-3</v>
      </c>
    </row>
    <row r="338" spans="2:8" ht="30" x14ac:dyDescent="0.2">
      <c r="B338" s="5" t="s">
        <v>363</v>
      </c>
      <c r="C338" s="8">
        <v>11</v>
      </c>
      <c r="D338" s="8">
        <v>3</v>
      </c>
      <c r="E338" s="13">
        <f t="shared" si="24"/>
        <v>5.561172901921132E-3</v>
      </c>
      <c r="F338" s="13">
        <f t="shared" si="25"/>
        <v>9.1213134691395562E-4</v>
      </c>
      <c r="G338" s="12">
        <f t="shared" si="26"/>
        <v>-0.72727272727272729</v>
      </c>
      <c r="H338" s="17">
        <f t="shared" si="27"/>
        <v>-4.0444893832153692E-3</v>
      </c>
    </row>
    <row r="339" spans="2:8" ht="15" x14ac:dyDescent="0.2">
      <c r="B339" s="5" t="s">
        <v>364</v>
      </c>
      <c r="C339" s="8">
        <v>3</v>
      </c>
      <c r="D339" s="8">
        <v>2</v>
      </c>
      <c r="E339" s="13">
        <f t="shared" si="24"/>
        <v>1.5166835187057635E-3</v>
      </c>
      <c r="F339" s="13">
        <f t="shared" si="25"/>
        <v>6.0808756460930375E-4</v>
      </c>
      <c r="G339" s="12">
        <f t="shared" si="26"/>
        <v>-0.33333333333333331</v>
      </c>
      <c r="H339" s="17">
        <f t="shared" si="27"/>
        <v>-5.0556117290192115E-4</v>
      </c>
    </row>
    <row r="340" spans="2:8" ht="15" x14ac:dyDescent="0.2">
      <c r="B340" s="5" t="s">
        <v>365</v>
      </c>
      <c r="C340" s="8">
        <v>0</v>
      </c>
      <c r="D340" s="8">
        <v>0</v>
      </c>
      <c r="E340" s="13" t="str">
        <f t="shared" si="24"/>
        <v/>
      </c>
      <c r="F340" s="13" t="str">
        <f t="shared" si="25"/>
        <v/>
      </c>
      <c r="G340" s="12" t="str">
        <f t="shared" si="26"/>
        <v>0</v>
      </c>
      <c r="H340" s="17" t="str">
        <f t="shared" si="27"/>
        <v/>
      </c>
    </row>
    <row r="341" spans="2:8" ht="15" x14ac:dyDescent="0.2">
      <c r="B341" s="5" t="s">
        <v>119</v>
      </c>
      <c r="C341" s="8">
        <v>1</v>
      </c>
      <c r="D341" s="8">
        <v>1</v>
      </c>
      <c r="E341" s="13">
        <f t="shared" si="24"/>
        <v>5.0556117290192115E-4</v>
      </c>
      <c r="F341" s="13">
        <f t="shared" si="25"/>
        <v>3.0404378230465187E-4</v>
      </c>
      <c r="G341" s="12">
        <f t="shared" si="26"/>
        <v>0</v>
      </c>
      <c r="H341" s="17">
        <f t="shared" si="27"/>
        <v>0</v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12</v>
      </c>
      <c r="D343" s="8">
        <v>14</v>
      </c>
      <c r="E343" s="13">
        <f t="shared" si="24"/>
        <v>6.0667340748230538E-3</v>
      </c>
      <c r="F343" s="13">
        <f t="shared" si="25"/>
        <v>4.256612952265126E-3</v>
      </c>
      <c r="G343" s="12">
        <f t="shared" si="26"/>
        <v>0.16666666666666666</v>
      </c>
      <c r="H343" s="17">
        <f t="shared" si="27"/>
        <v>1.0111223458038423E-3</v>
      </c>
    </row>
    <row r="344" spans="2:8" ht="15" x14ac:dyDescent="0.2">
      <c r="B344" s="5" t="s">
        <v>132</v>
      </c>
      <c r="C344" s="8">
        <v>26</v>
      </c>
      <c r="D344" s="8">
        <v>26</v>
      </c>
      <c r="E344" s="13">
        <f t="shared" si="24"/>
        <v>1.314459049544995E-2</v>
      </c>
      <c r="F344" s="13">
        <f t="shared" si="25"/>
        <v>7.9051383399209481E-3</v>
      </c>
      <c r="G344" s="12">
        <f t="shared" si="26"/>
        <v>0</v>
      </c>
      <c r="H344" s="17">
        <f t="shared" si="27"/>
        <v>0</v>
      </c>
    </row>
    <row r="345" spans="2:8" ht="15" x14ac:dyDescent="0.2">
      <c r="B345" s="5" t="s">
        <v>367</v>
      </c>
      <c r="C345" s="8">
        <v>27</v>
      </c>
      <c r="D345" s="8">
        <v>21</v>
      </c>
      <c r="E345" s="13">
        <f t="shared" si="24"/>
        <v>1.3650151668351871E-2</v>
      </c>
      <c r="F345" s="13">
        <f t="shared" si="25"/>
        <v>6.384919428397689E-3</v>
      </c>
      <c r="G345" s="12">
        <f t="shared" si="26"/>
        <v>-0.22222222222222221</v>
      </c>
      <c r="H345" s="17">
        <f t="shared" si="27"/>
        <v>-3.0333670374115269E-3</v>
      </c>
    </row>
    <row r="346" spans="2:8" ht="15" x14ac:dyDescent="0.2">
      <c r="B346" s="5" t="s">
        <v>123</v>
      </c>
      <c r="C346" s="8">
        <v>9</v>
      </c>
      <c r="D346" s="8">
        <v>13</v>
      </c>
      <c r="E346" s="13">
        <f t="shared" si="24"/>
        <v>4.5500505561172902E-3</v>
      </c>
      <c r="F346" s="13">
        <f t="shared" si="25"/>
        <v>3.952569169960474E-3</v>
      </c>
      <c r="G346" s="12">
        <f t="shared" si="26"/>
        <v>0.44444444444444442</v>
      </c>
      <c r="H346" s="17">
        <f t="shared" si="27"/>
        <v>2.0222446916076846E-3</v>
      </c>
    </row>
    <row r="347" spans="2:8" ht="15" x14ac:dyDescent="0.2">
      <c r="B347" s="5" t="s">
        <v>122</v>
      </c>
      <c r="C347" s="8">
        <v>29</v>
      </c>
      <c r="D347" s="8">
        <v>34</v>
      </c>
      <c r="E347" s="13">
        <f t="shared" si="24"/>
        <v>1.4661274014155713E-2</v>
      </c>
      <c r="F347" s="13">
        <f t="shared" si="25"/>
        <v>1.0337488598358164E-2</v>
      </c>
      <c r="G347" s="12">
        <f t="shared" si="26"/>
        <v>0.17241379310344829</v>
      </c>
      <c r="H347" s="17">
        <f t="shared" si="27"/>
        <v>2.527805864509606E-3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22</v>
      </c>
      <c r="D354" s="8">
        <v>11</v>
      </c>
      <c r="E354" s="13">
        <f t="shared" si="24"/>
        <v>1.1122345803842264E-2</v>
      </c>
      <c r="F354" s="13">
        <f t="shared" si="25"/>
        <v>3.3444816053511705E-3</v>
      </c>
      <c r="G354" s="12">
        <f t="shared" si="26"/>
        <v>-0.5</v>
      </c>
      <c r="H354" s="17">
        <f t="shared" si="27"/>
        <v>-5.561172901921132E-3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23</v>
      </c>
      <c r="D357" s="8">
        <v>12</v>
      </c>
      <c r="E357" s="13">
        <f t="shared" si="24"/>
        <v>1.1627906976744186E-2</v>
      </c>
      <c r="F357" s="13">
        <f t="shared" si="25"/>
        <v>3.6485253876558225E-3</v>
      </c>
      <c r="G357" s="12">
        <f t="shared" si="26"/>
        <v>-0.47826086956521741</v>
      </c>
      <c r="H357" s="17">
        <f t="shared" si="27"/>
        <v>-5.5611729019211329E-3</v>
      </c>
    </row>
    <row r="358" spans="2:8" ht="15" x14ac:dyDescent="0.2">
      <c r="B358" s="5" t="s">
        <v>128</v>
      </c>
      <c r="C358" s="8">
        <v>10</v>
      </c>
      <c r="D358" s="8">
        <v>13</v>
      </c>
      <c r="E358" s="13">
        <f t="shared" si="24"/>
        <v>5.0556117290192111E-3</v>
      </c>
      <c r="F358" s="13">
        <f t="shared" si="25"/>
        <v>3.952569169960474E-3</v>
      </c>
      <c r="G358" s="12">
        <f t="shared" si="26"/>
        <v>0.3</v>
      </c>
      <c r="H358" s="17">
        <f t="shared" si="27"/>
        <v>1.5166835187057632E-3</v>
      </c>
    </row>
    <row r="359" spans="2:8" ht="15" x14ac:dyDescent="0.2">
      <c r="B359" s="5" t="s">
        <v>124</v>
      </c>
      <c r="C359" s="8">
        <v>0</v>
      </c>
      <c r="D359" s="8">
        <v>0</v>
      </c>
      <c r="E359" s="13" t="str">
        <f t="shared" si="24"/>
        <v/>
      </c>
      <c r="F359" s="13" t="str">
        <f t="shared" si="25"/>
        <v/>
      </c>
      <c r="G359" s="12" t="str">
        <f t="shared" si="26"/>
        <v>0</v>
      </c>
      <c r="H359" s="17" t="str">
        <f t="shared" si="27"/>
        <v/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8</v>
      </c>
      <c r="D363" s="8">
        <v>7</v>
      </c>
      <c r="E363" s="13">
        <f t="shared" si="28"/>
        <v>4.0444893832153692E-3</v>
      </c>
      <c r="F363" s="13">
        <f t="shared" si="29"/>
        <v>2.128306476132563E-3</v>
      </c>
      <c r="G363" s="12">
        <f t="shared" si="30"/>
        <v>-0.125</v>
      </c>
      <c r="H363" s="17">
        <f t="shared" si="31"/>
        <v>-5.0556117290192115E-4</v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1</v>
      </c>
      <c r="E368" s="13" t="str">
        <f t="shared" si="28"/>
        <v/>
      </c>
      <c r="F368" s="13">
        <f t="shared" si="29"/>
        <v>3.0404378230465187E-4</v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1</v>
      </c>
      <c r="D369" s="8">
        <v>0</v>
      </c>
      <c r="E369" s="13">
        <f t="shared" si="28"/>
        <v>5.0556117290192115E-4</v>
      </c>
      <c r="F369" s="13" t="str">
        <f t="shared" si="29"/>
        <v/>
      </c>
      <c r="G369" s="12" t="str">
        <f t="shared" si="30"/>
        <v>0</v>
      </c>
      <c r="H369" s="17">
        <f t="shared" si="31"/>
        <v>0</v>
      </c>
    </row>
    <row r="370" spans="2:8" ht="15" x14ac:dyDescent="0.2">
      <c r="B370" s="5" t="s">
        <v>136</v>
      </c>
      <c r="C370" s="8">
        <v>0</v>
      </c>
      <c r="D370" s="8">
        <v>4</v>
      </c>
      <c r="E370" s="13" t="str">
        <f t="shared" si="28"/>
        <v/>
      </c>
      <c r="F370" s="13">
        <f t="shared" si="29"/>
        <v>1.2161751292186075E-3</v>
      </c>
      <c r="G370" s="12" t="str">
        <f t="shared" si="30"/>
        <v>0</v>
      </c>
      <c r="H370" s="17" t="str">
        <f t="shared" si="31"/>
        <v/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3</v>
      </c>
      <c r="D372" s="8">
        <v>2</v>
      </c>
      <c r="E372" s="13">
        <f t="shared" si="28"/>
        <v>1.5166835187057635E-3</v>
      </c>
      <c r="F372" s="13">
        <f t="shared" si="29"/>
        <v>6.0808756460930375E-4</v>
      </c>
      <c r="G372" s="12">
        <f t="shared" si="30"/>
        <v>-0.33333333333333331</v>
      </c>
      <c r="H372" s="17">
        <f t="shared" si="31"/>
        <v>-5.0556117290192115E-4</v>
      </c>
    </row>
    <row r="373" spans="2:8" ht="15" x14ac:dyDescent="0.2">
      <c r="B373" s="5" t="s">
        <v>383</v>
      </c>
      <c r="C373" s="8">
        <v>0</v>
      </c>
      <c r="D373" s="8">
        <v>3</v>
      </c>
      <c r="E373" s="13" t="str">
        <f t="shared" si="28"/>
        <v/>
      </c>
      <c r="F373" s="13">
        <f t="shared" si="29"/>
        <v>9.1213134691395562E-4</v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1</v>
      </c>
      <c r="E374" s="13" t="str">
        <f t="shared" si="28"/>
        <v/>
      </c>
      <c r="F374" s="13">
        <f t="shared" si="29"/>
        <v>3.0404378230465187E-4</v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3</v>
      </c>
      <c r="D375" s="8">
        <v>2</v>
      </c>
      <c r="E375" s="13">
        <f t="shared" si="28"/>
        <v>1.5166835187057635E-3</v>
      </c>
      <c r="F375" s="13">
        <f t="shared" si="29"/>
        <v>6.0808756460930375E-4</v>
      </c>
      <c r="G375" s="12">
        <f t="shared" si="30"/>
        <v>-0.33333333333333331</v>
      </c>
      <c r="H375" s="17">
        <f t="shared" si="31"/>
        <v>-5.0556117290192115E-4</v>
      </c>
    </row>
    <row r="376" spans="2:8" ht="15" x14ac:dyDescent="0.2">
      <c r="B376" s="5" t="s">
        <v>142</v>
      </c>
      <c r="C376" s="8">
        <v>1</v>
      </c>
      <c r="D376" s="8">
        <v>0</v>
      </c>
      <c r="E376" s="13">
        <f t="shared" si="28"/>
        <v>5.0556117290192115E-4</v>
      </c>
      <c r="F376" s="13" t="str">
        <f t="shared" si="29"/>
        <v/>
      </c>
      <c r="G376" s="12" t="str">
        <f t="shared" si="30"/>
        <v>0</v>
      </c>
      <c r="H376" s="17">
        <f t="shared" si="31"/>
        <v>0</v>
      </c>
    </row>
    <row r="377" spans="2:8" ht="15" x14ac:dyDescent="0.2">
      <c r="B377" s="5" t="s">
        <v>151</v>
      </c>
      <c r="C377" s="8">
        <v>21</v>
      </c>
      <c r="D377" s="8">
        <v>37</v>
      </c>
      <c r="E377" s="13">
        <f t="shared" si="28"/>
        <v>1.0616784630940344E-2</v>
      </c>
      <c r="F377" s="13">
        <f t="shared" si="29"/>
        <v>1.124961994527212E-2</v>
      </c>
      <c r="G377" s="12">
        <f t="shared" si="30"/>
        <v>0.76190476190476186</v>
      </c>
      <c r="H377" s="17">
        <f t="shared" si="31"/>
        <v>8.0889787664307385E-3</v>
      </c>
    </row>
    <row r="378" spans="2:8" ht="15" x14ac:dyDescent="0.2">
      <c r="B378" s="5" t="s">
        <v>150</v>
      </c>
      <c r="C378" s="8">
        <v>11</v>
      </c>
      <c r="D378" s="8">
        <v>26</v>
      </c>
      <c r="E378" s="13">
        <f t="shared" si="28"/>
        <v>5.561172901921132E-3</v>
      </c>
      <c r="F378" s="13">
        <f t="shared" si="29"/>
        <v>7.9051383399209481E-3</v>
      </c>
      <c r="G378" s="12">
        <f t="shared" si="30"/>
        <v>1.3636363636363635</v>
      </c>
      <c r="H378" s="17">
        <f t="shared" si="31"/>
        <v>7.5834175935288158E-3</v>
      </c>
    </row>
    <row r="379" spans="2:8" ht="15" x14ac:dyDescent="0.2">
      <c r="B379" s="5" t="s">
        <v>385</v>
      </c>
      <c r="C379" s="8">
        <v>17</v>
      </c>
      <c r="D379" s="8">
        <v>0</v>
      </c>
      <c r="E379" s="13">
        <f t="shared" si="28"/>
        <v>8.5945399393326585E-3</v>
      </c>
      <c r="F379" s="13" t="str">
        <f t="shared" si="29"/>
        <v/>
      </c>
      <c r="G379" s="12" t="str">
        <f t="shared" si="30"/>
        <v>0</v>
      </c>
      <c r="H379" s="17">
        <f t="shared" si="31"/>
        <v>0</v>
      </c>
    </row>
    <row r="380" spans="2:8" ht="30" x14ac:dyDescent="0.2">
      <c r="B380" s="5" t="s">
        <v>386</v>
      </c>
      <c r="C380" s="8">
        <v>1</v>
      </c>
      <c r="D380" s="8">
        <v>3</v>
      </c>
      <c r="E380" s="13">
        <f t="shared" si="28"/>
        <v>5.0556117290192115E-4</v>
      </c>
      <c r="F380" s="13">
        <f t="shared" si="29"/>
        <v>9.1213134691395562E-4</v>
      </c>
      <c r="G380" s="12">
        <f t="shared" si="30"/>
        <v>2</v>
      </c>
      <c r="H380" s="17">
        <f t="shared" si="31"/>
        <v>1.0111223458038423E-3</v>
      </c>
    </row>
    <row r="381" spans="2:8" ht="30" x14ac:dyDescent="0.2">
      <c r="B381" s="5" t="s">
        <v>387</v>
      </c>
      <c r="C381" s="8">
        <v>0</v>
      </c>
      <c r="D381" s="8">
        <v>7</v>
      </c>
      <c r="E381" s="13" t="str">
        <f t="shared" si="28"/>
        <v/>
      </c>
      <c r="F381" s="13">
        <f t="shared" si="29"/>
        <v>2.128306476132563E-3</v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0</v>
      </c>
      <c r="D382" s="8">
        <v>0</v>
      </c>
      <c r="E382" s="13" t="str">
        <f t="shared" si="28"/>
        <v/>
      </c>
      <c r="F382" s="13" t="str">
        <f t="shared" si="29"/>
        <v/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15</v>
      </c>
      <c r="D383" s="8">
        <v>6</v>
      </c>
      <c r="E383" s="13">
        <f t="shared" si="28"/>
        <v>7.5834175935288167E-3</v>
      </c>
      <c r="F383" s="13">
        <f t="shared" si="29"/>
        <v>1.8242626938279112E-3</v>
      </c>
      <c r="G383" s="12">
        <f t="shared" si="30"/>
        <v>-0.6</v>
      </c>
      <c r="H383" s="17">
        <f t="shared" si="31"/>
        <v>-4.5500505561172902E-3</v>
      </c>
    </row>
    <row r="384" spans="2:8" ht="15" x14ac:dyDescent="0.2">
      <c r="B384" s="5" t="s">
        <v>389</v>
      </c>
      <c r="C384" s="8">
        <v>0</v>
      </c>
      <c r="D384" s="8">
        <v>0</v>
      </c>
      <c r="E384" s="13" t="str">
        <f t="shared" si="28"/>
        <v/>
      </c>
      <c r="F384" s="13" t="str">
        <f t="shared" si="29"/>
        <v/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2</v>
      </c>
      <c r="D385" s="8">
        <v>10</v>
      </c>
      <c r="E385" s="13">
        <f t="shared" si="28"/>
        <v>1.0111223458038423E-3</v>
      </c>
      <c r="F385" s="13">
        <f t="shared" si="29"/>
        <v>3.0404378230465185E-3</v>
      </c>
      <c r="G385" s="12">
        <f t="shared" si="30"/>
        <v>4</v>
      </c>
      <c r="H385" s="17">
        <f t="shared" si="31"/>
        <v>4.0444893832153692E-3</v>
      </c>
    </row>
    <row r="386" spans="2:8" ht="15" x14ac:dyDescent="0.2">
      <c r="B386" s="5" t="s">
        <v>482</v>
      </c>
      <c r="C386" s="8">
        <v>2</v>
      </c>
      <c r="D386" s="8">
        <v>0</v>
      </c>
      <c r="E386" s="13">
        <f t="shared" si="28"/>
        <v>1.0111223458038423E-3</v>
      </c>
      <c r="F386" s="13" t="str">
        <f t="shared" si="29"/>
        <v/>
      </c>
      <c r="G386" s="12" t="str">
        <f t="shared" si="30"/>
        <v>0</v>
      </c>
      <c r="H386" s="17">
        <f t="shared" si="31"/>
        <v>0</v>
      </c>
    </row>
    <row r="387" spans="2:8" ht="15" x14ac:dyDescent="0.2">
      <c r="B387" s="5" t="s">
        <v>145</v>
      </c>
      <c r="C387" s="8">
        <v>61</v>
      </c>
      <c r="D387" s="8">
        <v>133</v>
      </c>
      <c r="E387" s="13">
        <f t="shared" si="28"/>
        <v>3.083923154701719E-2</v>
      </c>
      <c r="F387" s="13">
        <f t="shared" si="29"/>
        <v>4.0437823046518696E-2</v>
      </c>
      <c r="G387" s="12">
        <f t="shared" si="30"/>
        <v>1.180327868852459</v>
      </c>
      <c r="H387" s="17">
        <f t="shared" si="31"/>
        <v>3.6400404448938321E-2</v>
      </c>
    </row>
    <row r="388" spans="2:8" ht="15" x14ac:dyDescent="0.2">
      <c r="B388" s="5" t="s">
        <v>390</v>
      </c>
      <c r="C388" s="8">
        <v>6</v>
      </c>
      <c r="D388" s="8">
        <v>2</v>
      </c>
      <c r="E388" s="13">
        <f t="shared" si="28"/>
        <v>3.0333670374115269E-3</v>
      </c>
      <c r="F388" s="13">
        <f t="shared" si="29"/>
        <v>6.0808756460930375E-4</v>
      </c>
      <c r="G388" s="12">
        <f t="shared" si="30"/>
        <v>-0.66666666666666663</v>
      </c>
      <c r="H388" s="17">
        <f t="shared" si="31"/>
        <v>-2.0222446916076846E-3</v>
      </c>
    </row>
    <row r="389" spans="2:8" ht="15" x14ac:dyDescent="0.2">
      <c r="B389" s="5" t="s">
        <v>144</v>
      </c>
      <c r="C389" s="8">
        <v>1</v>
      </c>
      <c r="D389" s="8">
        <v>0</v>
      </c>
      <c r="E389" s="13">
        <f t="shared" si="28"/>
        <v>5.0556117290192115E-4</v>
      </c>
      <c r="F389" s="13" t="str">
        <f t="shared" si="29"/>
        <v/>
      </c>
      <c r="G389" s="12" t="str">
        <f t="shared" si="30"/>
        <v>0</v>
      </c>
      <c r="H389" s="17">
        <f t="shared" si="31"/>
        <v>0</v>
      </c>
    </row>
    <row r="390" spans="2:8" ht="15" x14ac:dyDescent="0.2">
      <c r="B390" s="5" t="s">
        <v>483</v>
      </c>
      <c r="C390" s="8">
        <v>4</v>
      </c>
      <c r="D390" s="8">
        <v>1</v>
      </c>
      <c r="E390" s="13">
        <f t="shared" si="28"/>
        <v>2.0222446916076846E-3</v>
      </c>
      <c r="F390" s="13">
        <f t="shared" si="29"/>
        <v>3.0404378230465187E-4</v>
      </c>
      <c r="G390" s="12">
        <f t="shared" si="30"/>
        <v>-0.75</v>
      </c>
      <c r="H390" s="17">
        <f t="shared" si="31"/>
        <v>-1.5166835187057635E-3</v>
      </c>
    </row>
    <row r="391" spans="2:8" ht="15" x14ac:dyDescent="0.2">
      <c r="B391" s="5" t="s">
        <v>154</v>
      </c>
      <c r="C391" s="8">
        <v>6</v>
      </c>
      <c r="D391" s="8">
        <v>2</v>
      </c>
      <c r="E391" s="13">
        <f t="shared" si="28"/>
        <v>3.0333670374115269E-3</v>
      </c>
      <c r="F391" s="13">
        <f t="shared" si="29"/>
        <v>6.0808756460930375E-4</v>
      </c>
      <c r="G391" s="12">
        <f t="shared" si="30"/>
        <v>-0.66666666666666663</v>
      </c>
      <c r="H391" s="17">
        <f t="shared" si="31"/>
        <v>-2.0222446916076846E-3</v>
      </c>
    </row>
    <row r="392" spans="2:8" ht="15" x14ac:dyDescent="0.2">
      <c r="B392" s="5" t="s">
        <v>141</v>
      </c>
      <c r="C392" s="8">
        <v>2</v>
      </c>
      <c r="D392" s="8">
        <v>10</v>
      </c>
      <c r="E392" s="13">
        <f t="shared" si="28"/>
        <v>1.0111223458038423E-3</v>
      </c>
      <c r="F392" s="13">
        <f t="shared" si="29"/>
        <v>3.0404378230465185E-3</v>
      </c>
      <c r="G392" s="12">
        <f t="shared" si="30"/>
        <v>4</v>
      </c>
      <c r="H392" s="17">
        <f t="shared" si="31"/>
        <v>4.0444893832153692E-3</v>
      </c>
    </row>
    <row r="393" spans="2:8" ht="15" x14ac:dyDescent="0.2">
      <c r="B393" s="5" t="s">
        <v>391</v>
      </c>
      <c r="C393" s="8">
        <v>14</v>
      </c>
      <c r="D393" s="8">
        <v>15</v>
      </c>
      <c r="E393" s="13">
        <f t="shared" si="28"/>
        <v>7.0778564206268957E-3</v>
      </c>
      <c r="F393" s="13">
        <f t="shared" si="29"/>
        <v>4.560656734569778E-3</v>
      </c>
      <c r="G393" s="12">
        <f t="shared" si="30"/>
        <v>7.1428571428571425E-2</v>
      </c>
      <c r="H393" s="17">
        <f t="shared" si="31"/>
        <v>5.0556117290192105E-4</v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1</v>
      </c>
      <c r="D395" s="8">
        <v>0</v>
      </c>
      <c r="E395" s="13">
        <f t="shared" si="28"/>
        <v>5.0556117290192115E-4</v>
      </c>
      <c r="F395" s="13" t="str">
        <f t="shared" si="29"/>
        <v/>
      </c>
      <c r="G395" s="12" t="str">
        <f t="shared" si="30"/>
        <v>0</v>
      </c>
      <c r="H395" s="17">
        <f t="shared" si="31"/>
        <v>0</v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2</v>
      </c>
      <c r="E397" s="13" t="str">
        <f t="shared" si="28"/>
        <v/>
      </c>
      <c r="F397" s="13">
        <f t="shared" si="29"/>
        <v>6.0808756460930375E-4</v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17</v>
      </c>
      <c r="D398" s="8">
        <v>1</v>
      </c>
      <c r="E398" s="13">
        <f t="shared" si="28"/>
        <v>8.5945399393326585E-3</v>
      </c>
      <c r="F398" s="13">
        <f t="shared" si="29"/>
        <v>3.0404378230465187E-4</v>
      </c>
      <c r="G398" s="12">
        <f t="shared" si="30"/>
        <v>-0.94117647058823528</v>
      </c>
      <c r="H398" s="17">
        <f t="shared" si="31"/>
        <v>-8.0889787664307367E-3</v>
      </c>
    </row>
    <row r="399" spans="2:8" ht="15" x14ac:dyDescent="0.2">
      <c r="B399" s="5" t="s">
        <v>149</v>
      </c>
      <c r="C399" s="8">
        <v>0</v>
      </c>
      <c r="D399" s="8">
        <v>5</v>
      </c>
      <c r="E399" s="13" t="str">
        <f t="shared" si="28"/>
        <v/>
      </c>
      <c r="F399" s="13">
        <f t="shared" si="29"/>
        <v>1.5202189115232593E-3</v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0</v>
      </c>
      <c r="D400" s="8">
        <v>1</v>
      </c>
      <c r="E400" s="13" t="str">
        <f t="shared" si="28"/>
        <v/>
      </c>
      <c r="F400" s="13">
        <f t="shared" si="29"/>
        <v>3.0404378230465187E-4</v>
      </c>
      <c r="G400" s="12" t="str">
        <f t="shared" si="30"/>
        <v>0</v>
      </c>
      <c r="H400" s="17" t="str">
        <f t="shared" si="31"/>
        <v/>
      </c>
    </row>
    <row r="401" spans="2:8" ht="15" x14ac:dyDescent="0.2">
      <c r="B401" s="5" t="s">
        <v>393</v>
      </c>
      <c r="C401" s="8">
        <v>50</v>
      </c>
      <c r="D401" s="8">
        <v>131</v>
      </c>
      <c r="E401" s="13">
        <f t="shared" si="28"/>
        <v>2.5278058645096056E-2</v>
      </c>
      <c r="F401" s="13">
        <f t="shared" si="29"/>
        <v>3.9829735481909392E-2</v>
      </c>
      <c r="G401" s="12">
        <f t="shared" si="30"/>
        <v>1.62</v>
      </c>
      <c r="H401" s="17">
        <f t="shared" si="31"/>
        <v>4.0950455005055612E-2</v>
      </c>
    </row>
    <row r="402" spans="2:8" ht="15" x14ac:dyDescent="0.2">
      <c r="B402" s="5" t="s">
        <v>394</v>
      </c>
      <c r="C402" s="8">
        <v>0</v>
      </c>
      <c r="D402" s="8">
        <v>4</v>
      </c>
      <c r="E402" s="13" t="str">
        <f t="shared" si="28"/>
        <v/>
      </c>
      <c r="F402" s="13">
        <f t="shared" si="29"/>
        <v>1.2161751292186075E-3</v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4</v>
      </c>
      <c r="D403" s="8">
        <v>14</v>
      </c>
      <c r="E403" s="13">
        <f t="shared" si="28"/>
        <v>2.0222446916076846E-3</v>
      </c>
      <c r="F403" s="13">
        <f t="shared" si="29"/>
        <v>4.256612952265126E-3</v>
      </c>
      <c r="G403" s="12">
        <f t="shared" si="30"/>
        <v>2.5</v>
      </c>
      <c r="H403" s="17">
        <f t="shared" si="31"/>
        <v>5.0556117290192111E-3</v>
      </c>
    </row>
    <row r="404" spans="2:8" ht="15" x14ac:dyDescent="0.2">
      <c r="B404" s="5" t="s">
        <v>396</v>
      </c>
      <c r="C404" s="8">
        <v>43</v>
      </c>
      <c r="D404" s="8">
        <v>21</v>
      </c>
      <c r="E404" s="13">
        <f t="shared" si="28"/>
        <v>2.1739130434782608E-2</v>
      </c>
      <c r="F404" s="13">
        <f t="shared" si="29"/>
        <v>6.384919428397689E-3</v>
      </c>
      <c r="G404" s="12">
        <f t="shared" si="30"/>
        <v>-0.51162790697674421</v>
      </c>
      <c r="H404" s="17">
        <f t="shared" si="31"/>
        <v>-1.1122345803842266E-2</v>
      </c>
    </row>
    <row r="405" spans="2:8" ht="15" x14ac:dyDescent="0.2">
      <c r="B405" s="5" t="s">
        <v>397</v>
      </c>
      <c r="C405" s="8">
        <v>11</v>
      </c>
      <c r="D405" s="8">
        <v>13</v>
      </c>
      <c r="E405" s="13">
        <f t="shared" si="28"/>
        <v>5.561172901921132E-3</v>
      </c>
      <c r="F405" s="13">
        <f t="shared" si="29"/>
        <v>3.952569169960474E-3</v>
      </c>
      <c r="G405" s="12">
        <f t="shared" si="30"/>
        <v>0.18181818181818182</v>
      </c>
      <c r="H405" s="17">
        <f t="shared" si="31"/>
        <v>1.0111223458038423E-3</v>
      </c>
    </row>
    <row r="406" spans="2:8" ht="15" x14ac:dyDescent="0.2">
      <c r="B406" s="5" t="s">
        <v>398</v>
      </c>
      <c r="C406" s="8">
        <v>44</v>
      </c>
      <c r="D406" s="8">
        <v>47</v>
      </c>
      <c r="E406" s="13">
        <f t="shared" si="28"/>
        <v>2.2244691607684528E-2</v>
      </c>
      <c r="F406" s="13">
        <f t="shared" si="29"/>
        <v>1.4290057768318638E-2</v>
      </c>
      <c r="G406" s="12">
        <f t="shared" si="30"/>
        <v>6.8181818181818177E-2</v>
      </c>
      <c r="H406" s="17">
        <f t="shared" si="31"/>
        <v>1.5166835187057632E-3</v>
      </c>
    </row>
    <row r="407" spans="2:8" ht="15" x14ac:dyDescent="0.2">
      <c r="B407" s="5" t="s">
        <v>399</v>
      </c>
      <c r="C407" s="8">
        <v>20</v>
      </c>
      <c r="D407" s="8">
        <v>9</v>
      </c>
      <c r="E407" s="13">
        <f t="shared" si="28"/>
        <v>1.0111223458038422E-2</v>
      </c>
      <c r="F407" s="13">
        <f t="shared" si="29"/>
        <v>2.736394040741867E-3</v>
      </c>
      <c r="G407" s="12">
        <f t="shared" si="30"/>
        <v>-0.55000000000000004</v>
      </c>
      <c r="H407" s="17">
        <f t="shared" si="31"/>
        <v>-5.5611729019211329E-3</v>
      </c>
    </row>
    <row r="408" spans="2:8" ht="15" x14ac:dyDescent="0.2">
      <c r="B408" s="5" t="s">
        <v>400</v>
      </c>
      <c r="C408" s="8">
        <v>4</v>
      </c>
      <c r="D408" s="8">
        <v>3</v>
      </c>
      <c r="E408" s="13">
        <f t="shared" si="28"/>
        <v>2.0222446916076846E-3</v>
      </c>
      <c r="F408" s="13">
        <f t="shared" si="29"/>
        <v>9.1213134691395562E-4</v>
      </c>
      <c r="G408" s="12">
        <f t="shared" si="30"/>
        <v>-0.25</v>
      </c>
      <c r="H408" s="17">
        <f t="shared" si="31"/>
        <v>-5.0556117290192115E-4</v>
      </c>
    </row>
    <row r="409" spans="2:8" ht="15" x14ac:dyDescent="0.2">
      <c r="B409" s="5" t="s">
        <v>140</v>
      </c>
      <c r="C409" s="8">
        <v>3</v>
      </c>
      <c r="D409" s="8">
        <v>5</v>
      </c>
      <c r="E409" s="13">
        <f t="shared" si="28"/>
        <v>1.5166835187057635E-3</v>
      </c>
      <c r="F409" s="13">
        <f t="shared" si="29"/>
        <v>1.5202189115232593E-3</v>
      </c>
      <c r="G409" s="12">
        <f t="shared" si="30"/>
        <v>0.66666666666666663</v>
      </c>
      <c r="H409" s="17">
        <f t="shared" si="31"/>
        <v>1.0111223458038423E-3</v>
      </c>
    </row>
    <row r="410" spans="2:8" ht="15" x14ac:dyDescent="0.2">
      <c r="B410" s="5" t="s">
        <v>401</v>
      </c>
      <c r="C410" s="8">
        <v>1</v>
      </c>
      <c r="D410" s="8">
        <v>4</v>
      </c>
      <c r="E410" s="13">
        <f t="shared" si="28"/>
        <v>5.0556117290192115E-4</v>
      </c>
      <c r="F410" s="13">
        <f t="shared" si="29"/>
        <v>1.2161751292186075E-3</v>
      </c>
      <c r="G410" s="12">
        <f t="shared" si="30"/>
        <v>3</v>
      </c>
      <c r="H410" s="17">
        <f t="shared" si="31"/>
        <v>1.5166835187057635E-3</v>
      </c>
    </row>
    <row r="411" spans="2:8" ht="15" x14ac:dyDescent="0.2">
      <c r="B411" s="5" t="s">
        <v>402</v>
      </c>
      <c r="C411" s="8">
        <v>28</v>
      </c>
      <c r="D411" s="8">
        <v>13</v>
      </c>
      <c r="E411" s="13">
        <f t="shared" si="28"/>
        <v>1.4155712841253791E-2</v>
      </c>
      <c r="F411" s="13">
        <f t="shared" si="29"/>
        <v>3.952569169960474E-3</v>
      </c>
      <c r="G411" s="12">
        <f t="shared" si="30"/>
        <v>-0.5357142857142857</v>
      </c>
      <c r="H411" s="17">
        <f t="shared" si="31"/>
        <v>-7.5834175935288167E-3</v>
      </c>
    </row>
    <row r="412" spans="2:8" ht="15" x14ac:dyDescent="0.2">
      <c r="B412" s="5" t="s">
        <v>403</v>
      </c>
      <c r="C412" s="8">
        <v>2</v>
      </c>
      <c r="D412" s="8">
        <v>43</v>
      </c>
      <c r="E412" s="13">
        <f t="shared" si="28"/>
        <v>1.0111223458038423E-3</v>
      </c>
      <c r="F412" s="13">
        <f t="shared" si="29"/>
        <v>1.307388263910003E-2</v>
      </c>
      <c r="G412" s="12">
        <f t="shared" si="30"/>
        <v>20.5</v>
      </c>
      <c r="H412" s="17">
        <f t="shared" si="31"/>
        <v>2.0728008088978768E-2</v>
      </c>
    </row>
    <row r="413" spans="2:8" ht="15" x14ac:dyDescent="0.2">
      <c r="B413" s="5" t="s">
        <v>404</v>
      </c>
      <c r="C413" s="8">
        <v>0</v>
      </c>
      <c r="D413" s="8">
        <v>1</v>
      </c>
      <c r="E413" s="13" t="str">
        <f t="shared" si="28"/>
        <v/>
      </c>
      <c r="F413" s="13">
        <f t="shared" si="29"/>
        <v>3.0404378230465187E-4</v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0</v>
      </c>
      <c r="D414" s="8">
        <v>0</v>
      </c>
      <c r="E414" s="13" t="str">
        <f t="shared" si="28"/>
        <v/>
      </c>
      <c r="F414" s="13" t="str">
        <f t="shared" si="29"/>
        <v/>
      </c>
      <c r="G414" s="12" t="str">
        <f t="shared" si="30"/>
        <v>0</v>
      </c>
      <c r="H414" s="17" t="str">
        <f t="shared" si="31"/>
        <v/>
      </c>
    </row>
    <row r="415" spans="2:8" ht="15" x14ac:dyDescent="0.2">
      <c r="B415" s="5" t="s">
        <v>406</v>
      </c>
      <c r="C415" s="8">
        <v>0</v>
      </c>
      <c r="D415" s="8">
        <v>2</v>
      </c>
      <c r="E415" s="13" t="str">
        <f t="shared" si="28"/>
        <v/>
      </c>
      <c r="F415" s="13">
        <f t="shared" si="29"/>
        <v>6.0808756460930375E-4</v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1</v>
      </c>
      <c r="D416" s="8">
        <v>0</v>
      </c>
      <c r="E416" s="13">
        <f t="shared" si="28"/>
        <v>5.0556117290192115E-4</v>
      </c>
      <c r="F416" s="13" t="str">
        <f t="shared" si="29"/>
        <v/>
      </c>
      <c r="G416" s="12" t="str">
        <f t="shared" si="30"/>
        <v>0</v>
      </c>
      <c r="H416" s="17">
        <f t="shared" si="31"/>
        <v>0</v>
      </c>
    </row>
    <row r="417" spans="2:8" ht="15" x14ac:dyDescent="0.2">
      <c r="B417" s="5" t="s">
        <v>166</v>
      </c>
      <c r="C417" s="8">
        <v>0</v>
      </c>
      <c r="D417" s="8">
        <v>2</v>
      </c>
      <c r="E417" s="13" t="str">
        <f t="shared" si="28"/>
        <v/>
      </c>
      <c r="F417" s="13">
        <f t="shared" si="29"/>
        <v>6.0808756460930375E-4</v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1</v>
      </c>
      <c r="D418" s="8">
        <v>1</v>
      </c>
      <c r="E418" s="13">
        <f t="shared" si="28"/>
        <v>5.0556117290192115E-4</v>
      </c>
      <c r="F418" s="13">
        <f t="shared" si="29"/>
        <v>3.0404378230465187E-4</v>
      </c>
      <c r="G418" s="12">
        <f t="shared" si="30"/>
        <v>0</v>
      </c>
      <c r="H418" s="17">
        <f t="shared" si="31"/>
        <v>0</v>
      </c>
    </row>
    <row r="419" spans="2:8" ht="15" x14ac:dyDescent="0.2">
      <c r="B419" s="5" t="s">
        <v>408</v>
      </c>
      <c r="C419" s="8">
        <v>1</v>
      </c>
      <c r="D419" s="8">
        <v>1</v>
      </c>
      <c r="E419" s="13">
        <f t="shared" si="28"/>
        <v>5.0556117290192115E-4</v>
      </c>
      <c r="F419" s="13">
        <f t="shared" si="29"/>
        <v>3.0404378230465187E-4</v>
      </c>
      <c r="G419" s="12">
        <f t="shared" si="30"/>
        <v>0</v>
      </c>
      <c r="H419" s="17">
        <f t="shared" si="31"/>
        <v>0</v>
      </c>
    </row>
    <row r="420" spans="2:8" ht="15" x14ac:dyDescent="0.2">
      <c r="B420" s="5" t="s">
        <v>409</v>
      </c>
      <c r="C420" s="8">
        <v>1</v>
      </c>
      <c r="D420" s="8">
        <v>12</v>
      </c>
      <c r="E420" s="13">
        <f t="shared" si="28"/>
        <v>5.0556117290192115E-4</v>
      </c>
      <c r="F420" s="13">
        <f t="shared" si="29"/>
        <v>3.6485253876558225E-3</v>
      </c>
      <c r="G420" s="12">
        <f t="shared" si="30"/>
        <v>11</v>
      </c>
      <c r="H420" s="17">
        <f t="shared" si="31"/>
        <v>5.5611729019211329E-3</v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1</v>
      </c>
      <c r="D422" s="8">
        <v>7</v>
      </c>
      <c r="E422" s="13">
        <f t="shared" si="28"/>
        <v>5.0556117290192115E-4</v>
      </c>
      <c r="F422" s="13">
        <f t="shared" si="29"/>
        <v>2.128306476132563E-3</v>
      </c>
      <c r="G422" s="12">
        <f t="shared" si="30"/>
        <v>6</v>
      </c>
      <c r="H422" s="17">
        <f t="shared" si="31"/>
        <v>3.0333670374115269E-3</v>
      </c>
    </row>
    <row r="423" spans="2:8" ht="15" x14ac:dyDescent="0.2">
      <c r="B423" s="5" t="s">
        <v>411</v>
      </c>
      <c r="C423" s="8">
        <v>0</v>
      </c>
      <c r="D423" s="8">
        <v>0</v>
      </c>
      <c r="E423" s="13" t="str">
        <f t="shared" si="28"/>
        <v/>
      </c>
      <c r="F423" s="13" t="str">
        <f t="shared" si="29"/>
        <v/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1</v>
      </c>
      <c r="E425" s="13" t="str">
        <f t="shared" si="32"/>
        <v/>
      </c>
      <c r="F425" s="13">
        <f t="shared" si="33"/>
        <v>3.0404378230465187E-4</v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1</v>
      </c>
      <c r="E426" s="13" t="str">
        <f t="shared" si="32"/>
        <v/>
      </c>
      <c r="F426" s="13">
        <f t="shared" si="33"/>
        <v>3.0404378230465187E-4</v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1</v>
      </c>
      <c r="D429" s="8">
        <v>0</v>
      </c>
      <c r="E429" s="13">
        <f t="shared" si="32"/>
        <v>5.0556117290192115E-4</v>
      </c>
      <c r="F429" s="13" t="str">
        <f t="shared" si="33"/>
        <v/>
      </c>
      <c r="G429" s="12" t="str">
        <f t="shared" si="34"/>
        <v>0</v>
      </c>
      <c r="H429" s="17">
        <f t="shared" si="35"/>
        <v>0</v>
      </c>
    </row>
    <row r="430" spans="2:8" ht="15" x14ac:dyDescent="0.2">
      <c r="B430" s="5" t="s">
        <v>417</v>
      </c>
      <c r="C430" s="8">
        <v>1</v>
      </c>
      <c r="D430" s="8">
        <v>0</v>
      </c>
      <c r="E430" s="13">
        <f t="shared" si="32"/>
        <v>5.0556117290192115E-4</v>
      </c>
      <c r="F430" s="13" t="str">
        <f t="shared" si="33"/>
        <v/>
      </c>
      <c r="G430" s="12" t="str">
        <f t="shared" si="34"/>
        <v>0</v>
      </c>
      <c r="H430" s="17">
        <f t="shared" si="35"/>
        <v>0</v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62</v>
      </c>
      <c r="D432" s="8">
        <v>47</v>
      </c>
      <c r="E432" s="13">
        <f t="shared" si="32"/>
        <v>3.1344792719919107E-2</v>
      </c>
      <c r="F432" s="13">
        <f t="shared" si="33"/>
        <v>1.4290057768318638E-2</v>
      </c>
      <c r="G432" s="12">
        <f t="shared" si="34"/>
        <v>-0.24193548387096775</v>
      </c>
      <c r="H432" s="17">
        <f t="shared" si="35"/>
        <v>-7.5834175935288167E-3</v>
      </c>
    </row>
    <row r="433" spans="2:8" ht="15" x14ac:dyDescent="0.2">
      <c r="B433" s="5" t="s">
        <v>163</v>
      </c>
      <c r="C433" s="8">
        <v>8</v>
      </c>
      <c r="D433" s="8">
        <v>11</v>
      </c>
      <c r="E433" s="13">
        <f t="shared" si="32"/>
        <v>4.0444893832153692E-3</v>
      </c>
      <c r="F433" s="13">
        <f t="shared" si="33"/>
        <v>3.3444816053511705E-3</v>
      </c>
      <c r="G433" s="12">
        <f t="shared" si="34"/>
        <v>0.375</v>
      </c>
      <c r="H433" s="17">
        <f t="shared" si="35"/>
        <v>1.5166835187057635E-3</v>
      </c>
    </row>
    <row r="434" spans="2:8" ht="30" x14ac:dyDescent="0.2">
      <c r="B434" s="5" t="s">
        <v>419</v>
      </c>
      <c r="C434" s="8">
        <v>4</v>
      </c>
      <c r="D434" s="8">
        <v>1</v>
      </c>
      <c r="E434" s="13">
        <f t="shared" si="32"/>
        <v>2.0222446916076846E-3</v>
      </c>
      <c r="F434" s="13">
        <f t="shared" si="33"/>
        <v>3.0404378230465187E-4</v>
      </c>
      <c r="G434" s="12">
        <f t="shared" si="34"/>
        <v>-0.75</v>
      </c>
      <c r="H434" s="17">
        <f t="shared" si="35"/>
        <v>-1.5166835187057635E-3</v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4</v>
      </c>
      <c r="D436" s="8">
        <v>1</v>
      </c>
      <c r="E436" s="13">
        <f t="shared" si="32"/>
        <v>2.0222446916076846E-3</v>
      </c>
      <c r="F436" s="13">
        <f t="shared" si="33"/>
        <v>3.0404378230465187E-4</v>
      </c>
      <c r="G436" s="12">
        <f t="shared" si="34"/>
        <v>-0.75</v>
      </c>
      <c r="H436" s="17">
        <f t="shared" si="35"/>
        <v>-1.5166835187057635E-3</v>
      </c>
    </row>
    <row r="437" spans="2:8" ht="30" x14ac:dyDescent="0.2">
      <c r="B437" s="5" t="s">
        <v>421</v>
      </c>
      <c r="C437" s="8">
        <v>5</v>
      </c>
      <c r="D437" s="8">
        <v>16</v>
      </c>
      <c r="E437" s="13">
        <f t="shared" si="32"/>
        <v>2.5278058645096056E-3</v>
      </c>
      <c r="F437" s="13">
        <f t="shared" si="33"/>
        <v>4.86470051687443E-3</v>
      </c>
      <c r="G437" s="12">
        <f t="shared" si="34"/>
        <v>2.2000000000000002</v>
      </c>
      <c r="H437" s="17">
        <f t="shared" si="35"/>
        <v>5.5611729019211329E-3</v>
      </c>
    </row>
    <row r="438" spans="2:8" ht="15" x14ac:dyDescent="0.2">
      <c r="B438" s="5" t="s">
        <v>156</v>
      </c>
      <c r="C438" s="8">
        <v>3</v>
      </c>
      <c r="D438" s="8">
        <v>3</v>
      </c>
      <c r="E438" s="13">
        <f t="shared" si="32"/>
        <v>1.5166835187057635E-3</v>
      </c>
      <c r="F438" s="13">
        <f t="shared" si="33"/>
        <v>9.1213134691395562E-4</v>
      </c>
      <c r="G438" s="12">
        <f t="shared" si="34"/>
        <v>0</v>
      </c>
      <c r="H438" s="17">
        <f t="shared" si="35"/>
        <v>0</v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1</v>
      </c>
      <c r="E441" s="13" t="str">
        <f t="shared" si="32"/>
        <v/>
      </c>
      <c r="F441" s="13">
        <f t="shared" si="33"/>
        <v>3.0404378230465187E-4</v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17</v>
      </c>
      <c r="D442" s="8">
        <v>12</v>
      </c>
      <c r="E442" s="13">
        <f t="shared" si="32"/>
        <v>8.5945399393326585E-3</v>
      </c>
      <c r="F442" s="13">
        <f t="shared" si="33"/>
        <v>3.6485253876558225E-3</v>
      </c>
      <c r="G442" s="12">
        <f t="shared" si="34"/>
        <v>-0.29411764705882354</v>
      </c>
      <c r="H442" s="17">
        <f t="shared" si="35"/>
        <v>-2.5278058645096056E-3</v>
      </c>
    </row>
    <row r="443" spans="2:8" ht="15" x14ac:dyDescent="0.2">
      <c r="B443" s="5" t="s">
        <v>424</v>
      </c>
      <c r="C443" s="8">
        <v>2</v>
      </c>
      <c r="D443" s="8">
        <v>0</v>
      </c>
      <c r="E443" s="13">
        <f t="shared" si="32"/>
        <v>1.0111223458038423E-3</v>
      </c>
      <c r="F443" s="13" t="str">
        <f t="shared" si="33"/>
        <v/>
      </c>
      <c r="G443" s="12" t="str">
        <f t="shared" si="34"/>
        <v>0</v>
      </c>
      <c r="H443" s="17">
        <f t="shared" si="35"/>
        <v>0</v>
      </c>
    </row>
    <row r="444" spans="2:8" ht="15" x14ac:dyDescent="0.2">
      <c r="B444" s="5" t="s">
        <v>425</v>
      </c>
      <c r="C444" s="8">
        <v>1</v>
      </c>
      <c r="D444" s="8">
        <v>0</v>
      </c>
      <c r="E444" s="13">
        <f t="shared" si="32"/>
        <v>5.0556117290192115E-4</v>
      </c>
      <c r="F444" s="13" t="str">
        <f t="shared" si="33"/>
        <v/>
      </c>
      <c r="G444" s="12" t="str">
        <f t="shared" si="34"/>
        <v>0</v>
      </c>
      <c r="H444" s="17">
        <f t="shared" si="35"/>
        <v>0</v>
      </c>
    </row>
    <row r="445" spans="2:8" ht="15" x14ac:dyDescent="0.2">
      <c r="B445" s="5" t="s">
        <v>426</v>
      </c>
      <c r="C445" s="8">
        <v>0</v>
      </c>
      <c r="D445" s="8">
        <v>1</v>
      </c>
      <c r="E445" s="13" t="str">
        <f t="shared" si="32"/>
        <v/>
      </c>
      <c r="F445" s="13">
        <f t="shared" si="33"/>
        <v>3.0404378230465187E-4</v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2</v>
      </c>
      <c r="E448" s="13" t="str">
        <f t="shared" si="32"/>
        <v/>
      </c>
      <c r="F448" s="13">
        <f t="shared" si="33"/>
        <v>6.0808756460930375E-4</v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1</v>
      </c>
      <c r="D449" s="8">
        <v>0</v>
      </c>
      <c r="E449" s="13">
        <f t="shared" si="32"/>
        <v>5.0556117290192115E-4</v>
      </c>
      <c r="F449" s="13" t="str">
        <f t="shared" si="33"/>
        <v/>
      </c>
      <c r="G449" s="12" t="str">
        <f t="shared" si="34"/>
        <v>0</v>
      </c>
      <c r="H449" s="17">
        <f t="shared" si="35"/>
        <v>0</v>
      </c>
    </row>
    <row r="450" spans="2:8" ht="15" x14ac:dyDescent="0.2">
      <c r="B450" s="5" t="s">
        <v>431</v>
      </c>
      <c r="C450" s="8">
        <v>1</v>
      </c>
      <c r="D450" s="8">
        <v>2</v>
      </c>
      <c r="E450" s="13">
        <f t="shared" si="32"/>
        <v>5.0556117290192115E-4</v>
      </c>
      <c r="F450" s="13">
        <f t="shared" si="33"/>
        <v>6.0808756460930375E-4</v>
      </c>
      <c r="G450" s="12">
        <f t="shared" si="34"/>
        <v>1</v>
      </c>
      <c r="H450" s="17">
        <f t="shared" si="35"/>
        <v>5.0556117290192115E-4</v>
      </c>
    </row>
    <row r="451" spans="2:8" ht="15" x14ac:dyDescent="0.2">
      <c r="B451" s="5" t="s">
        <v>158</v>
      </c>
      <c r="C451" s="8">
        <v>0</v>
      </c>
      <c r="D451" s="8">
        <v>4</v>
      </c>
      <c r="E451" s="13" t="str">
        <f t="shared" si="32"/>
        <v/>
      </c>
      <c r="F451" s="13">
        <f t="shared" si="33"/>
        <v>1.2161751292186075E-3</v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36</v>
      </c>
      <c r="E452" s="13" t="str">
        <f t="shared" si="32"/>
        <v/>
      </c>
      <c r="F452" s="13">
        <f t="shared" si="33"/>
        <v>1.0945576162967468E-2</v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1</v>
      </c>
      <c r="D453" s="8">
        <v>1</v>
      </c>
      <c r="E453" s="13">
        <f t="shared" si="32"/>
        <v>5.0556117290192115E-4</v>
      </c>
      <c r="F453" s="13">
        <f t="shared" si="33"/>
        <v>3.0404378230465187E-4</v>
      </c>
      <c r="G453" s="12">
        <f t="shared" si="34"/>
        <v>0</v>
      </c>
      <c r="H453" s="17">
        <f t="shared" si="35"/>
        <v>0</v>
      </c>
    </row>
    <row r="454" spans="2:8" ht="15" x14ac:dyDescent="0.2">
      <c r="B454" s="5" t="s">
        <v>157</v>
      </c>
      <c r="C454" s="8">
        <v>0</v>
      </c>
      <c r="D454" s="8">
        <v>1</v>
      </c>
      <c r="E454" s="13" t="str">
        <f t="shared" si="32"/>
        <v/>
      </c>
      <c r="F454" s="13">
        <f t="shared" si="33"/>
        <v>3.0404378230465187E-4</v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2</v>
      </c>
      <c r="E455" s="13" t="str">
        <f t="shared" si="32"/>
        <v/>
      </c>
      <c r="F455" s="13">
        <f t="shared" si="33"/>
        <v>6.0808756460930375E-4</v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0</v>
      </c>
      <c r="D456" s="8">
        <v>0</v>
      </c>
      <c r="E456" s="13" t="str">
        <f t="shared" si="32"/>
        <v/>
      </c>
      <c r="F456" s="13" t="str">
        <f t="shared" si="33"/>
        <v/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3</v>
      </c>
      <c r="D457" s="8">
        <v>0</v>
      </c>
      <c r="E457" s="13">
        <f t="shared" si="32"/>
        <v>1.5166835187057635E-3</v>
      </c>
      <c r="F457" s="13" t="str">
        <f t="shared" si="33"/>
        <v/>
      </c>
      <c r="G457" s="12" t="str">
        <f t="shared" si="34"/>
        <v>0</v>
      </c>
      <c r="H457" s="17">
        <f t="shared" si="35"/>
        <v>0</v>
      </c>
    </row>
    <row r="458" spans="2:8" ht="15" x14ac:dyDescent="0.2">
      <c r="B458" s="5" t="s">
        <v>169</v>
      </c>
      <c r="C458" s="8">
        <v>7</v>
      </c>
      <c r="D458" s="8">
        <v>3</v>
      </c>
      <c r="E458" s="13">
        <f t="shared" si="32"/>
        <v>3.5389282103134479E-3</v>
      </c>
      <c r="F458" s="13">
        <f t="shared" si="33"/>
        <v>9.1213134691395562E-4</v>
      </c>
      <c r="G458" s="12">
        <f t="shared" si="34"/>
        <v>-0.5714285714285714</v>
      </c>
      <c r="H458" s="17">
        <f t="shared" si="35"/>
        <v>-2.0222446916076842E-3</v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214</v>
      </c>
      <c r="D460" s="8">
        <v>22</v>
      </c>
      <c r="E460" s="13">
        <f t="shared" si="32"/>
        <v>0.10819009100101112</v>
      </c>
      <c r="F460" s="13">
        <f t="shared" si="33"/>
        <v>6.688963210702341E-3</v>
      </c>
      <c r="G460" s="12">
        <f t="shared" si="34"/>
        <v>-0.89719626168224298</v>
      </c>
      <c r="H460" s="17">
        <f t="shared" si="35"/>
        <v>-9.7067745197168862E-2</v>
      </c>
    </row>
    <row r="461" spans="2:8" ht="30" x14ac:dyDescent="0.2">
      <c r="B461" s="5" t="s">
        <v>174</v>
      </c>
      <c r="C461" s="8">
        <v>0</v>
      </c>
      <c r="D461" s="8">
        <v>0</v>
      </c>
      <c r="E461" s="13" t="str">
        <f t="shared" si="32"/>
        <v/>
      </c>
      <c r="F461" s="13" t="str">
        <f t="shared" si="33"/>
        <v/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0</v>
      </c>
      <c r="E462" s="13" t="str">
        <f t="shared" si="32"/>
        <v/>
      </c>
      <c r="F462" s="13" t="str">
        <f t="shared" si="33"/>
        <v/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1</v>
      </c>
      <c r="D463" s="8">
        <v>11</v>
      </c>
      <c r="E463" s="13">
        <f t="shared" si="32"/>
        <v>5.0556117290192115E-4</v>
      </c>
      <c r="F463" s="13">
        <f t="shared" si="33"/>
        <v>3.3444816053511705E-3</v>
      </c>
      <c r="G463" s="12">
        <f t="shared" si="34"/>
        <v>10</v>
      </c>
      <c r="H463" s="17">
        <f t="shared" si="35"/>
        <v>5.0556117290192111E-3</v>
      </c>
    </row>
    <row r="464" spans="2:8" ht="15" x14ac:dyDescent="0.2">
      <c r="B464" s="5" t="s">
        <v>485</v>
      </c>
      <c r="C464" s="8">
        <v>5</v>
      </c>
      <c r="D464" s="8">
        <v>14</v>
      </c>
      <c r="E464" s="13">
        <f t="shared" si="32"/>
        <v>2.5278058645096056E-3</v>
      </c>
      <c r="F464" s="13">
        <f t="shared" si="33"/>
        <v>4.256612952265126E-3</v>
      </c>
      <c r="G464" s="12">
        <f t="shared" si="34"/>
        <v>1.8</v>
      </c>
      <c r="H464" s="17">
        <f t="shared" si="35"/>
        <v>4.5500505561172902E-3</v>
      </c>
    </row>
    <row r="465" spans="2:8" ht="15" x14ac:dyDescent="0.2">
      <c r="B465" s="5" t="s">
        <v>184</v>
      </c>
      <c r="C465" s="8">
        <v>1</v>
      </c>
      <c r="D465" s="8">
        <v>0</v>
      </c>
      <c r="E465" s="13">
        <f t="shared" si="32"/>
        <v>5.0556117290192115E-4</v>
      </c>
      <c r="F465" s="13" t="str">
        <f t="shared" si="33"/>
        <v/>
      </c>
      <c r="G465" s="12" t="str">
        <f t="shared" si="34"/>
        <v>0</v>
      </c>
      <c r="H465" s="17">
        <f t="shared" si="35"/>
        <v>0</v>
      </c>
    </row>
    <row r="466" spans="2:8" ht="15" x14ac:dyDescent="0.2">
      <c r="B466" s="5" t="s">
        <v>179</v>
      </c>
      <c r="C466" s="8">
        <v>4</v>
      </c>
      <c r="D466" s="8">
        <v>4</v>
      </c>
      <c r="E466" s="13">
        <f t="shared" si="32"/>
        <v>2.0222446916076846E-3</v>
      </c>
      <c r="F466" s="13">
        <f t="shared" si="33"/>
        <v>1.2161751292186075E-3</v>
      </c>
      <c r="G466" s="12">
        <f t="shared" si="34"/>
        <v>0</v>
      </c>
      <c r="H466" s="17">
        <f t="shared" si="35"/>
        <v>0</v>
      </c>
    </row>
    <row r="467" spans="2:8" ht="15" x14ac:dyDescent="0.2">
      <c r="B467" s="5" t="s">
        <v>486</v>
      </c>
      <c r="C467" s="8">
        <v>18</v>
      </c>
      <c r="D467" s="8">
        <v>4</v>
      </c>
      <c r="E467" s="13">
        <f t="shared" si="32"/>
        <v>9.1001011122345803E-3</v>
      </c>
      <c r="F467" s="13">
        <f t="shared" si="33"/>
        <v>1.2161751292186075E-3</v>
      </c>
      <c r="G467" s="12">
        <f t="shared" si="34"/>
        <v>-0.77777777777777779</v>
      </c>
      <c r="H467" s="17">
        <f t="shared" si="35"/>
        <v>-7.0778564206268957E-3</v>
      </c>
    </row>
    <row r="468" spans="2:8" ht="15" x14ac:dyDescent="0.2">
      <c r="B468" s="5" t="s">
        <v>183</v>
      </c>
      <c r="C468" s="8">
        <v>3</v>
      </c>
      <c r="D468" s="8">
        <v>1</v>
      </c>
      <c r="E468" s="13">
        <f t="shared" si="32"/>
        <v>1.5166835187057635E-3</v>
      </c>
      <c r="F468" s="13">
        <f t="shared" si="33"/>
        <v>3.0404378230465187E-4</v>
      </c>
      <c r="G468" s="12">
        <f t="shared" si="34"/>
        <v>-0.66666666666666663</v>
      </c>
      <c r="H468" s="17">
        <f t="shared" si="35"/>
        <v>-1.0111223458038423E-3</v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0</v>
      </c>
      <c r="D473" s="8">
        <v>63</v>
      </c>
      <c r="E473" s="13" t="str">
        <f t="shared" si="32"/>
        <v/>
      </c>
      <c r="F473" s="13">
        <f t="shared" si="33"/>
        <v>1.9154758285193068E-2</v>
      </c>
      <c r="G473" s="12" t="str">
        <f t="shared" si="34"/>
        <v>0</v>
      </c>
      <c r="H473" s="17" t="str">
        <f t="shared" si="35"/>
        <v/>
      </c>
    </row>
    <row r="474" spans="2:8" ht="15" x14ac:dyDescent="0.2">
      <c r="B474" s="5" t="s">
        <v>437</v>
      </c>
      <c r="C474" s="8">
        <v>0</v>
      </c>
      <c r="D474" s="8">
        <v>1</v>
      </c>
      <c r="E474" s="13" t="str">
        <f t="shared" si="32"/>
        <v/>
      </c>
      <c r="F474" s="13">
        <f t="shared" si="33"/>
        <v>3.0404378230465187E-4</v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5</v>
      </c>
      <c r="D475" s="8">
        <v>1</v>
      </c>
      <c r="E475" s="13">
        <f t="shared" si="32"/>
        <v>2.5278058645096056E-3</v>
      </c>
      <c r="F475" s="13">
        <f t="shared" si="33"/>
        <v>3.0404378230465187E-4</v>
      </c>
      <c r="G475" s="12">
        <f t="shared" si="34"/>
        <v>-0.8</v>
      </c>
      <c r="H475" s="17">
        <f t="shared" si="35"/>
        <v>-2.0222446916076846E-3</v>
      </c>
    </row>
    <row r="476" spans="2:8" ht="30" x14ac:dyDescent="0.2">
      <c r="B476" s="5" t="s">
        <v>439</v>
      </c>
      <c r="C476" s="8">
        <v>0</v>
      </c>
      <c r="D476" s="8">
        <v>0</v>
      </c>
      <c r="E476" s="13" t="str">
        <f t="shared" si="32"/>
        <v/>
      </c>
      <c r="F476" s="13" t="str">
        <f t="shared" si="33"/>
        <v/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6</v>
      </c>
      <c r="D478" s="8">
        <v>7</v>
      </c>
      <c r="E478" s="13">
        <f t="shared" si="32"/>
        <v>3.0333670374115269E-3</v>
      </c>
      <c r="F478" s="13">
        <f t="shared" si="33"/>
        <v>2.128306476132563E-3</v>
      </c>
      <c r="G478" s="12">
        <f t="shared" si="34"/>
        <v>0.16666666666666666</v>
      </c>
      <c r="H478" s="17">
        <f t="shared" si="35"/>
        <v>5.0556117290192115E-4</v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1</v>
      </c>
      <c r="D480" s="8">
        <v>4</v>
      </c>
      <c r="E480" s="13">
        <f t="shared" si="32"/>
        <v>5.0556117290192115E-4</v>
      </c>
      <c r="F480" s="13">
        <f t="shared" si="33"/>
        <v>1.2161751292186075E-3</v>
      </c>
      <c r="G480" s="12">
        <f t="shared" si="34"/>
        <v>3</v>
      </c>
      <c r="H480" s="17">
        <f t="shared" si="35"/>
        <v>1.5166835187057635E-3</v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53</v>
      </c>
      <c r="D483" s="8">
        <v>23</v>
      </c>
      <c r="E483" s="13">
        <f t="shared" si="32"/>
        <v>2.6794742163801819E-2</v>
      </c>
      <c r="F483" s="13">
        <f t="shared" si="33"/>
        <v>6.993006993006993E-3</v>
      </c>
      <c r="G483" s="12">
        <f t="shared" si="34"/>
        <v>-0.56603773584905659</v>
      </c>
      <c r="H483" s="17">
        <f t="shared" si="35"/>
        <v>-1.5166835187057633E-2</v>
      </c>
    </row>
    <row r="484" spans="2:8" ht="30" x14ac:dyDescent="0.2">
      <c r="B484" s="5" t="s">
        <v>185</v>
      </c>
      <c r="C484" s="8">
        <v>240</v>
      </c>
      <c r="D484" s="8">
        <v>0</v>
      </c>
      <c r="E484" s="13">
        <f t="shared" si="32"/>
        <v>0.12133468149646107</v>
      </c>
      <c r="F484" s="13" t="str">
        <f t="shared" si="33"/>
        <v/>
      </c>
      <c r="G484" s="12" t="str">
        <f t="shared" si="34"/>
        <v>0</v>
      </c>
      <c r="H484" s="17">
        <f t="shared" si="35"/>
        <v>0</v>
      </c>
    </row>
    <row r="485" spans="2:8" ht="15" x14ac:dyDescent="0.2">
      <c r="B485" s="5" t="s">
        <v>444</v>
      </c>
      <c r="C485" s="8">
        <v>13</v>
      </c>
      <c r="D485" s="8">
        <v>11</v>
      </c>
      <c r="E485" s="13">
        <f t="shared" si="32"/>
        <v>6.5722952477249748E-3</v>
      </c>
      <c r="F485" s="13">
        <f t="shared" si="33"/>
        <v>3.3444816053511705E-3</v>
      </c>
      <c r="G485" s="12">
        <f t="shared" si="34"/>
        <v>-0.15384615384615385</v>
      </c>
      <c r="H485" s="17">
        <f t="shared" si="35"/>
        <v>-1.0111223458038423E-3</v>
      </c>
    </row>
    <row r="486" spans="2:8" ht="15" x14ac:dyDescent="0.2">
      <c r="B486" s="5" t="s">
        <v>172</v>
      </c>
      <c r="C486" s="8">
        <v>4</v>
      </c>
      <c r="D486" s="8">
        <v>0</v>
      </c>
      <c r="E486" s="13">
        <f t="shared" si="32"/>
        <v>2.0222446916076846E-3</v>
      </c>
      <c r="F486" s="13" t="str">
        <f t="shared" si="33"/>
        <v/>
      </c>
      <c r="G486" s="12" t="str">
        <f t="shared" si="34"/>
        <v>0</v>
      </c>
      <c r="H486" s="17">
        <f t="shared" si="35"/>
        <v>0</v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5</v>
      </c>
      <c r="E490" s="13" t="str">
        <f t="shared" si="36"/>
        <v/>
      </c>
      <c r="F490" s="13">
        <f t="shared" si="37"/>
        <v>1.5202189115232593E-3</v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34</v>
      </c>
      <c r="D491" s="8">
        <v>13</v>
      </c>
      <c r="E491" s="13">
        <f t="shared" si="36"/>
        <v>1.7189079878665317E-2</v>
      </c>
      <c r="F491" s="13">
        <f t="shared" si="37"/>
        <v>3.952569169960474E-3</v>
      </c>
      <c r="G491" s="12">
        <f t="shared" si="38"/>
        <v>-0.61764705882352944</v>
      </c>
      <c r="H491" s="17">
        <f t="shared" si="39"/>
        <v>-1.0616784630940344E-2</v>
      </c>
    </row>
    <row r="492" spans="2:8" ht="15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14</v>
      </c>
      <c r="D493" s="8">
        <v>61</v>
      </c>
      <c r="E493" s="13">
        <f t="shared" si="36"/>
        <v>7.0778564206268957E-3</v>
      </c>
      <c r="F493" s="13">
        <f t="shared" si="37"/>
        <v>1.8546670720583764E-2</v>
      </c>
      <c r="G493" s="12">
        <f t="shared" si="38"/>
        <v>3.3571428571428572</v>
      </c>
      <c r="H493" s="17">
        <f t="shared" si="39"/>
        <v>2.3761375126390292E-2</v>
      </c>
    </row>
    <row r="494" spans="2:8" ht="15" x14ac:dyDescent="0.2">
      <c r="B494" s="5" t="s">
        <v>449</v>
      </c>
      <c r="C494" s="8">
        <v>0</v>
      </c>
      <c r="D494" s="8">
        <v>1</v>
      </c>
      <c r="E494" s="13" t="str">
        <f t="shared" si="36"/>
        <v/>
      </c>
      <c r="F494" s="13">
        <f t="shared" si="37"/>
        <v>3.0404378230465187E-4</v>
      </c>
      <c r="G494" s="12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450</v>
      </c>
      <c r="C495" s="8">
        <v>1</v>
      </c>
      <c r="D495" s="8">
        <v>0</v>
      </c>
      <c r="E495" s="13">
        <f t="shared" si="36"/>
        <v>5.0556117290192115E-4</v>
      </c>
      <c r="F495" s="13" t="str">
        <f t="shared" si="37"/>
        <v/>
      </c>
      <c r="G495" s="12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451</v>
      </c>
      <c r="C496" s="8">
        <v>0</v>
      </c>
      <c r="D496" s="8">
        <v>1</v>
      </c>
      <c r="E496" s="13" t="str">
        <f t="shared" si="36"/>
        <v/>
      </c>
      <c r="F496" s="13">
        <f t="shared" si="37"/>
        <v>3.0404378230465187E-4</v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0</v>
      </c>
      <c r="D497" s="8">
        <v>1</v>
      </c>
      <c r="E497" s="13" t="str">
        <f t="shared" si="36"/>
        <v/>
      </c>
      <c r="F497" s="13">
        <f t="shared" si="37"/>
        <v>3.0404378230465187E-4</v>
      </c>
      <c r="G497" s="12" t="str">
        <f t="shared" si="38"/>
        <v>0</v>
      </c>
      <c r="H497" s="17" t="str">
        <f t="shared" si="39"/>
        <v/>
      </c>
    </row>
    <row r="498" spans="2:8" ht="30" x14ac:dyDescent="0.2">
      <c r="B498" s="5" t="s">
        <v>453</v>
      </c>
      <c r="C498" s="8">
        <v>0</v>
      </c>
      <c r="D498" s="8">
        <v>1</v>
      </c>
      <c r="E498" s="13" t="str">
        <f t="shared" si="36"/>
        <v/>
      </c>
      <c r="F498" s="13">
        <f t="shared" si="37"/>
        <v>3.0404378230465187E-4</v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1363</v>
      </c>
      <c r="D505" s="40">
        <f>SUM(D506:D530)</f>
        <v>566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-0.58473954512105653</v>
      </c>
      <c r="H505" s="39">
        <f>+IF(OR(AND(E505=""),(G505="")),"",E505*G505)</f>
        <v>-0.58473954512105653</v>
      </c>
    </row>
    <row r="506" spans="2:8" ht="15" x14ac:dyDescent="0.2">
      <c r="B506" s="5" t="s">
        <v>455</v>
      </c>
      <c r="C506" s="8">
        <v>2</v>
      </c>
      <c r="D506" s="8">
        <v>2</v>
      </c>
      <c r="E506" s="13">
        <f>+IF(C506=0,"",C506/C$505)</f>
        <v>1.467351430667645E-3</v>
      </c>
      <c r="F506" s="13">
        <f>+IF(D506=0,"",D506/D$505)</f>
        <v>3.5335689045936395E-3</v>
      </c>
      <c r="G506" s="12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188</v>
      </c>
      <c r="C507" s="8">
        <v>15</v>
      </c>
      <c r="D507" s="8">
        <v>329</v>
      </c>
      <c r="E507" s="13">
        <f t="shared" ref="E507:E530" si="40">+IF(C507=0,"",C507/C$505)</f>
        <v>1.1005135730007337E-2</v>
      </c>
      <c r="F507" s="13">
        <f t="shared" ref="F507:F530" si="41">+IF(D507=0,"",D507/D$505)</f>
        <v>0.58127208480565373</v>
      </c>
      <c r="G507" s="12">
        <f t="shared" ref="G507:G530" si="42">+IF(OR(AND(D507=0),(C507=0)),"0",((D507-C507)/C507))</f>
        <v>20.933333333333334</v>
      </c>
      <c r="H507" s="17">
        <f t="shared" ref="H507:H530" si="43">+IF(OR(AND(E507=""),(G507="")),"",E507*G507)</f>
        <v>0.23037417461482027</v>
      </c>
    </row>
    <row r="508" spans="2:8" ht="15" x14ac:dyDescent="0.2">
      <c r="B508" s="5" t="s">
        <v>456</v>
      </c>
      <c r="C508" s="8">
        <v>127</v>
      </c>
      <c r="D508" s="8">
        <v>52</v>
      </c>
      <c r="E508" s="13">
        <f t="shared" si="40"/>
        <v>9.3176815847395456E-2</v>
      </c>
      <c r="F508" s="13">
        <f t="shared" si="41"/>
        <v>9.187279151943463E-2</v>
      </c>
      <c r="G508" s="12">
        <f t="shared" si="42"/>
        <v>-0.59055118110236215</v>
      </c>
      <c r="H508" s="17">
        <f t="shared" si="43"/>
        <v>-5.5025678650036679E-2</v>
      </c>
    </row>
    <row r="509" spans="2:8" ht="15" x14ac:dyDescent="0.2">
      <c r="B509" s="5" t="s">
        <v>457</v>
      </c>
      <c r="C509" s="8">
        <v>854</v>
      </c>
      <c r="D509" s="8">
        <v>27</v>
      </c>
      <c r="E509" s="13">
        <f t="shared" si="40"/>
        <v>0.6265590608950844</v>
      </c>
      <c r="F509" s="13">
        <f t="shared" si="41"/>
        <v>4.7703180212014133E-2</v>
      </c>
      <c r="G509" s="12">
        <f t="shared" si="42"/>
        <v>-0.96838407494145196</v>
      </c>
      <c r="H509" s="17">
        <f t="shared" si="43"/>
        <v>-0.60674981658107119</v>
      </c>
    </row>
    <row r="510" spans="2:8" ht="15" x14ac:dyDescent="0.2">
      <c r="B510" s="5" t="s">
        <v>189</v>
      </c>
      <c r="C510" s="8">
        <v>42</v>
      </c>
      <c r="D510" s="8">
        <v>12</v>
      </c>
      <c r="E510" s="13">
        <f t="shared" si="40"/>
        <v>3.0814380044020543E-2</v>
      </c>
      <c r="F510" s="13">
        <f t="shared" si="41"/>
        <v>2.1201413427561839E-2</v>
      </c>
      <c r="G510" s="12">
        <f t="shared" si="42"/>
        <v>-0.7142857142857143</v>
      </c>
      <c r="H510" s="17">
        <f t="shared" si="43"/>
        <v>-2.2010271460014674E-2</v>
      </c>
    </row>
    <row r="511" spans="2:8" ht="15" x14ac:dyDescent="0.2">
      <c r="B511" s="5" t="s">
        <v>187</v>
      </c>
      <c r="C511" s="8">
        <v>1</v>
      </c>
      <c r="D511" s="8">
        <v>0</v>
      </c>
      <c r="E511" s="13">
        <f t="shared" si="40"/>
        <v>7.3367571533382249E-4</v>
      </c>
      <c r="F511" s="13" t="str">
        <f t="shared" si="41"/>
        <v/>
      </c>
      <c r="G511" s="12" t="str">
        <f t="shared" si="42"/>
        <v>0</v>
      </c>
      <c r="H511" s="17">
        <f t="shared" si="43"/>
        <v>0</v>
      </c>
    </row>
    <row r="512" spans="2:8" ht="15" x14ac:dyDescent="0.2">
      <c r="B512" s="5" t="s">
        <v>190</v>
      </c>
      <c r="C512" s="8">
        <v>2</v>
      </c>
      <c r="D512" s="8">
        <v>2</v>
      </c>
      <c r="E512" s="13">
        <f t="shared" si="40"/>
        <v>1.467351430667645E-3</v>
      </c>
      <c r="F512" s="13">
        <f t="shared" si="41"/>
        <v>3.5335689045936395E-3</v>
      </c>
      <c r="G512" s="12">
        <f t="shared" si="42"/>
        <v>0</v>
      </c>
      <c r="H512" s="17">
        <f t="shared" si="43"/>
        <v>0</v>
      </c>
    </row>
    <row r="513" spans="2:8" ht="15" x14ac:dyDescent="0.2">
      <c r="B513" s="5" t="s">
        <v>458</v>
      </c>
      <c r="C513" s="8">
        <v>0</v>
      </c>
      <c r="D513" s="8">
        <v>3</v>
      </c>
      <c r="E513" s="13" t="str">
        <f t="shared" si="40"/>
        <v/>
      </c>
      <c r="F513" s="13">
        <f t="shared" si="41"/>
        <v>5.3003533568904597E-3</v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5</v>
      </c>
      <c r="D514" s="8">
        <v>4</v>
      </c>
      <c r="E514" s="13">
        <f t="shared" si="40"/>
        <v>3.6683785766691121E-3</v>
      </c>
      <c r="F514" s="13">
        <f t="shared" si="41"/>
        <v>7.0671378091872791E-3</v>
      </c>
      <c r="G514" s="12">
        <f t="shared" si="42"/>
        <v>-0.2</v>
      </c>
      <c r="H514" s="17">
        <f t="shared" si="43"/>
        <v>-7.3367571533382249E-4</v>
      </c>
    </row>
    <row r="515" spans="2:8" ht="15" x14ac:dyDescent="0.2">
      <c r="B515" s="5" t="s">
        <v>488</v>
      </c>
      <c r="C515" s="8">
        <v>1</v>
      </c>
      <c r="D515" s="8">
        <v>2</v>
      </c>
      <c r="E515" s="13">
        <f t="shared" si="40"/>
        <v>7.3367571533382249E-4</v>
      </c>
      <c r="F515" s="13">
        <f t="shared" si="41"/>
        <v>3.5335689045936395E-3</v>
      </c>
      <c r="G515" s="12">
        <f t="shared" si="42"/>
        <v>1</v>
      </c>
      <c r="H515" s="17">
        <f t="shared" si="43"/>
        <v>7.3367571533382249E-4</v>
      </c>
    </row>
    <row r="516" spans="2:8" ht="15" x14ac:dyDescent="0.2">
      <c r="B516" s="5" t="s">
        <v>460</v>
      </c>
      <c r="C516" s="8">
        <v>42</v>
      </c>
      <c r="D516" s="8">
        <v>0</v>
      </c>
      <c r="E516" s="13">
        <f t="shared" si="40"/>
        <v>3.0814380044020543E-2</v>
      </c>
      <c r="F516" s="13" t="str">
        <f t="shared" si="41"/>
        <v/>
      </c>
      <c r="G516" s="12" t="str">
        <f t="shared" si="42"/>
        <v>0</v>
      </c>
      <c r="H516" s="17">
        <f t="shared" si="43"/>
        <v>0</v>
      </c>
    </row>
    <row r="517" spans="2:8" ht="15" x14ac:dyDescent="0.2">
      <c r="B517" s="5" t="s">
        <v>461</v>
      </c>
      <c r="C517" s="8">
        <v>0</v>
      </c>
      <c r="D517" s="8">
        <v>0</v>
      </c>
      <c r="E517" s="13" t="str">
        <f t="shared" si="40"/>
        <v/>
      </c>
      <c r="F517" s="13" t="str">
        <f t="shared" si="41"/>
        <v/>
      </c>
      <c r="G517" s="12" t="str">
        <f t="shared" si="42"/>
        <v>0</v>
      </c>
      <c r="H517" s="17" t="str">
        <f t="shared" si="43"/>
        <v/>
      </c>
    </row>
    <row r="518" spans="2:8" ht="15" x14ac:dyDescent="0.2">
      <c r="B518" s="5" t="s">
        <v>191</v>
      </c>
      <c r="C518" s="8">
        <v>31</v>
      </c>
      <c r="D518" s="8">
        <v>8</v>
      </c>
      <c r="E518" s="13">
        <f t="shared" si="40"/>
        <v>2.2743947175348497E-2</v>
      </c>
      <c r="F518" s="13">
        <f t="shared" si="41"/>
        <v>1.4134275618374558E-2</v>
      </c>
      <c r="G518" s="12">
        <f t="shared" si="42"/>
        <v>-0.74193548387096775</v>
      </c>
      <c r="H518" s="17">
        <f t="shared" si="43"/>
        <v>-1.6874541452677916E-2</v>
      </c>
    </row>
    <row r="519" spans="2:8" ht="15" x14ac:dyDescent="0.2">
      <c r="B519" s="5" t="s">
        <v>193</v>
      </c>
      <c r="C519" s="8">
        <v>49</v>
      </c>
      <c r="D519" s="8">
        <v>1</v>
      </c>
      <c r="E519" s="13">
        <f t="shared" si="40"/>
        <v>3.5950110051357301E-2</v>
      </c>
      <c r="F519" s="13">
        <f t="shared" si="41"/>
        <v>1.7667844522968198E-3</v>
      </c>
      <c r="G519" s="12">
        <f t="shared" si="42"/>
        <v>-0.97959183673469385</v>
      </c>
      <c r="H519" s="17">
        <f t="shared" si="43"/>
        <v>-3.5216434336023478E-2</v>
      </c>
    </row>
    <row r="520" spans="2:8" ht="13.5" customHeight="1" x14ac:dyDescent="0.2">
      <c r="B520" s="5" t="s">
        <v>192</v>
      </c>
      <c r="C520" s="8">
        <v>9</v>
      </c>
      <c r="D520" s="8">
        <v>0</v>
      </c>
      <c r="E520" s="13">
        <f t="shared" si="40"/>
        <v>6.6030814380044021E-3</v>
      </c>
      <c r="F520" s="13" t="str">
        <f t="shared" si="41"/>
        <v/>
      </c>
      <c r="G520" s="12" t="str">
        <f t="shared" si="42"/>
        <v>0</v>
      </c>
      <c r="H520" s="17">
        <f t="shared" si="43"/>
        <v>0</v>
      </c>
    </row>
    <row r="521" spans="2:8" ht="13.5" customHeight="1" x14ac:dyDescent="0.2">
      <c r="B521" s="5" t="s">
        <v>462</v>
      </c>
      <c r="C521" s="8">
        <v>37</v>
      </c>
      <c r="D521" s="8">
        <v>15</v>
      </c>
      <c r="E521" s="13">
        <f t="shared" si="40"/>
        <v>2.7146001467351431E-2</v>
      </c>
      <c r="F521" s="13">
        <f t="shared" si="41"/>
        <v>2.6501766784452298E-2</v>
      </c>
      <c r="G521" s="12">
        <f t="shared" si="42"/>
        <v>-0.59459459459459463</v>
      </c>
      <c r="H521" s="17">
        <f t="shared" si="43"/>
        <v>-1.6140865737344096E-2</v>
      </c>
    </row>
    <row r="522" spans="2:8" ht="25.5" customHeight="1" x14ac:dyDescent="0.2">
      <c r="B522" s="5" t="s">
        <v>194</v>
      </c>
      <c r="C522" s="8">
        <v>97</v>
      </c>
      <c r="D522" s="8">
        <v>17</v>
      </c>
      <c r="E522" s="13">
        <f t="shared" si="40"/>
        <v>7.1166544387380778E-2</v>
      </c>
      <c r="F522" s="13">
        <f t="shared" si="41"/>
        <v>3.0035335689045935E-2</v>
      </c>
      <c r="G522" s="12">
        <f t="shared" si="42"/>
        <v>-0.82474226804123707</v>
      </c>
      <c r="H522" s="17">
        <f t="shared" si="43"/>
        <v>-5.8694057226705794E-2</v>
      </c>
    </row>
    <row r="523" spans="2:8" ht="13.5" customHeight="1" x14ac:dyDescent="0.2">
      <c r="B523" s="5" t="s">
        <v>463</v>
      </c>
      <c r="C523" s="8">
        <v>16</v>
      </c>
      <c r="D523" s="8">
        <v>0</v>
      </c>
      <c r="E523" s="13">
        <f t="shared" si="40"/>
        <v>1.173881144534116E-2</v>
      </c>
      <c r="F523" s="13" t="str">
        <f t="shared" si="41"/>
        <v/>
      </c>
      <c r="G523" s="12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195</v>
      </c>
      <c r="C524" s="8">
        <v>4</v>
      </c>
      <c r="D524" s="8">
        <v>5</v>
      </c>
      <c r="E524" s="13">
        <f t="shared" si="40"/>
        <v>2.93470286133529E-3</v>
      </c>
      <c r="F524" s="13">
        <f t="shared" si="41"/>
        <v>8.8339222614840993E-3</v>
      </c>
      <c r="G524" s="12">
        <f t="shared" si="42"/>
        <v>0.25</v>
      </c>
      <c r="H524" s="17">
        <f t="shared" si="43"/>
        <v>7.3367571533382249E-4</v>
      </c>
    </row>
    <row r="525" spans="2:8" ht="13.5" customHeight="1" x14ac:dyDescent="0.2">
      <c r="B525" s="5" t="s">
        <v>196</v>
      </c>
      <c r="C525" s="8">
        <v>1</v>
      </c>
      <c r="D525" s="8">
        <v>0</v>
      </c>
      <c r="E525" s="13">
        <f t="shared" si="40"/>
        <v>7.3367571533382249E-4</v>
      </c>
      <c r="F525" s="13" t="str">
        <f t="shared" si="41"/>
        <v/>
      </c>
      <c r="G525" s="12" t="str">
        <f t="shared" si="42"/>
        <v>0</v>
      </c>
      <c r="H525" s="17">
        <f t="shared" si="43"/>
        <v>0</v>
      </c>
    </row>
    <row r="526" spans="2:8" ht="13.5" customHeight="1" x14ac:dyDescent="0.2">
      <c r="B526" s="5" t="s">
        <v>464</v>
      </c>
      <c r="C526" s="8">
        <v>8</v>
      </c>
      <c r="D526" s="8">
        <v>35</v>
      </c>
      <c r="E526" s="13">
        <f t="shared" si="40"/>
        <v>5.8694057226705799E-3</v>
      </c>
      <c r="F526" s="13">
        <f t="shared" si="41"/>
        <v>6.1837455830388695E-2</v>
      </c>
      <c r="G526" s="12">
        <f t="shared" si="42"/>
        <v>3.375</v>
      </c>
      <c r="H526" s="17">
        <f t="shared" si="43"/>
        <v>1.9809244314013208E-2</v>
      </c>
    </row>
    <row r="527" spans="2:8" ht="15" x14ac:dyDescent="0.2">
      <c r="B527" s="5" t="s">
        <v>465</v>
      </c>
      <c r="C527" s="8">
        <v>1</v>
      </c>
      <c r="D527" s="8">
        <v>0</v>
      </c>
      <c r="E527" s="13">
        <f t="shared" si="40"/>
        <v>7.3367571533382249E-4</v>
      </c>
      <c r="F527" s="13" t="str">
        <f t="shared" si="41"/>
        <v/>
      </c>
      <c r="G527" s="12" t="str">
        <f t="shared" si="42"/>
        <v>0</v>
      </c>
      <c r="H527" s="17">
        <f t="shared" si="43"/>
        <v>0</v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14</v>
      </c>
      <c r="D529" s="8">
        <v>45</v>
      </c>
      <c r="E529" s="13">
        <f t="shared" si="40"/>
        <v>1.0271460014673514E-2</v>
      </c>
      <c r="F529" s="13">
        <f t="shared" si="41"/>
        <v>7.9505300353356886E-2</v>
      </c>
      <c r="G529" s="12">
        <f t="shared" si="42"/>
        <v>2.2142857142857144</v>
      </c>
      <c r="H529" s="17">
        <f t="shared" si="43"/>
        <v>2.2743947175348497E-2</v>
      </c>
    </row>
    <row r="530" spans="2:8" ht="15" x14ac:dyDescent="0.2">
      <c r="B530" s="5" t="s">
        <v>468</v>
      </c>
      <c r="C530" s="8">
        <v>5</v>
      </c>
      <c r="D530" s="8">
        <v>7</v>
      </c>
      <c r="E530" s="13">
        <f t="shared" si="40"/>
        <v>3.6683785766691121E-3</v>
      </c>
      <c r="F530" s="13">
        <f t="shared" si="41"/>
        <v>1.2367491166077738E-2</v>
      </c>
      <c r="G530" s="12">
        <f t="shared" si="42"/>
        <v>0.4</v>
      </c>
      <c r="H530" s="17">
        <f t="shared" si="43"/>
        <v>1.467351430667645E-3</v>
      </c>
    </row>
    <row r="531" spans="2:8" x14ac:dyDescent="0.2">
      <c r="B531" s="14" t="s">
        <v>571</v>
      </c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561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520</v>
      </c>
      <c r="C8" s="18">
        <f>+C18+C70+C151+C294+C505</f>
        <v>34108</v>
      </c>
      <c r="D8" s="18">
        <f>+D18+D70+D151+D294+D505</f>
        <v>45979</v>
      </c>
      <c r="E8" s="19">
        <f>SUM(E9:E13)</f>
        <v>1</v>
      </c>
      <c r="F8" s="19">
        <f>SUM(F9:F13)</f>
        <v>1</v>
      </c>
      <c r="G8" s="16">
        <f>+(D8-C8)/C8</f>
        <v>0.3480415151870529</v>
      </c>
      <c r="H8" s="32">
        <f>+E8*G8</f>
        <v>0.3480415151870529</v>
      </c>
    </row>
    <row r="9" spans="2:8" x14ac:dyDescent="0.2">
      <c r="B9" s="46" t="str">
        <f>+B18</f>
        <v>Total Vacantes en ocupaciones de nivel Directivo</v>
      </c>
      <c r="C9" s="33">
        <f>+C18</f>
        <v>610</v>
      </c>
      <c r="D9" s="33">
        <f>+D18</f>
        <v>665</v>
      </c>
      <c r="E9" s="34">
        <f>C9/$C$8</f>
        <v>1.7884367303858333E-2</v>
      </c>
      <c r="F9" s="34">
        <f>D9/$D$8</f>
        <v>1.4463124469866678E-2</v>
      </c>
      <c r="G9" s="12">
        <f>+IF(OR(AND(D9=0),(C9=0)),"0",((D9-C9)/C9))</f>
        <v>9.0163934426229511E-2</v>
      </c>
      <c r="H9" s="17">
        <f>+IF(OR(AND(E9=""),(G9="")),"",E9*G9)</f>
        <v>1.6125249208396857E-3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2210</v>
      </c>
      <c r="D10" s="33">
        <f>+D70</f>
        <v>2847</v>
      </c>
      <c r="E10" s="34">
        <f>C10/$C$8</f>
        <v>6.4794183182831006E-2</v>
      </c>
      <c r="F10" s="34">
        <f>D10/$D$8</f>
        <v>6.1919571978511931E-2</v>
      </c>
      <c r="G10" s="12">
        <f>+IF(OR(AND(D10=0),(C10=0)),"0",((D10-C10)/C10))</f>
        <v>0.28823529411764703</v>
      </c>
      <c r="H10" s="17">
        <f>+IF(OR(AND(E10=""),(G10="")),"",E10*G10)</f>
        <v>1.8675970446815994E-2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3886</v>
      </c>
      <c r="D11" s="33">
        <f>+D151</f>
        <v>7138</v>
      </c>
      <c r="E11" s="34">
        <f>C11/$C$8</f>
        <v>0.11393221531605488</v>
      </c>
      <c r="F11" s="34">
        <f>D11/$D$8</f>
        <v>0.15524478566302008</v>
      </c>
      <c r="G11" s="12">
        <f>+IF(OR(AND(D11=0),(C11=0)),"0",((D11-C11)/C11))</f>
        <v>0.83685023160061756</v>
      </c>
      <c r="H11" s="17">
        <f>+IF(OR(AND(E11=""),(G11="")),"",E11*G11)</f>
        <v>9.5344200774011956E-2</v>
      </c>
    </row>
    <row r="12" spans="2:8" x14ac:dyDescent="0.2">
      <c r="B12" s="46" t="str">
        <f>+B294</f>
        <v>Total Vacantes  en ocupaciones de nivel Calificados</v>
      </c>
      <c r="C12" s="33">
        <f>+C294</f>
        <v>23326</v>
      </c>
      <c r="D12" s="33">
        <f>+D294</f>
        <v>29773</v>
      </c>
      <c r="E12" s="34">
        <f>C12/$C$8</f>
        <v>0.68388647824557292</v>
      </c>
      <c r="F12" s="34">
        <f>D12/$D$8</f>
        <v>0.64753474412231671</v>
      </c>
      <c r="G12" s="12">
        <f>+IF(OR(AND(D12=0),(C12=0)),"0",((D12-C12)/C12))</f>
        <v>0.27638686444311067</v>
      </c>
      <c r="H12" s="17">
        <f>+IF(OR(AND(E12=""),(G12="")),"",E12*G12)</f>
        <v>0.18901723935733553</v>
      </c>
    </row>
    <row r="13" spans="2:8" x14ac:dyDescent="0.2">
      <c r="B13" s="46" t="str">
        <f>+B505</f>
        <v>Total Vacantes en ocupaciones de nivel Elemental</v>
      </c>
      <c r="C13" s="33">
        <f>+C505</f>
        <v>4076</v>
      </c>
      <c r="D13" s="33">
        <f>+D505</f>
        <v>5556</v>
      </c>
      <c r="E13" s="34">
        <f>C13/$C$8</f>
        <v>0.11950275595168289</v>
      </c>
      <c r="F13" s="34">
        <f>D13/$D$8</f>
        <v>0.12083777376628461</v>
      </c>
      <c r="G13" s="12">
        <f>+IF(OR(AND(D13=0),(C13=0)),"0",((D13-C13)/C13))</f>
        <v>0.36310107948969578</v>
      </c>
      <c r="H13" s="17">
        <f>+IF(OR(AND(E13=""),(G13="")),"",E13*G13)</f>
        <v>4.3391579688049721E-2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610</v>
      </c>
      <c r="D18" s="36">
        <f>SUM(D19:D64)</f>
        <v>665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9.0163934426229511E-2</v>
      </c>
      <c r="H18" s="39">
        <f>+IF(OR(AND(E18=""),(G18="")),"",E18*G18)</f>
        <v>9.0163934426229511E-2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2</v>
      </c>
      <c r="D20" s="8">
        <v>2</v>
      </c>
      <c r="E20" s="11">
        <f t="shared" ref="E20:E64" si="0">+IF(C20=0,"",C20/C$18)</f>
        <v>3.2786885245901639E-3</v>
      </c>
      <c r="F20" s="11">
        <f t="shared" ref="F20:F64" si="1">+IF(D20=0,"",D20/D$18)</f>
        <v>3.0075187969924814E-3</v>
      </c>
      <c r="G20" s="12">
        <f t="shared" ref="G20:G64" si="2">+IF(OR(AND(D20=0),(C20=0)),"0",((D20-C20)/C20))</f>
        <v>0</v>
      </c>
      <c r="H20" s="17">
        <f t="shared" ref="H20:H64" si="3">+IF(OR(AND(E20=""),(G20="")),"",E20*G20)</f>
        <v>0</v>
      </c>
    </row>
    <row r="21" spans="2:8" ht="20.100000000000001" customHeight="1" x14ac:dyDescent="0.2">
      <c r="B21" s="5" t="s">
        <v>2</v>
      </c>
      <c r="C21" s="8">
        <v>1</v>
      </c>
      <c r="D21" s="8">
        <v>0</v>
      </c>
      <c r="E21" s="11">
        <f t="shared" si="0"/>
        <v>1.639344262295082E-3</v>
      </c>
      <c r="F21" s="11" t="str">
        <f t="shared" si="1"/>
        <v/>
      </c>
      <c r="G21" s="12" t="str">
        <f t="shared" si="2"/>
        <v>0</v>
      </c>
      <c r="H21" s="17">
        <f t="shared" si="3"/>
        <v>0</v>
      </c>
    </row>
    <row r="22" spans="2:8" ht="20.100000000000001" customHeight="1" x14ac:dyDescent="0.2">
      <c r="B22" s="5" t="s">
        <v>198</v>
      </c>
      <c r="C22" s="8">
        <v>1</v>
      </c>
      <c r="D22" s="8">
        <v>0</v>
      </c>
      <c r="E22" s="11">
        <f t="shared" si="0"/>
        <v>1.639344262295082E-3</v>
      </c>
      <c r="F22" s="11" t="str">
        <f t="shared" si="1"/>
        <v/>
      </c>
      <c r="G22" s="12" t="str">
        <f t="shared" si="2"/>
        <v>0</v>
      </c>
      <c r="H22" s="17">
        <f t="shared" si="3"/>
        <v>0</v>
      </c>
    </row>
    <row r="23" spans="2:8" ht="20.100000000000001" customHeight="1" x14ac:dyDescent="0.2">
      <c r="B23" s="5" t="s">
        <v>199</v>
      </c>
      <c r="C23" s="8">
        <v>1</v>
      </c>
      <c r="D23" s="8">
        <v>1</v>
      </c>
      <c r="E23" s="11">
        <f t="shared" si="0"/>
        <v>1.639344262295082E-3</v>
      </c>
      <c r="F23" s="11">
        <f t="shared" si="1"/>
        <v>1.5037593984962407E-3</v>
      </c>
      <c r="G23" s="12">
        <f t="shared" si="2"/>
        <v>0</v>
      </c>
      <c r="H23" s="17">
        <f t="shared" si="3"/>
        <v>0</v>
      </c>
    </row>
    <row r="24" spans="2:8" ht="20.100000000000001" customHeight="1" x14ac:dyDescent="0.2">
      <c r="B24" s="5" t="s">
        <v>200</v>
      </c>
      <c r="C24" s="8">
        <v>1</v>
      </c>
      <c r="D24" s="8">
        <v>0</v>
      </c>
      <c r="E24" s="11">
        <f t="shared" si="0"/>
        <v>1.639344262295082E-3</v>
      </c>
      <c r="F24" s="11" t="str">
        <f t="shared" si="1"/>
        <v/>
      </c>
      <c r="G24" s="12" t="str">
        <f t="shared" si="2"/>
        <v>0</v>
      </c>
      <c r="H24" s="17">
        <f t="shared" si="3"/>
        <v>0</v>
      </c>
    </row>
    <row r="25" spans="2:8" ht="20.100000000000001" customHeight="1" x14ac:dyDescent="0.2">
      <c r="B25" s="5" t="s">
        <v>3</v>
      </c>
      <c r="C25" s="8">
        <v>6</v>
      </c>
      <c r="D25" s="8">
        <v>14</v>
      </c>
      <c r="E25" s="11">
        <f t="shared" si="0"/>
        <v>9.8360655737704927E-3</v>
      </c>
      <c r="F25" s="11">
        <f t="shared" si="1"/>
        <v>2.1052631578947368E-2</v>
      </c>
      <c r="G25" s="12">
        <f t="shared" si="2"/>
        <v>1.3333333333333333</v>
      </c>
      <c r="H25" s="17">
        <f t="shared" si="3"/>
        <v>1.3114754098360656E-2</v>
      </c>
    </row>
    <row r="26" spans="2:8" ht="20.100000000000001" customHeight="1" x14ac:dyDescent="0.2">
      <c r="B26" s="5" t="s">
        <v>7</v>
      </c>
      <c r="C26" s="8">
        <v>21</v>
      </c>
      <c r="D26" s="8">
        <v>17</v>
      </c>
      <c r="E26" s="11">
        <f t="shared" si="0"/>
        <v>3.4426229508196723E-2</v>
      </c>
      <c r="F26" s="11">
        <f t="shared" si="1"/>
        <v>2.5563909774436091E-2</v>
      </c>
      <c r="G26" s="12">
        <f t="shared" si="2"/>
        <v>-0.19047619047619047</v>
      </c>
      <c r="H26" s="17">
        <f t="shared" si="3"/>
        <v>-6.5573770491803279E-3</v>
      </c>
    </row>
    <row r="27" spans="2:8" ht="20.100000000000001" customHeight="1" x14ac:dyDescent="0.2">
      <c r="B27" s="5" t="s">
        <v>4</v>
      </c>
      <c r="C27" s="8">
        <v>8</v>
      </c>
      <c r="D27" s="8">
        <v>10</v>
      </c>
      <c r="E27" s="11">
        <f t="shared" si="0"/>
        <v>1.3114754098360656E-2</v>
      </c>
      <c r="F27" s="11">
        <f t="shared" si="1"/>
        <v>1.5037593984962405E-2</v>
      </c>
      <c r="G27" s="12">
        <f t="shared" si="2"/>
        <v>0.25</v>
      </c>
      <c r="H27" s="17">
        <f t="shared" si="3"/>
        <v>3.2786885245901639E-3</v>
      </c>
    </row>
    <row r="28" spans="2:8" ht="20.100000000000001" customHeight="1" x14ac:dyDescent="0.2">
      <c r="B28" s="5" t="s">
        <v>6</v>
      </c>
      <c r="C28" s="8">
        <v>53</v>
      </c>
      <c r="D28" s="8">
        <v>109</v>
      </c>
      <c r="E28" s="11">
        <f t="shared" si="0"/>
        <v>8.6885245901639346E-2</v>
      </c>
      <c r="F28" s="11">
        <f t="shared" si="1"/>
        <v>0.16390977443609023</v>
      </c>
      <c r="G28" s="12">
        <f t="shared" si="2"/>
        <v>1.0566037735849056</v>
      </c>
      <c r="H28" s="17">
        <f t="shared" si="3"/>
        <v>9.1803278688524587E-2</v>
      </c>
    </row>
    <row r="29" spans="2:8" ht="20.100000000000001" customHeight="1" x14ac:dyDescent="0.2">
      <c r="B29" s="5" t="s">
        <v>201</v>
      </c>
      <c r="C29" s="8">
        <v>1</v>
      </c>
      <c r="D29" s="8">
        <v>2</v>
      </c>
      <c r="E29" s="11">
        <f t="shared" si="0"/>
        <v>1.639344262295082E-3</v>
      </c>
      <c r="F29" s="11">
        <f t="shared" si="1"/>
        <v>3.0075187969924814E-3</v>
      </c>
      <c r="G29" s="12">
        <f t="shared" si="2"/>
        <v>1</v>
      </c>
      <c r="H29" s="17">
        <f t="shared" si="3"/>
        <v>1.639344262295082E-3</v>
      </c>
    </row>
    <row r="30" spans="2:8" ht="20.100000000000001" customHeight="1" x14ac:dyDescent="0.2">
      <c r="B30" s="5" t="s">
        <v>202</v>
      </c>
      <c r="C30" s="8">
        <v>3</v>
      </c>
      <c r="D30" s="8">
        <v>0</v>
      </c>
      <c r="E30" s="11">
        <f t="shared" si="0"/>
        <v>4.9180327868852463E-3</v>
      </c>
      <c r="F30" s="11" t="str">
        <f t="shared" si="1"/>
        <v/>
      </c>
      <c r="G30" s="12" t="str">
        <f t="shared" si="2"/>
        <v>0</v>
      </c>
      <c r="H30" s="17">
        <f t="shared" si="3"/>
        <v>0</v>
      </c>
    </row>
    <row r="31" spans="2:8" ht="20.100000000000001" customHeight="1" x14ac:dyDescent="0.2">
      <c r="B31" s="5" t="s">
        <v>5</v>
      </c>
      <c r="C31" s="8">
        <v>0</v>
      </c>
      <c r="D31" s="8">
        <v>3</v>
      </c>
      <c r="E31" s="11" t="str">
        <f t="shared" si="0"/>
        <v/>
      </c>
      <c r="F31" s="11">
        <f t="shared" si="1"/>
        <v>4.5112781954887221E-3</v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1</v>
      </c>
      <c r="E32" s="11" t="str">
        <f t="shared" si="0"/>
        <v/>
      </c>
      <c r="F32" s="11">
        <f t="shared" si="1"/>
        <v>1.5037593984962407E-3</v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1</v>
      </c>
      <c r="E33" s="11" t="str">
        <f t="shared" si="0"/>
        <v/>
      </c>
      <c r="F33" s="11">
        <f t="shared" si="1"/>
        <v>1.5037593984962407E-3</v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70</v>
      </c>
      <c r="D34" s="8">
        <v>39</v>
      </c>
      <c r="E34" s="11">
        <f t="shared" si="0"/>
        <v>0.11475409836065574</v>
      </c>
      <c r="F34" s="11">
        <f t="shared" si="1"/>
        <v>5.8646616541353384E-2</v>
      </c>
      <c r="G34" s="12">
        <f t="shared" si="2"/>
        <v>-0.44285714285714284</v>
      </c>
      <c r="H34" s="17">
        <f t="shared" si="3"/>
        <v>-5.0819672131147541E-2</v>
      </c>
    </row>
    <row r="35" spans="2:8" ht="20.100000000000001" customHeight="1" x14ac:dyDescent="0.2">
      <c r="B35" s="5" t="s">
        <v>205</v>
      </c>
      <c r="C35" s="8">
        <v>1</v>
      </c>
      <c r="D35" s="8">
        <v>0</v>
      </c>
      <c r="E35" s="11">
        <f t="shared" si="0"/>
        <v>1.639344262295082E-3</v>
      </c>
      <c r="F35" s="11" t="str">
        <f t="shared" si="1"/>
        <v/>
      </c>
      <c r="G35" s="12" t="str">
        <f t="shared" si="2"/>
        <v>0</v>
      </c>
      <c r="H35" s="17">
        <f t="shared" si="3"/>
        <v>0</v>
      </c>
    </row>
    <row r="36" spans="2:8" ht="20.100000000000001" customHeight="1" x14ac:dyDescent="0.2">
      <c r="B36" s="5" t="s">
        <v>206</v>
      </c>
      <c r="C36" s="8">
        <v>4</v>
      </c>
      <c r="D36" s="8">
        <v>99</v>
      </c>
      <c r="E36" s="11">
        <f t="shared" si="0"/>
        <v>6.5573770491803279E-3</v>
      </c>
      <c r="F36" s="11">
        <f t="shared" si="1"/>
        <v>0.14887218045112782</v>
      </c>
      <c r="G36" s="12">
        <f t="shared" si="2"/>
        <v>23.75</v>
      </c>
      <c r="H36" s="17">
        <f t="shared" si="3"/>
        <v>0.15573770491803279</v>
      </c>
    </row>
    <row r="37" spans="2:8" ht="20.100000000000001" customHeight="1" x14ac:dyDescent="0.2">
      <c r="B37" s="5" t="s">
        <v>9</v>
      </c>
      <c r="C37" s="8">
        <v>2</v>
      </c>
      <c r="D37" s="8">
        <v>4</v>
      </c>
      <c r="E37" s="11">
        <f t="shared" si="0"/>
        <v>3.2786885245901639E-3</v>
      </c>
      <c r="F37" s="11">
        <f t="shared" si="1"/>
        <v>6.0150375939849628E-3</v>
      </c>
      <c r="G37" s="12">
        <f t="shared" si="2"/>
        <v>1</v>
      </c>
      <c r="H37" s="17">
        <f t="shared" si="3"/>
        <v>3.2786885245901639E-3</v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1</v>
      </c>
      <c r="D39" s="8">
        <v>0</v>
      </c>
      <c r="E39" s="11">
        <f t="shared" si="0"/>
        <v>1.639344262295082E-3</v>
      </c>
      <c r="F39" s="11" t="str">
        <f t="shared" si="1"/>
        <v/>
      </c>
      <c r="G39" s="12" t="str">
        <f t="shared" si="2"/>
        <v>0</v>
      </c>
      <c r="H39" s="17">
        <f t="shared" si="3"/>
        <v>0</v>
      </c>
    </row>
    <row r="40" spans="2:8" ht="20.100000000000001" customHeight="1" x14ac:dyDescent="0.2">
      <c r="B40" s="5" t="s">
        <v>209</v>
      </c>
      <c r="C40" s="8">
        <v>0</v>
      </c>
      <c r="D40" s="8">
        <v>2</v>
      </c>
      <c r="E40" s="11" t="str">
        <f t="shared" si="0"/>
        <v/>
      </c>
      <c r="F40" s="11">
        <f t="shared" si="1"/>
        <v>3.0075187969924814E-3</v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8</v>
      </c>
      <c r="D42" s="8">
        <v>11</v>
      </c>
      <c r="E42" s="11">
        <f t="shared" si="0"/>
        <v>1.3114754098360656E-2</v>
      </c>
      <c r="F42" s="11">
        <f t="shared" si="1"/>
        <v>1.6541353383458645E-2</v>
      </c>
      <c r="G42" s="12">
        <f t="shared" si="2"/>
        <v>0.375</v>
      </c>
      <c r="H42" s="17">
        <f t="shared" si="3"/>
        <v>4.9180327868852455E-3</v>
      </c>
    </row>
    <row r="43" spans="2:8" ht="20.100000000000001" customHeight="1" x14ac:dyDescent="0.2">
      <c r="B43" s="5" t="s">
        <v>212</v>
      </c>
      <c r="C43" s="8">
        <v>1</v>
      </c>
      <c r="D43" s="8">
        <v>5</v>
      </c>
      <c r="E43" s="11">
        <f t="shared" si="0"/>
        <v>1.639344262295082E-3</v>
      </c>
      <c r="F43" s="11">
        <f t="shared" si="1"/>
        <v>7.5187969924812026E-3</v>
      </c>
      <c r="G43" s="12">
        <f t="shared" si="2"/>
        <v>4</v>
      </c>
      <c r="H43" s="17">
        <f t="shared" si="3"/>
        <v>6.5573770491803279E-3</v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1</v>
      </c>
      <c r="E45" s="11" t="str">
        <f t="shared" si="0"/>
        <v/>
      </c>
      <c r="F45" s="11">
        <f t="shared" si="1"/>
        <v>1.5037593984962407E-3</v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1</v>
      </c>
      <c r="E46" s="11" t="str">
        <f t="shared" si="0"/>
        <v/>
      </c>
      <c r="F46" s="11">
        <f t="shared" si="1"/>
        <v>1.5037593984962407E-3</v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2</v>
      </c>
      <c r="E47" s="11" t="str">
        <f t="shared" si="0"/>
        <v/>
      </c>
      <c r="F47" s="11">
        <f t="shared" si="1"/>
        <v>3.0075187969924814E-3</v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93</v>
      </c>
      <c r="D48" s="8">
        <v>100</v>
      </c>
      <c r="E48" s="11">
        <f t="shared" si="0"/>
        <v>0.15245901639344261</v>
      </c>
      <c r="F48" s="11">
        <f t="shared" si="1"/>
        <v>0.15037593984962405</v>
      </c>
      <c r="G48" s="12">
        <f t="shared" si="2"/>
        <v>7.5268817204301078E-2</v>
      </c>
      <c r="H48" s="17">
        <f t="shared" si="3"/>
        <v>1.1475409836065573E-2</v>
      </c>
    </row>
    <row r="49" spans="2:8" ht="20.100000000000001" customHeight="1" x14ac:dyDescent="0.2">
      <c r="B49" s="5" t="s">
        <v>17</v>
      </c>
      <c r="C49" s="8">
        <v>3</v>
      </c>
      <c r="D49" s="8">
        <v>9</v>
      </c>
      <c r="E49" s="11">
        <f t="shared" si="0"/>
        <v>4.9180327868852463E-3</v>
      </c>
      <c r="F49" s="11">
        <f t="shared" si="1"/>
        <v>1.3533834586466165E-2</v>
      </c>
      <c r="G49" s="12">
        <f t="shared" si="2"/>
        <v>2</v>
      </c>
      <c r="H49" s="17">
        <f t="shared" si="3"/>
        <v>9.8360655737704927E-3</v>
      </c>
    </row>
    <row r="50" spans="2:8" ht="20.100000000000001" customHeight="1" x14ac:dyDescent="0.2">
      <c r="B50" s="5" t="s">
        <v>16</v>
      </c>
      <c r="C50" s="8">
        <v>2</v>
      </c>
      <c r="D50" s="8">
        <v>2</v>
      </c>
      <c r="E50" s="11">
        <f t="shared" si="0"/>
        <v>3.2786885245901639E-3</v>
      </c>
      <c r="F50" s="11">
        <f t="shared" si="1"/>
        <v>3.0075187969924814E-3</v>
      </c>
      <c r="G50" s="12">
        <f t="shared" si="2"/>
        <v>0</v>
      </c>
      <c r="H50" s="17">
        <f t="shared" si="3"/>
        <v>0</v>
      </c>
    </row>
    <row r="51" spans="2:8" ht="20.100000000000001" customHeight="1" x14ac:dyDescent="0.2">
      <c r="B51" s="5" t="s">
        <v>14</v>
      </c>
      <c r="C51" s="8">
        <v>3</v>
      </c>
      <c r="D51" s="8">
        <v>4</v>
      </c>
      <c r="E51" s="11">
        <f t="shared" si="0"/>
        <v>4.9180327868852463E-3</v>
      </c>
      <c r="F51" s="11">
        <f t="shared" si="1"/>
        <v>6.0150375939849628E-3</v>
      </c>
      <c r="G51" s="12">
        <f t="shared" si="2"/>
        <v>0.33333333333333331</v>
      </c>
      <c r="H51" s="17">
        <f t="shared" si="3"/>
        <v>1.639344262295082E-3</v>
      </c>
    </row>
    <row r="52" spans="2:8" ht="20.100000000000001" customHeight="1" x14ac:dyDescent="0.2">
      <c r="B52" s="5" t="s">
        <v>15</v>
      </c>
      <c r="C52" s="8">
        <v>14</v>
      </c>
      <c r="D52" s="8">
        <v>9</v>
      </c>
      <c r="E52" s="11">
        <f t="shared" si="0"/>
        <v>2.2950819672131147E-2</v>
      </c>
      <c r="F52" s="11">
        <f t="shared" si="1"/>
        <v>1.3533834586466165E-2</v>
      </c>
      <c r="G52" s="12">
        <f t="shared" si="2"/>
        <v>-0.35714285714285715</v>
      </c>
      <c r="H52" s="17">
        <f t="shared" si="3"/>
        <v>-8.1967213114754103E-3</v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2</v>
      </c>
      <c r="D56" s="8">
        <v>1</v>
      </c>
      <c r="E56" s="11">
        <f t="shared" si="0"/>
        <v>3.2786885245901639E-3</v>
      </c>
      <c r="F56" s="11">
        <f t="shared" si="1"/>
        <v>1.5037593984962407E-3</v>
      </c>
      <c r="G56" s="12">
        <f t="shared" si="2"/>
        <v>-0.5</v>
      </c>
      <c r="H56" s="17">
        <f t="shared" si="3"/>
        <v>-1.639344262295082E-3</v>
      </c>
    </row>
    <row r="57" spans="2:8" ht="20.100000000000001" customHeight="1" x14ac:dyDescent="0.2">
      <c r="B57" s="5" t="s">
        <v>216</v>
      </c>
      <c r="C57" s="8">
        <v>1</v>
      </c>
      <c r="D57" s="8">
        <v>0</v>
      </c>
      <c r="E57" s="11">
        <f t="shared" si="0"/>
        <v>1.639344262295082E-3</v>
      </c>
      <c r="F57" s="11" t="str">
        <f t="shared" si="1"/>
        <v/>
      </c>
      <c r="G57" s="12" t="str">
        <f t="shared" si="2"/>
        <v>0</v>
      </c>
      <c r="H57" s="17">
        <f t="shared" si="3"/>
        <v>0</v>
      </c>
    </row>
    <row r="58" spans="2:8" ht="20.100000000000001" customHeight="1" x14ac:dyDescent="0.2">
      <c r="B58" s="5" t="s">
        <v>217</v>
      </c>
      <c r="C58" s="8">
        <v>2</v>
      </c>
      <c r="D58" s="8">
        <v>0</v>
      </c>
      <c r="E58" s="11">
        <f t="shared" si="0"/>
        <v>3.2786885245901639E-3</v>
      </c>
      <c r="F58" s="11" t="str">
        <f t="shared" si="1"/>
        <v/>
      </c>
      <c r="G58" s="12" t="str">
        <f t="shared" si="2"/>
        <v>0</v>
      </c>
      <c r="H58" s="17">
        <f t="shared" si="3"/>
        <v>0</v>
      </c>
    </row>
    <row r="59" spans="2:8" ht="20.100000000000001" customHeight="1" x14ac:dyDescent="0.2">
      <c r="B59" s="5" t="s">
        <v>218</v>
      </c>
      <c r="C59" s="8">
        <v>2</v>
      </c>
      <c r="D59" s="8">
        <v>3</v>
      </c>
      <c r="E59" s="11">
        <f t="shared" si="0"/>
        <v>3.2786885245901639E-3</v>
      </c>
      <c r="F59" s="11">
        <f t="shared" si="1"/>
        <v>4.5112781954887221E-3</v>
      </c>
      <c r="G59" s="12">
        <f t="shared" si="2"/>
        <v>0.5</v>
      </c>
      <c r="H59" s="17">
        <f t="shared" si="3"/>
        <v>1.639344262295082E-3</v>
      </c>
    </row>
    <row r="60" spans="2:8" ht="20.100000000000001" customHeight="1" x14ac:dyDescent="0.2">
      <c r="B60" s="5" t="s">
        <v>219</v>
      </c>
      <c r="C60" s="8">
        <v>26</v>
      </c>
      <c r="D60" s="8">
        <v>181</v>
      </c>
      <c r="E60" s="11">
        <f t="shared" si="0"/>
        <v>4.2622950819672129E-2</v>
      </c>
      <c r="F60" s="11">
        <f t="shared" si="1"/>
        <v>0.27218045112781952</v>
      </c>
      <c r="G60" s="12">
        <f t="shared" si="2"/>
        <v>5.9615384615384617</v>
      </c>
      <c r="H60" s="17">
        <f t="shared" si="3"/>
        <v>0.25409836065573771</v>
      </c>
    </row>
    <row r="61" spans="2:8" ht="20.100000000000001" customHeight="1" x14ac:dyDescent="0.2">
      <c r="B61" s="5" t="s">
        <v>220</v>
      </c>
      <c r="C61" s="8">
        <v>142</v>
      </c>
      <c r="D61" s="8">
        <v>2</v>
      </c>
      <c r="E61" s="11">
        <f t="shared" si="0"/>
        <v>0.23278688524590163</v>
      </c>
      <c r="F61" s="11">
        <f t="shared" si="1"/>
        <v>3.0075187969924814E-3</v>
      </c>
      <c r="G61" s="12">
        <f t="shared" si="2"/>
        <v>-0.9859154929577465</v>
      </c>
      <c r="H61" s="17">
        <f t="shared" si="3"/>
        <v>-0.22950819672131148</v>
      </c>
    </row>
    <row r="62" spans="2:8" ht="20.100000000000001" customHeight="1" x14ac:dyDescent="0.2">
      <c r="B62" s="5" t="s">
        <v>20</v>
      </c>
      <c r="C62" s="8">
        <v>86</v>
      </c>
      <c r="D62" s="8">
        <v>6</v>
      </c>
      <c r="E62" s="11">
        <f t="shared" si="0"/>
        <v>0.14098360655737704</v>
      </c>
      <c r="F62" s="11">
        <f t="shared" si="1"/>
        <v>9.0225563909774441E-3</v>
      </c>
      <c r="G62" s="12">
        <f t="shared" si="2"/>
        <v>-0.93023255813953487</v>
      </c>
      <c r="H62" s="17">
        <f t="shared" si="3"/>
        <v>-0.13114754098360656</v>
      </c>
    </row>
    <row r="63" spans="2:8" ht="20.100000000000001" customHeight="1" x14ac:dyDescent="0.2">
      <c r="B63" s="5" t="s">
        <v>221</v>
      </c>
      <c r="C63" s="8">
        <v>48</v>
      </c>
      <c r="D63" s="8">
        <v>23</v>
      </c>
      <c r="E63" s="11">
        <f t="shared" si="0"/>
        <v>7.8688524590163941E-2</v>
      </c>
      <c r="F63" s="11">
        <f t="shared" si="1"/>
        <v>3.4586466165413533E-2</v>
      </c>
      <c r="G63" s="12">
        <f t="shared" si="2"/>
        <v>-0.52083333333333337</v>
      </c>
      <c r="H63" s="17">
        <f t="shared" si="3"/>
        <v>-4.0983606557377053E-2</v>
      </c>
    </row>
    <row r="64" spans="2:8" ht="20.100000000000001" customHeight="1" x14ac:dyDescent="0.2">
      <c r="B64" s="5" t="s">
        <v>222</v>
      </c>
      <c r="C64" s="8">
        <v>1</v>
      </c>
      <c r="D64" s="8">
        <v>1</v>
      </c>
      <c r="E64" s="11">
        <f t="shared" si="0"/>
        <v>1.639344262295082E-3</v>
      </c>
      <c r="F64" s="11">
        <f t="shared" si="1"/>
        <v>1.5037593984962407E-3</v>
      </c>
      <c r="G64" s="12">
        <f t="shared" si="2"/>
        <v>0</v>
      </c>
      <c r="H64" s="17">
        <f t="shared" si="3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2210</v>
      </c>
      <c r="D70" s="40">
        <f>SUM(D71:D145)</f>
        <v>2847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0.28823529411764703</v>
      </c>
      <c r="H70" s="39">
        <f>+IF(OR(AND(E70=""),(G70="")),"",E70*G70)</f>
        <v>0.28823529411764703</v>
      </c>
    </row>
    <row r="71" spans="2:8" ht="15" x14ac:dyDescent="0.2">
      <c r="B71" s="5" t="s">
        <v>21</v>
      </c>
      <c r="C71" s="8">
        <v>146</v>
      </c>
      <c r="D71" s="8">
        <v>164</v>
      </c>
      <c r="E71" s="13">
        <f>+IF(C71=0,"",C71/C$70)</f>
        <v>6.6063348416289594E-2</v>
      </c>
      <c r="F71" s="13">
        <f>+IF(D71=0,"",D71/D$70)</f>
        <v>5.7604495960660342E-2</v>
      </c>
      <c r="G71" s="12">
        <f>+IF(OR(AND(D71=0),(C71=0)),"0",((D71-C71)/C71))</f>
        <v>0.12328767123287671</v>
      </c>
      <c r="H71" s="17">
        <f>+IF(OR(AND(E71=""),(G71="")),"",E71*G71)</f>
        <v>8.1447963800904983E-3</v>
      </c>
    </row>
    <row r="72" spans="2:8" ht="15" x14ac:dyDescent="0.2">
      <c r="B72" s="5" t="s">
        <v>22</v>
      </c>
      <c r="C72" s="8">
        <v>331</v>
      </c>
      <c r="D72" s="8">
        <v>223</v>
      </c>
      <c r="E72" s="13">
        <f t="shared" ref="E72:E135" si="4">+IF(C72=0,"",C72/C$70)</f>
        <v>0.14977375565610859</v>
      </c>
      <c r="F72" s="13">
        <f t="shared" ref="F72:F135" si="5">+IF(D72=0,"",D72/D$70)</f>
        <v>7.8328064629434493E-2</v>
      </c>
      <c r="G72" s="12">
        <f t="shared" ref="G72:G135" si="6">+IF(OR(AND(D72=0),(C72=0)),"0",((D72-C72)/C72))</f>
        <v>-0.32628398791540786</v>
      </c>
      <c r="H72" s="17">
        <f t="shared" ref="H72:H135" si="7">+IF(OR(AND(E72=""),(G72="")),"",E72*G72)</f>
        <v>-4.8868778280542986E-2</v>
      </c>
    </row>
    <row r="73" spans="2:8" ht="15" x14ac:dyDescent="0.2">
      <c r="B73" s="5" t="s">
        <v>23</v>
      </c>
      <c r="C73" s="8">
        <v>107</v>
      </c>
      <c r="D73" s="8">
        <v>62</v>
      </c>
      <c r="E73" s="13">
        <f t="shared" si="4"/>
        <v>4.8416289592760182E-2</v>
      </c>
      <c r="F73" s="13">
        <f t="shared" si="5"/>
        <v>2.1777309448542326E-2</v>
      </c>
      <c r="G73" s="12">
        <f t="shared" si="6"/>
        <v>-0.42056074766355139</v>
      </c>
      <c r="H73" s="17">
        <f t="shared" si="7"/>
        <v>-2.0361990950226245E-2</v>
      </c>
    </row>
    <row r="74" spans="2:8" ht="15" x14ac:dyDescent="0.2">
      <c r="B74" s="5" t="s">
        <v>223</v>
      </c>
      <c r="C74" s="8">
        <v>190</v>
      </c>
      <c r="D74" s="8">
        <v>379</v>
      </c>
      <c r="E74" s="13">
        <f t="shared" si="4"/>
        <v>8.5972850678733032E-2</v>
      </c>
      <c r="F74" s="13">
        <f t="shared" si="5"/>
        <v>0.13312258517737971</v>
      </c>
      <c r="G74" s="12">
        <f t="shared" si="6"/>
        <v>0.99473684210526314</v>
      </c>
      <c r="H74" s="17">
        <f t="shared" si="7"/>
        <v>8.5520361990950228E-2</v>
      </c>
    </row>
    <row r="75" spans="2:8" ht="15" x14ac:dyDescent="0.2">
      <c r="B75" s="5" t="s">
        <v>24</v>
      </c>
      <c r="C75" s="8">
        <v>17</v>
      </c>
      <c r="D75" s="8">
        <v>22</v>
      </c>
      <c r="E75" s="13">
        <f t="shared" si="4"/>
        <v>7.6923076923076927E-3</v>
      </c>
      <c r="F75" s="13">
        <f t="shared" si="5"/>
        <v>7.7274323849666317E-3</v>
      </c>
      <c r="G75" s="12">
        <f t="shared" si="6"/>
        <v>0.29411764705882354</v>
      </c>
      <c r="H75" s="17">
        <f t="shared" si="7"/>
        <v>2.2624434389140274E-3</v>
      </c>
    </row>
    <row r="76" spans="2:8" ht="15" x14ac:dyDescent="0.2">
      <c r="B76" s="5" t="s">
        <v>224</v>
      </c>
      <c r="C76" s="8">
        <v>1</v>
      </c>
      <c r="D76" s="8">
        <v>0</v>
      </c>
      <c r="E76" s="13">
        <f t="shared" si="4"/>
        <v>4.5248868778280545E-4</v>
      </c>
      <c r="F76" s="13" t="str">
        <f t="shared" si="5"/>
        <v/>
      </c>
      <c r="G76" s="12" t="str">
        <f t="shared" si="6"/>
        <v>0</v>
      </c>
      <c r="H76" s="17">
        <f t="shared" si="7"/>
        <v>0</v>
      </c>
    </row>
    <row r="77" spans="2:8" ht="15" x14ac:dyDescent="0.2">
      <c r="B77" s="5" t="s">
        <v>225</v>
      </c>
      <c r="C77" s="8">
        <v>4</v>
      </c>
      <c r="D77" s="8">
        <v>15</v>
      </c>
      <c r="E77" s="13">
        <f t="shared" si="4"/>
        <v>1.8099547511312218E-3</v>
      </c>
      <c r="F77" s="13">
        <f t="shared" si="5"/>
        <v>5.268703898840885E-3</v>
      </c>
      <c r="G77" s="12">
        <f t="shared" si="6"/>
        <v>2.75</v>
      </c>
      <c r="H77" s="17">
        <f t="shared" si="7"/>
        <v>4.9773755656108603E-3</v>
      </c>
    </row>
    <row r="78" spans="2:8" ht="15" x14ac:dyDescent="0.2">
      <c r="B78" s="5" t="s">
        <v>226</v>
      </c>
      <c r="C78" s="8">
        <v>3</v>
      </c>
      <c r="D78" s="8">
        <v>4</v>
      </c>
      <c r="E78" s="13">
        <f t="shared" si="4"/>
        <v>1.3574660633484162E-3</v>
      </c>
      <c r="F78" s="13">
        <f t="shared" si="5"/>
        <v>1.4049877063575693E-3</v>
      </c>
      <c r="G78" s="12">
        <f t="shared" si="6"/>
        <v>0.33333333333333331</v>
      </c>
      <c r="H78" s="17">
        <f t="shared" si="7"/>
        <v>4.5248868778280539E-4</v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3</v>
      </c>
      <c r="D80" s="8">
        <v>52</v>
      </c>
      <c r="E80" s="13">
        <f t="shared" si="4"/>
        <v>1.3574660633484162E-3</v>
      </c>
      <c r="F80" s="13">
        <f t="shared" si="5"/>
        <v>1.8264840182648401E-2</v>
      </c>
      <c r="G80" s="12">
        <f t="shared" si="6"/>
        <v>16.333333333333332</v>
      </c>
      <c r="H80" s="17">
        <f t="shared" si="7"/>
        <v>2.2171945701357464E-2</v>
      </c>
    </row>
    <row r="81" spans="2:8" ht="15" x14ac:dyDescent="0.2">
      <c r="B81" s="5" t="s">
        <v>25</v>
      </c>
      <c r="C81" s="8">
        <v>1</v>
      </c>
      <c r="D81" s="8">
        <v>1</v>
      </c>
      <c r="E81" s="13">
        <f t="shared" si="4"/>
        <v>4.5248868778280545E-4</v>
      </c>
      <c r="F81" s="13">
        <f t="shared" si="5"/>
        <v>3.5124692658939234E-4</v>
      </c>
      <c r="G81" s="12">
        <f t="shared" si="6"/>
        <v>0</v>
      </c>
      <c r="H81" s="17">
        <f t="shared" si="7"/>
        <v>0</v>
      </c>
    </row>
    <row r="82" spans="2:8" ht="15" x14ac:dyDescent="0.2">
      <c r="B82" s="5" t="s">
        <v>229</v>
      </c>
      <c r="C82" s="8">
        <v>4</v>
      </c>
      <c r="D82" s="8">
        <v>20</v>
      </c>
      <c r="E82" s="13">
        <f t="shared" si="4"/>
        <v>1.8099547511312218E-3</v>
      </c>
      <c r="F82" s="13">
        <f t="shared" si="5"/>
        <v>7.0249385317878469E-3</v>
      </c>
      <c r="G82" s="12">
        <f t="shared" si="6"/>
        <v>4</v>
      </c>
      <c r="H82" s="17">
        <f t="shared" si="7"/>
        <v>7.2398190045248872E-3</v>
      </c>
    </row>
    <row r="83" spans="2:8" ht="15" x14ac:dyDescent="0.2">
      <c r="B83" s="5" t="s">
        <v>230</v>
      </c>
      <c r="C83" s="8">
        <v>71</v>
      </c>
      <c r="D83" s="8">
        <v>108</v>
      </c>
      <c r="E83" s="13">
        <f t="shared" si="4"/>
        <v>3.2126696832579182E-2</v>
      </c>
      <c r="F83" s="13">
        <f t="shared" si="5"/>
        <v>3.7934668071654375E-2</v>
      </c>
      <c r="G83" s="12">
        <f t="shared" si="6"/>
        <v>0.52112676056338025</v>
      </c>
      <c r="H83" s="17">
        <f t="shared" si="7"/>
        <v>1.6742081447963797E-2</v>
      </c>
    </row>
    <row r="84" spans="2:8" ht="15" x14ac:dyDescent="0.2">
      <c r="B84" s="5" t="s">
        <v>231</v>
      </c>
      <c r="C84" s="8">
        <v>36</v>
      </c>
      <c r="D84" s="8">
        <v>55</v>
      </c>
      <c r="E84" s="13">
        <f t="shared" si="4"/>
        <v>1.6289592760180997E-2</v>
      </c>
      <c r="F84" s="13">
        <f t="shared" si="5"/>
        <v>1.9318580962416579E-2</v>
      </c>
      <c r="G84" s="12">
        <f t="shared" si="6"/>
        <v>0.52777777777777779</v>
      </c>
      <c r="H84" s="17">
        <f t="shared" si="7"/>
        <v>8.5972850678733038E-3</v>
      </c>
    </row>
    <row r="85" spans="2:8" ht="15" x14ac:dyDescent="0.2">
      <c r="B85" s="5" t="s">
        <v>29</v>
      </c>
      <c r="C85" s="8">
        <v>32</v>
      </c>
      <c r="D85" s="8">
        <v>35</v>
      </c>
      <c r="E85" s="13">
        <f t="shared" si="4"/>
        <v>1.4479638009049774E-2</v>
      </c>
      <c r="F85" s="13">
        <f t="shared" si="5"/>
        <v>1.2293642430628733E-2</v>
      </c>
      <c r="G85" s="12">
        <f t="shared" si="6"/>
        <v>9.375E-2</v>
      </c>
      <c r="H85" s="17">
        <f t="shared" si="7"/>
        <v>1.3574660633484162E-3</v>
      </c>
    </row>
    <row r="86" spans="2:8" ht="15" x14ac:dyDescent="0.2">
      <c r="B86" s="5" t="s">
        <v>232</v>
      </c>
      <c r="C86" s="8">
        <v>27</v>
      </c>
      <c r="D86" s="8">
        <v>28</v>
      </c>
      <c r="E86" s="13">
        <f t="shared" si="4"/>
        <v>1.2217194570135747E-2</v>
      </c>
      <c r="F86" s="13">
        <f t="shared" si="5"/>
        <v>9.8349139445029852E-3</v>
      </c>
      <c r="G86" s="12">
        <f t="shared" si="6"/>
        <v>3.7037037037037035E-2</v>
      </c>
      <c r="H86" s="17">
        <f t="shared" si="7"/>
        <v>4.5248868778280539E-4</v>
      </c>
    </row>
    <row r="87" spans="2:8" ht="15" x14ac:dyDescent="0.2">
      <c r="B87" s="5" t="s">
        <v>233</v>
      </c>
      <c r="C87" s="8">
        <v>9</v>
      </c>
      <c r="D87" s="8">
        <v>12</v>
      </c>
      <c r="E87" s="13">
        <f t="shared" si="4"/>
        <v>4.0723981900452491E-3</v>
      </c>
      <c r="F87" s="13">
        <f t="shared" si="5"/>
        <v>4.2149631190727078E-3</v>
      </c>
      <c r="G87" s="12">
        <f t="shared" si="6"/>
        <v>0.33333333333333331</v>
      </c>
      <c r="H87" s="17">
        <f t="shared" si="7"/>
        <v>1.3574660633484162E-3</v>
      </c>
    </row>
    <row r="88" spans="2:8" ht="15" x14ac:dyDescent="0.2">
      <c r="B88" s="5" t="s">
        <v>234</v>
      </c>
      <c r="C88" s="8">
        <v>49</v>
      </c>
      <c r="D88" s="8">
        <v>54</v>
      </c>
      <c r="E88" s="13">
        <f t="shared" si="4"/>
        <v>2.2171945701357467E-2</v>
      </c>
      <c r="F88" s="13">
        <f t="shared" si="5"/>
        <v>1.8967334035827187E-2</v>
      </c>
      <c r="G88" s="12">
        <f t="shared" si="6"/>
        <v>0.10204081632653061</v>
      </c>
      <c r="H88" s="17">
        <f t="shared" si="7"/>
        <v>2.2624434389140274E-3</v>
      </c>
    </row>
    <row r="89" spans="2:8" ht="15" x14ac:dyDescent="0.2">
      <c r="B89" s="5" t="s">
        <v>27</v>
      </c>
      <c r="C89" s="8">
        <v>2</v>
      </c>
      <c r="D89" s="8">
        <v>0</v>
      </c>
      <c r="E89" s="13">
        <f t="shared" si="4"/>
        <v>9.049773755656109E-4</v>
      </c>
      <c r="F89" s="13" t="str">
        <f t="shared" si="5"/>
        <v/>
      </c>
      <c r="G89" s="12" t="str">
        <f t="shared" si="6"/>
        <v>0</v>
      </c>
      <c r="H89" s="17">
        <f t="shared" si="7"/>
        <v>0</v>
      </c>
    </row>
    <row r="90" spans="2:8" ht="15" x14ac:dyDescent="0.2">
      <c r="B90" s="5" t="s">
        <v>30</v>
      </c>
      <c r="C90" s="8">
        <v>0</v>
      </c>
      <c r="D90" s="8">
        <v>2</v>
      </c>
      <c r="E90" s="13" t="str">
        <f t="shared" si="4"/>
        <v/>
      </c>
      <c r="F90" s="13">
        <f t="shared" si="5"/>
        <v>7.0249385317878467E-4</v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8</v>
      </c>
      <c r="D91" s="8">
        <v>4</v>
      </c>
      <c r="E91" s="13">
        <f t="shared" si="4"/>
        <v>3.6199095022624436E-3</v>
      </c>
      <c r="F91" s="13">
        <f t="shared" si="5"/>
        <v>1.4049877063575693E-3</v>
      </c>
      <c r="G91" s="12">
        <f t="shared" si="6"/>
        <v>-0.5</v>
      </c>
      <c r="H91" s="17">
        <f t="shared" si="7"/>
        <v>-1.8099547511312218E-3</v>
      </c>
    </row>
    <row r="92" spans="2:8" ht="15" x14ac:dyDescent="0.2">
      <c r="B92" s="5" t="s">
        <v>236</v>
      </c>
      <c r="C92" s="8">
        <v>144</v>
      </c>
      <c r="D92" s="8">
        <v>162</v>
      </c>
      <c r="E92" s="13">
        <f t="shared" si="4"/>
        <v>6.5158371040723986E-2</v>
      </c>
      <c r="F92" s="13">
        <f t="shared" si="5"/>
        <v>5.6902002107481559E-2</v>
      </c>
      <c r="G92" s="12">
        <f t="shared" si="6"/>
        <v>0.125</v>
      </c>
      <c r="H92" s="17">
        <f t="shared" si="7"/>
        <v>8.1447963800904983E-3</v>
      </c>
    </row>
    <row r="93" spans="2:8" ht="15" x14ac:dyDescent="0.2">
      <c r="B93" s="5" t="s">
        <v>470</v>
      </c>
      <c r="C93" s="8">
        <v>27</v>
      </c>
      <c r="D93" s="8">
        <v>39</v>
      </c>
      <c r="E93" s="13">
        <f t="shared" si="4"/>
        <v>1.2217194570135747E-2</v>
      </c>
      <c r="F93" s="13">
        <f t="shared" si="5"/>
        <v>1.3698630136986301E-2</v>
      </c>
      <c r="G93" s="12">
        <f t="shared" si="6"/>
        <v>0.44444444444444442</v>
      </c>
      <c r="H93" s="17">
        <f t="shared" si="7"/>
        <v>5.4298642533936649E-3</v>
      </c>
    </row>
    <row r="94" spans="2:8" ht="15" x14ac:dyDescent="0.2">
      <c r="B94" s="5" t="s">
        <v>26</v>
      </c>
      <c r="C94" s="8">
        <v>32</v>
      </c>
      <c r="D94" s="8">
        <v>39</v>
      </c>
      <c r="E94" s="13">
        <f t="shared" si="4"/>
        <v>1.4479638009049774E-2</v>
      </c>
      <c r="F94" s="13">
        <f t="shared" si="5"/>
        <v>1.3698630136986301E-2</v>
      </c>
      <c r="G94" s="12">
        <f t="shared" si="6"/>
        <v>0.21875</v>
      </c>
      <c r="H94" s="17">
        <f t="shared" si="7"/>
        <v>3.167420814479638E-3</v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5</v>
      </c>
      <c r="E96" s="13" t="str">
        <f t="shared" si="4"/>
        <v/>
      </c>
      <c r="F96" s="13">
        <f t="shared" si="5"/>
        <v>1.7562346329469617E-3</v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4</v>
      </c>
      <c r="D97" s="8">
        <v>3</v>
      </c>
      <c r="E97" s="13">
        <f t="shared" si="4"/>
        <v>1.8099547511312218E-3</v>
      </c>
      <c r="F97" s="13">
        <f t="shared" si="5"/>
        <v>1.053740779768177E-3</v>
      </c>
      <c r="G97" s="12">
        <f t="shared" si="6"/>
        <v>-0.25</v>
      </c>
      <c r="H97" s="17">
        <f t="shared" si="7"/>
        <v>-4.5248868778280545E-4</v>
      </c>
    </row>
    <row r="98" spans="2:8" ht="15" x14ac:dyDescent="0.2">
      <c r="B98" s="5" t="s">
        <v>239</v>
      </c>
      <c r="C98" s="8">
        <v>39</v>
      </c>
      <c r="D98" s="8">
        <v>41</v>
      </c>
      <c r="E98" s="13">
        <f t="shared" si="4"/>
        <v>1.7647058823529412E-2</v>
      </c>
      <c r="F98" s="13">
        <f t="shared" si="5"/>
        <v>1.4401123990165085E-2</v>
      </c>
      <c r="G98" s="12">
        <f t="shared" si="6"/>
        <v>5.128205128205128E-2</v>
      </c>
      <c r="H98" s="17">
        <f t="shared" si="7"/>
        <v>9.0497737556561079E-4</v>
      </c>
    </row>
    <row r="99" spans="2:8" ht="15" x14ac:dyDescent="0.2">
      <c r="B99" s="5" t="s">
        <v>240</v>
      </c>
      <c r="C99" s="8">
        <v>17</v>
      </c>
      <c r="D99" s="8">
        <v>26</v>
      </c>
      <c r="E99" s="13">
        <f t="shared" si="4"/>
        <v>7.6923076923076927E-3</v>
      </c>
      <c r="F99" s="13">
        <f t="shared" si="5"/>
        <v>9.1324200913242004E-3</v>
      </c>
      <c r="G99" s="12">
        <f t="shared" si="6"/>
        <v>0.52941176470588236</v>
      </c>
      <c r="H99" s="17">
        <f t="shared" si="7"/>
        <v>4.0723981900452491E-3</v>
      </c>
    </row>
    <row r="100" spans="2:8" ht="15" x14ac:dyDescent="0.2">
      <c r="B100" s="5" t="s">
        <v>241</v>
      </c>
      <c r="C100" s="8">
        <v>105</v>
      </c>
      <c r="D100" s="8">
        <v>142</v>
      </c>
      <c r="E100" s="13">
        <f t="shared" si="4"/>
        <v>4.7511312217194568E-2</v>
      </c>
      <c r="F100" s="13">
        <f t="shared" si="5"/>
        <v>4.9877063575693714E-2</v>
      </c>
      <c r="G100" s="12">
        <f t="shared" si="6"/>
        <v>0.35238095238095241</v>
      </c>
      <c r="H100" s="17">
        <f t="shared" si="7"/>
        <v>1.67420814479638E-2</v>
      </c>
    </row>
    <row r="101" spans="2:8" ht="15" x14ac:dyDescent="0.2">
      <c r="B101" s="5" t="s">
        <v>242</v>
      </c>
      <c r="C101" s="8">
        <v>15</v>
      </c>
      <c r="D101" s="8">
        <v>18</v>
      </c>
      <c r="E101" s="13">
        <f t="shared" si="4"/>
        <v>6.7873303167420816E-3</v>
      </c>
      <c r="F101" s="13">
        <f t="shared" si="5"/>
        <v>6.3224446786090622E-3</v>
      </c>
      <c r="G101" s="12">
        <f t="shared" si="6"/>
        <v>0.2</v>
      </c>
      <c r="H101" s="17">
        <f t="shared" si="7"/>
        <v>1.3574660633484165E-3</v>
      </c>
    </row>
    <row r="102" spans="2:8" ht="15" x14ac:dyDescent="0.2">
      <c r="B102" s="5" t="s">
        <v>243</v>
      </c>
      <c r="C102" s="8">
        <v>24</v>
      </c>
      <c r="D102" s="8">
        <v>20</v>
      </c>
      <c r="E102" s="13">
        <f t="shared" si="4"/>
        <v>1.085972850678733E-2</v>
      </c>
      <c r="F102" s="13">
        <f t="shared" si="5"/>
        <v>7.0249385317878469E-3</v>
      </c>
      <c r="G102" s="12">
        <f t="shared" si="6"/>
        <v>-0.16666666666666666</v>
      </c>
      <c r="H102" s="17">
        <f t="shared" si="7"/>
        <v>-1.8099547511312216E-3</v>
      </c>
    </row>
    <row r="103" spans="2:8" ht="15" x14ac:dyDescent="0.2">
      <c r="B103" s="5" t="s">
        <v>244</v>
      </c>
      <c r="C103" s="8">
        <v>11</v>
      </c>
      <c r="D103" s="8">
        <v>5</v>
      </c>
      <c r="E103" s="13">
        <f t="shared" si="4"/>
        <v>4.9773755656108594E-3</v>
      </c>
      <c r="F103" s="13">
        <f t="shared" si="5"/>
        <v>1.7562346329469617E-3</v>
      </c>
      <c r="G103" s="12">
        <f t="shared" si="6"/>
        <v>-0.54545454545454541</v>
      </c>
      <c r="H103" s="17">
        <f t="shared" si="7"/>
        <v>-2.714932126696832E-3</v>
      </c>
    </row>
    <row r="104" spans="2:8" ht="15" x14ac:dyDescent="0.2">
      <c r="B104" s="5" t="s">
        <v>35</v>
      </c>
      <c r="C104" s="8">
        <v>1</v>
      </c>
      <c r="D104" s="8">
        <v>5</v>
      </c>
      <c r="E104" s="13">
        <f t="shared" si="4"/>
        <v>4.5248868778280545E-4</v>
      </c>
      <c r="F104" s="13">
        <f t="shared" si="5"/>
        <v>1.7562346329469617E-3</v>
      </c>
      <c r="G104" s="12">
        <f t="shared" si="6"/>
        <v>4</v>
      </c>
      <c r="H104" s="17">
        <f t="shared" si="7"/>
        <v>1.8099547511312218E-3</v>
      </c>
    </row>
    <row r="105" spans="2:8" ht="15" x14ac:dyDescent="0.2">
      <c r="B105" s="5" t="s">
        <v>245</v>
      </c>
      <c r="C105" s="8">
        <v>10</v>
      </c>
      <c r="D105" s="8">
        <v>6</v>
      </c>
      <c r="E105" s="13">
        <f t="shared" si="4"/>
        <v>4.5248868778280547E-3</v>
      </c>
      <c r="F105" s="13">
        <f t="shared" si="5"/>
        <v>2.1074815595363539E-3</v>
      </c>
      <c r="G105" s="12">
        <f t="shared" si="6"/>
        <v>-0.4</v>
      </c>
      <c r="H105" s="17">
        <f t="shared" si="7"/>
        <v>-1.809954751131222E-3</v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15</v>
      </c>
      <c r="D107" s="8">
        <v>22</v>
      </c>
      <c r="E107" s="13">
        <f t="shared" si="4"/>
        <v>6.7873303167420816E-3</v>
      </c>
      <c r="F107" s="13">
        <f t="shared" si="5"/>
        <v>7.7274323849666317E-3</v>
      </c>
      <c r="G107" s="12">
        <f t="shared" si="6"/>
        <v>0.46666666666666667</v>
      </c>
      <c r="H107" s="17">
        <f t="shared" si="7"/>
        <v>3.167420814479638E-3</v>
      </c>
    </row>
    <row r="108" spans="2:8" ht="15" x14ac:dyDescent="0.2">
      <c r="B108" s="5" t="s">
        <v>32</v>
      </c>
      <c r="C108" s="8">
        <v>16</v>
      </c>
      <c r="D108" s="8">
        <v>17</v>
      </c>
      <c r="E108" s="13">
        <f t="shared" si="4"/>
        <v>7.2398190045248872E-3</v>
      </c>
      <c r="F108" s="13">
        <f t="shared" si="5"/>
        <v>5.9711977520196698E-3</v>
      </c>
      <c r="G108" s="12">
        <f t="shared" si="6"/>
        <v>6.25E-2</v>
      </c>
      <c r="H108" s="17">
        <f t="shared" si="7"/>
        <v>4.5248868778280545E-4</v>
      </c>
    </row>
    <row r="109" spans="2:8" ht="15" x14ac:dyDescent="0.2">
      <c r="B109" s="5" t="s">
        <v>248</v>
      </c>
      <c r="C109" s="8">
        <v>5</v>
      </c>
      <c r="D109" s="8">
        <v>13</v>
      </c>
      <c r="E109" s="13">
        <f t="shared" si="4"/>
        <v>2.2624434389140274E-3</v>
      </c>
      <c r="F109" s="13">
        <f t="shared" si="5"/>
        <v>4.5662100456621002E-3</v>
      </c>
      <c r="G109" s="12">
        <f t="shared" si="6"/>
        <v>1.6</v>
      </c>
      <c r="H109" s="17">
        <f t="shared" si="7"/>
        <v>3.619909502262444E-3</v>
      </c>
    </row>
    <row r="110" spans="2:8" ht="15" x14ac:dyDescent="0.2">
      <c r="B110" s="5" t="s">
        <v>33</v>
      </c>
      <c r="C110" s="8">
        <v>8</v>
      </c>
      <c r="D110" s="8">
        <v>16</v>
      </c>
      <c r="E110" s="13">
        <f t="shared" si="4"/>
        <v>3.6199095022624436E-3</v>
      </c>
      <c r="F110" s="13">
        <f t="shared" si="5"/>
        <v>5.6199508254302774E-3</v>
      </c>
      <c r="G110" s="12">
        <f t="shared" si="6"/>
        <v>1</v>
      </c>
      <c r="H110" s="17">
        <f t="shared" si="7"/>
        <v>3.6199095022624436E-3</v>
      </c>
    </row>
    <row r="111" spans="2:8" ht="15" x14ac:dyDescent="0.2">
      <c r="B111" s="5" t="s">
        <v>31</v>
      </c>
      <c r="C111" s="8">
        <v>6</v>
      </c>
      <c r="D111" s="8">
        <v>15</v>
      </c>
      <c r="E111" s="13">
        <f t="shared" si="4"/>
        <v>2.7149321266968325E-3</v>
      </c>
      <c r="F111" s="13">
        <f t="shared" si="5"/>
        <v>5.268703898840885E-3</v>
      </c>
      <c r="G111" s="12">
        <f t="shared" si="6"/>
        <v>1.5</v>
      </c>
      <c r="H111" s="17">
        <f t="shared" si="7"/>
        <v>4.0723981900452483E-3</v>
      </c>
    </row>
    <row r="112" spans="2:8" ht="15" x14ac:dyDescent="0.2">
      <c r="B112" s="5" t="s">
        <v>34</v>
      </c>
      <c r="C112" s="8">
        <v>46</v>
      </c>
      <c r="D112" s="8">
        <v>61</v>
      </c>
      <c r="E112" s="13">
        <f t="shared" si="4"/>
        <v>2.0814479638009049E-2</v>
      </c>
      <c r="F112" s="13">
        <f t="shared" si="5"/>
        <v>2.1426062521952931E-2</v>
      </c>
      <c r="G112" s="12">
        <f t="shared" si="6"/>
        <v>0.32608695652173914</v>
      </c>
      <c r="H112" s="17">
        <f t="shared" si="7"/>
        <v>6.7873303167420816E-3</v>
      </c>
    </row>
    <row r="113" spans="2:8" ht="15" x14ac:dyDescent="0.2">
      <c r="B113" s="5" t="s">
        <v>249</v>
      </c>
      <c r="C113" s="8">
        <v>42</v>
      </c>
      <c r="D113" s="8">
        <v>32</v>
      </c>
      <c r="E113" s="13">
        <f t="shared" si="4"/>
        <v>1.9004524886877826E-2</v>
      </c>
      <c r="F113" s="13">
        <f t="shared" si="5"/>
        <v>1.1239901650860555E-2</v>
      </c>
      <c r="G113" s="12">
        <f t="shared" si="6"/>
        <v>-0.23809523809523808</v>
      </c>
      <c r="H113" s="17">
        <f t="shared" si="7"/>
        <v>-4.5248868778280538E-3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50</v>
      </c>
      <c r="D115" s="8">
        <v>32</v>
      </c>
      <c r="E115" s="13">
        <f t="shared" si="4"/>
        <v>2.2624434389140271E-2</v>
      </c>
      <c r="F115" s="13">
        <f t="shared" si="5"/>
        <v>1.1239901650860555E-2</v>
      </c>
      <c r="G115" s="12">
        <f t="shared" si="6"/>
        <v>-0.36</v>
      </c>
      <c r="H115" s="17">
        <f t="shared" si="7"/>
        <v>-8.1447963800904966E-3</v>
      </c>
    </row>
    <row r="116" spans="2:8" ht="15" x14ac:dyDescent="0.2">
      <c r="B116" s="5" t="s">
        <v>250</v>
      </c>
      <c r="C116" s="8">
        <v>10</v>
      </c>
      <c r="D116" s="8">
        <v>20</v>
      </c>
      <c r="E116" s="13">
        <f t="shared" si="4"/>
        <v>4.5248868778280547E-3</v>
      </c>
      <c r="F116" s="13">
        <f t="shared" si="5"/>
        <v>7.0249385317878469E-3</v>
      </c>
      <c r="G116" s="12">
        <f t="shared" si="6"/>
        <v>1</v>
      </c>
      <c r="H116" s="17">
        <f t="shared" si="7"/>
        <v>4.5248868778280547E-3</v>
      </c>
    </row>
    <row r="117" spans="2:8" ht="15" x14ac:dyDescent="0.2">
      <c r="B117" s="5" t="s">
        <v>251</v>
      </c>
      <c r="C117" s="8">
        <v>17</v>
      </c>
      <c r="D117" s="8">
        <v>13</v>
      </c>
      <c r="E117" s="13">
        <f t="shared" si="4"/>
        <v>7.6923076923076927E-3</v>
      </c>
      <c r="F117" s="13">
        <f t="shared" si="5"/>
        <v>4.5662100456621002E-3</v>
      </c>
      <c r="G117" s="12">
        <f t="shared" si="6"/>
        <v>-0.23529411764705882</v>
      </c>
      <c r="H117" s="17">
        <f t="shared" si="7"/>
        <v>-1.8099547511312218E-3</v>
      </c>
    </row>
    <row r="118" spans="2:8" ht="15" x14ac:dyDescent="0.2">
      <c r="B118" s="5" t="s">
        <v>252</v>
      </c>
      <c r="C118" s="8">
        <v>349</v>
      </c>
      <c r="D118" s="8">
        <v>644</v>
      </c>
      <c r="E118" s="13">
        <f t="shared" si="4"/>
        <v>0.15791855203619909</v>
      </c>
      <c r="F118" s="13">
        <f t="shared" si="5"/>
        <v>0.22620302072356868</v>
      </c>
      <c r="G118" s="12">
        <f t="shared" si="6"/>
        <v>0.8452722063037249</v>
      </c>
      <c r="H118" s="17">
        <f t="shared" si="7"/>
        <v>0.1334841628959276</v>
      </c>
    </row>
    <row r="119" spans="2:8" ht="15" x14ac:dyDescent="0.2">
      <c r="B119" s="5" t="s">
        <v>253</v>
      </c>
      <c r="C119" s="8">
        <v>17</v>
      </c>
      <c r="D119" s="8">
        <v>8</v>
      </c>
      <c r="E119" s="13">
        <f t="shared" si="4"/>
        <v>7.6923076923076927E-3</v>
      </c>
      <c r="F119" s="13">
        <f t="shared" si="5"/>
        <v>2.8099754127151387E-3</v>
      </c>
      <c r="G119" s="12">
        <f t="shared" si="6"/>
        <v>-0.52941176470588236</v>
      </c>
      <c r="H119" s="17">
        <f t="shared" si="7"/>
        <v>-4.0723981900452491E-3</v>
      </c>
    </row>
    <row r="120" spans="2:8" ht="15" x14ac:dyDescent="0.2">
      <c r="B120" s="5" t="s">
        <v>254</v>
      </c>
      <c r="C120" s="8">
        <v>4</v>
      </c>
      <c r="D120" s="8">
        <v>7</v>
      </c>
      <c r="E120" s="13">
        <f t="shared" si="4"/>
        <v>1.8099547511312218E-3</v>
      </c>
      <c r="F120" s="13">
        <f t="shared" si="5"/>
        <v>2.4587284861257463E-3</v>
      </c>
      <c r="G120" s="12">
        <f t="shared" si="6"/>
        <v>0.75</v>
      </c>
      <c r="H120" s="17">
        <f t="shared" si="7"/>
        <v>1.3574660633484162E-3</v>
      </c>
    </row>
    <row r="121" spans="2:8" ht="15" x14ac:dyDescent="0.2">
      <c r="B121" s="5" t="s">
        <v>36</v>
      </c>
      <c r="C121" s="8">
        <v>16</v>
      </c>
      <c r="D121" s="8">
        <v>10</v>
      </c>
      <c r="E121" s="13">
        <f t="shared" si="4"/>
        <v>7.2398190045248872E-3</v>
      </c>
      <c r="F121" s="13">
        <f t="shared" si="5"/>
        <v>3.5124692658939235E-3</v>
      </c>
      <c r="G121" s="12">
        <f t="shared" si="6"/>
        <v>-0.375</v>
      </c>
      <c r="H121" s="17">
        <f t="shared" si="7"/>
        <v>-2.7149321266968325E-3</v>
      </c>
    </row>
    <row r="122" spans="2:8" ht="15" x14ac:dyDescent="0.2">
      <c r="B122" s="5" t="s">
        <v>40</v>
      </c>
      <c r="C122" s="8">
        <v>23</v>
      </c>
      <c r="D122" s="8">
        <v>4</v>
      </c>
      <c r="E122" s="13">
        <f t="shared" si="4"/>
        <v>1.0407239819004524E-2</v>
      </c>
      <c r="F122" s="13">
        <f t="shared" si="5"/>
        <v>1.4049877063575693E-3</v>
      </c>
      <c r="G122" s="12">
        <f t="shared" si="6"/>
        <v>-0.82608695652173914</v>
      </c>
      <c r="H122" s="17">
        <f t="shared" si="7"/>
        <v>-8.5972850678733021E-3</v>
      </c>
    </row>
    <row r="123" spans="2:8" ht="15" x14ac:dyDescent="0.2">
      <c r="B123" s="5" t="s">
        <v>38</v>
      </c>
      <c r="C123" s="8">
        <v>20</v>
      </c>
      <c r="D123" s="8">
        <v>18</v>
      </c>
      <c r="E123" s="13">
        <f t="shared" si="4"/>
        <v>9.0497737556561094E-3</v>
      </c>
      <c r="F123" s="13">
        <f t="shared" si="5"/>
        <v>6.3224446786090622E-3</v>
      </c>
      <c r="G123" s="12">
        <f t="shared" si="6"/>
        <v>-0.1</v>
      </c>
      <c r="H123" s="17">
        <f t="shared" si="7"/>
        <v>-9.0497737556561101E-4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4</v>
      </c>
      <c r="D125" s="8">
        <v>7</v>
      </c>
      <c r="E125" s="13">
        <f t="shared" si="4"/>
        <v>1.8099547511312218E-3</v>
      </c>
      <c r="F125" s="13">
        <f t="shared" si="5"/>
        <v>2.4587284861257463E-3</v>
      </c>
      <c r="G125" s="12">
        <f t="shared" si="6"/>
        <v>0.75</v>
      </c>
      <c r="H125" s="17">
        <f t="shared" si="7"/>
        <v>1.3574660633484162E-3</v>
      </c>
    </row>
    <row r="126" spans="2:8" ht="15" x14ac:dyDescent="0.2">
      <c r="B126" s="5" t="s">
        <v>256</v>
      </c>
      <c r="C126" s="8">
        <v>1</v>
      </c>
      <c r="D126" s="8">
        <v>0</v>
      </c>
      <c r="E126" s="13">
        <f t="shared" si="4"/>
        <v>4.5248868778280545E-4</v>
      </c>
      <c r="F126" s="13" t="str">
        <f t="shared" si="5"/>
        <v/>
      </c>
      <c r="G126" s="12" t="str">
        <f t="shared" si="6"/>
        <v>0</v>
      </c>
      <c r="H126" s="17">
        <f t="shared" si="7"/>
        <v>0</v>
      </c>
    </row>
    <row r="127" spans="2:8" ht="15" x14ac:dyDescent="0.2">
      <c r="B127" s="5" t="s">
        <v>257</v>
      </c>
      <c r="C127" s="8">
        <v>5</v>
      </c>
      <c r="D127" s="8">
        <v>2</v>
      </c>
      <c r="E127" s="13">
        <f t="shared" si="4"/>
        <v>2.2624434389140274E-3</v>
      </c>
      <c r="F127" s="13">
        <f t="shared" si="5"/>
        <v>7.0249385317878467E-4</v>
      </c>
      <c r="G127" s="12">
        <f t="shared" si="6"/>
        <v>-0.6</v>
      </c>
      <c r="H127" s="17">
        <f t="shared" si="7"/>
        <v>-1.3574660633484165E-3</v>
      </c>
    </row>
    <row r="128" spans="2:8" ht="15" x14ac:dyDescent="0.2">
      <c r="B128" s="5" t="s">
        <v>258</v>
      </c>
      <c r="C128" s="8">
        <v>4</v>
      </c>
      <c r="D128" s="8">
        <v>4</v>
      </c>
      <c r="E128" s="13">
        <f t="shared" si="4"/>
        <v>1.8099547511312218E-3</v>
      </c>
      <c r="F128" s="13">
        <f t="shared" si="5"/>
        <v>1.4049877063575693E-3</v>
      </c>
      <c r="G128" s="12">
        <f t="shared" si="6"/>
        <v>0</v>
      </c>
      <c r="H128" s="17">
        <f t="shared" si="7"/>
        <v>0</v>
      </c>
    </row>
    <row r="129" spans="2:8" ht="30" x14ac:dyDescent="0.2">
      <c r="B129" s="5" t="s">
        <v>259</v>
      </c>
      <c r="C129" s="8">
        <v>9</v>
      </c>
      <c r="D129" s="8">
        <v>5</v>
      </c>
      <c r="E129" s="13">
        <f t="shared" si="4"/>
        <v>4.0723981900452491E-3</v>
      </c>
      <c r="F129" s="13">
        <f t="shared" si="5"/>
        <v>1.7562346329469617E-3</v>
      </c>
      <c r="G129" s="12">
        <f t="shared" si="6"/>
        <v>-0.44444444444444442</v>
      </c>
      <c r="H129" s="17">
        <f t="shared" si="7"/>
        <v>-1.8099547511312218E-3</v>
      </c>
    </row>
    <row r="130" spans="2:8" ht="30" x14ac:dyDescent="0.2">
      <c r="B130" s="5" t="s">
        <v>260</v>
      </c>
      <c r="C130" s="8">
        <v>1</v>
      </c>
      <c r="D130" s="8">
        <v>0</v>
      </c>
      <c r="E130" s="13">
        <f t="shared" si="4"/>
        <v>4.5248868778280545E-4</v>
      </c>
      <c r="F130" s="13" t="str">
        <f t="shared" si="5"/>
        <v/>
      </c>
      <c r="G130" s="12" t="str">
        <f t="shared" si="6"/>
        <v>0</v>
      </c>
      <c r="H130" s="17">
        <f t="shared" si="7"/>
        <v>0</v>
      </c>
    </row>
    <row r="131" spans="2:8" ht="30" x14ac:dyDescent="0.2">
      <c r="B131" s="5" t="s">
        <v>261</v>
      </c>
      <c r="C131" s="8">
        <v>3</v>
      </c>
      <c r="D131" s="8">
        <v>1</v>
      </c>
      <c r="E131" s="13">
        <f t="shared" si="4"/>
        <v>1.3574660633484162E-3</v>
      </c>
      <c r="F131" s="13">
        <f t="shared" si="5"/>
        <v>3.5124692658939234E-4</v>
      </c>
      <c r="G131" s="12">
        <f t="shared" si="6"/>
        <v>-0.66666666666666663</v>
      </c>
      <c r="H131" s="17">
        <f t="shared" si="7"/>
        <v>-9.0497737556561079E-4</v>
      </c>
    </row>
    <row r="132" spans="2:8" ht="15" x14ac:dyDescent="0.2">
      <c r="B132" s="5" t="s">
        <v>51</v>
      </c>
      <c r="C132" s="8">
        <v>8</v>
      </c>
      <c r="D132" s="8">
        <v>7</v>
      </c>
      <c r="E132" s="13">
        <f t="shared" si="4"/>
        <v>3.6199095022624436E-3</v>
      </c>
      <c r="F132" s="13">
        <f t="shared" si="5"/>
        <v>2.4587284861257463E-3</v>
      </c>
      <c r="G132" s="12">
        <f t="shared" si="6"/>
        <v>-0.125</v>
      </c>
      <c r="H132" s="17">
        <f t="shared" si="7"/>
        <v>-4.5248868778280545E-4</v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29</v>
      </c>
      <c r="D134" s="8">
        <v>19</v>
      </c>
      <c r="E134" s="13">
        <f t="shared" si="4"/>
        <v>1.3122171945701358E-2</v>
      </c>
      <c r="F134" s="13">
        <f t="shared" si="5"/>
        <v>6.6736916051984545E-3</v>
      </c>
      <c r="G134" s="12">
        <f t="shared" si="6"/>
        <v>-0.34482758620689657</v>
      </c>
      <c r="H134" s="17">
        <f t="shared" si="7"/>
        <v>-4.5248868778280547E-3</v>
      </c>
    </row>
    <row r="135" spans="2:8" ht="15" x14ac:dyDescent="0.2">
      <c r="B135" s="5" t="s">
        <v>44</v>
      </c>
      <c r="C135" s="8">
        <v>0</v>
      </c>
      <c r="D135" s="8">
        <v>1</v>
      </c>
      <c r="E135" s="13" t="str">
        <f t="shared" si="4"/>
        <v/>
      </c>
      <c r="F135" s="13">
        <f t="shared" si="5"/>
        <v>3.5124692658939234E-4</v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3</v>
      </c>
      <c r="E136" s="13" t="str">
        <f t="shared" ref="E136:E145" si="8">+IF(C136=0,"",C136/C$70)</f>
        <v/>
      </c>
      <c r="F136" s="13">
        <f t="shared" ref="F136:F145" si="9">+IF(D136=0,"",D136/D$70)</f>
        <v>1.053740779768177E-3</v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12</v>
      </c>
      <c r="D137" s="8">
        <v>5</v>
      </c>
      <c r="E137" s="13">
        <f t="shared" si="8"/>
        <v>5.4298642533936649E-3</v>
      </c>
      <c r="F137" s="13">
        <f t="shared" si="9"/>
        <v>1.7562346329469617E-3</v>
      </c>
      <c r="G137" s="12">
        <f t="shared" si="10"/>
        <v>-0.58333333333333337</v>
      </c>
      <c r="H137" s="17">
        <f t="shared" si="11"/>
        <v>-3.167420814479638E-3</v>
      </c>
    </row>
    <row r="138" spans="2:8" ht="15" x14ac:dyDescent="0.2">
      <c r="B138" s="5" t="s">
        <v>262</v>
      </c>
      <c r="C138" s="8">
        <v>6</v>
      </c>
      <c r="D138" s="8">
        <v>4</v>
      </c>
      <c r="E138" s="13">
        <f t="shared" si="8"/>
        <v>2.7149321266968325E-3</v>
      </c>
      <c r="F138" s="13">
        <f t="shared" si="9"/>
        <v>1.4049877063575693E-3</v>
      </c>
      <c r="G138" s="12">
        <f t="shared" si="10"/>
        <v>-0.33333333333333331</v>
      </c>
      <c r="H138" s="17">
        <f t="shared" si="11"/>
        <v>-9.0497737556561079E-4</v>
      </c>
    </row>
    <row r="139" spans="2:8" ht="30" x14ac:dyDescent="0.2">
      <c r="B139" s="5" t="s">
        <v>263</v>
      </c>
      <c r="C139" s="8">
        <v>7</v>
      </c>
      <c r="D139" s="8">
        <v>10</v>
      </c>
      <c r="E139" s="13">
        <f t="shared" si="8"/>
        <v>3.167420814479638E-3</v>
      </c>
      <c r="F139" s="13">
        <f t="shared" si="9"/>
        <v>3.5124692658939235E-3</v>
      </c>
      <c r="G139" s="12">
        <f t="shared" si="10"/>
        <v>0.42857142857142855</v>
      </c>
      <c r="H139" s="17">
        <f t="shared" si="11"/>
        <v>1.3574660633484162E-3</v>
      </c>
    </row>
    <row r="140" spans="2:8" ht="30" x14ac:dyDescent="0.2">
      <c r="B140" s="5" t="s">
        <v>264</v>
      </c>
      <c r="C140" s="8">
        <v>0</v>
      </c>
      <c r="D140" s="8">
        <v>9</v>
      </c>
      <c r="E140" s="13" t="str">
        <f t="shared" si="8"/>
        <v/>
      </c>
      <c r="F140" s="13">
        <f t="shared" si="9"/>
        <v>3.1612223393045311E-3</v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1</v>
      </c>
      <c r="E141" s="13" t="str">
        <f t="shared" si="8"/>
        <v/>
      </c>
      <c r="F141" s="13">
        <f t="shared" si="9"/>
        <v>3.5124692658939234E-4</v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2</v>
      </c>
      <c r="D142" s="8">
        <v>1</v>
      </c>
      <c r="E142" s="13">
        <f t="shared" si="8"/>
        <v>9.049773755656109E-4</v>
      </c>
      <c r="F142" s="13">
        <f t="shared" si="9"/>
        <v>3.5124692658939234E-4</v>
      </c>
      <c r="G142" s="12">
        <f t="shared" si="10"/>
        <v>-0.5</v>
      </c>
      <c r="H142" s="17">
        <f t="shared" si="11"/>
        <v>-4.5248868778280545E-4</v>
      </c>
    </row>
    <row r="143" spans="2:8" ht="15" x14ac:dyDescent="0.2">
      <c r="B143" s="5" t="s">
        <v>50</v>
      </c>
      <c r="C143" s="8">
        <v>1</v>
      </c>
      <c r="D143" s="8">
        <v>4</v>
      </c>
      <c r="E143" s="13">
        <f t="shared" si="8"/>
        <v>4.5248868778280545E-4</v>
      </c>
      <c r="F143" s="13">
        <f t="shared" si="9"/>
        <v>1.4049877063575693E-3</v>
      </c>
      <c r="G143" s="12">
        <f t="shared" si="10"/>
        <v>3</v>
      </c>
      <c r="H143" s="17">
        <f t="shared" si="11"/>
        <v>1.3574660633484162E-3</v>
      </c>
    </row>
    <row r="144" spans="2:8" ht="15" x14ac:dyDescent="0.2">
      <c r="B144" s="5" t="s">
        <v>47</v>
      </c>
      <c r="C144" s="8">
        <v>1</v>
      </c>
      <c r="D144" s="8">
        <v>80</v>
      </c>
      <c r="E144" s="13">
        <f t="shared" si="8"/>
        <v>4.5248868778280545E-4</v>
      </c>
      <c r="F144" s="13">
        <f t="shared" si="9"/>
        <v>2.8099754127151388E-2</v>
      </c>
      <c r="G144" s="12">
        <f t="shared" si="10"/>
        <v>79</v>
      </c>
      <c r="H144" s="17">
        <f t="shared" si="11"/>
        <v>3.5746606334841634E-2</v>
      </c>
    </row>
    <row r="145" spans="2:8" ht="13.5" customHeight="1" x14ac:dyDescent="0.2">
      <c r="B145" s="5" t="s">
        <v>48</v>
      </c>
      <c r="C145" s="8">
        <v>3</v>
      </c>
      <c r="D145" s="8">
        <v>1</v>
      </c>
      <c r="E145" s="13">
        <f t="shared" si="8"/>
        <v>1.3574660633484162E-3</v>
      </c>
      <c r="F145" s="13">
        <f t="shared" si="9"/>
        <v>3.5124692658939234E-4</v>
      </c>
      <c r="G145" s="12">
        <f t="shared" si="10"/>
        <v>-0.66666666666666663</v>
      </c>
      <c r="H145" s="17">
        <f t="shared" si="11"/>
        <v>-9.0497737556561079E-4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3886</v>
      </c>
      <c r="D151" s="40">
        <f>SUM(D152:D288)</f>
        <v>7138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0.83685023160061756</v>
      </c>
      <c r="H151" s="39">
        <f>+IF(OR(AND(E151=""),(G151="")),"",E151*G151)</f>
        <v>0.83685023160061756</v>
      </c>
    </row>
    <row r="152" spans="2:8" ht="15" x14ac:dyDescent="0.2">
      <c r="B152" s="7" t="s">
        <v>55</v>
      </c>
      <c r="C152" s="8">
        <v>82</v>
      </c>
      <c r="D152" s="8">
        <v>11</v>
      </c>
      <c r="E152" s="13">
        <f>+IF(C152=0,"",C152/C$151)</f>
        <v>2.1101389603705611E-2</v>
      </c>
      <c r="F152" s="13">
        <f>+IF(D152=0,"",D152/D$151)</f>
        <v>1.5410479125805548E-3</v>
      </c>
      <c r="G152" s="12">
        <f>+IF(OR(AND(D152=0),(C152=0)),"0",((D152-C152)/C152))</f>
        <v>-0.86585365853658536</v>
      </c>
      <c r="H152" s="17">
        <f>+IF(OR(AND(E152=""),(G152="")),"",E152*G152)</f>
        <v>-1.827071538857437E-2</v>
      </c>
    </row>
    <row r="153" spans="2:8" ht="15" x14ac:dyDescent="0.2">
      <c r="B153" s="7" t="s">
        <v>59</v>
      </c>
      <c r="C153" s="8">
        <v>12</v>
      </c>
      <c r="D153" s="8">
        <v>42</v>
      </c>
      <c r="E153" s="13">
        <f t="shared" ref="E153:E216" si="12">+IF(C153=0,"",C153/C$151)</f>
        <v>3.0880082346886259E-3</v>
      </c>
      <c r="F153" s="13">
        <f t="shared" ref="F153:F216" si="13">+IF(D153=0,"",D153/D$151)</f>
        <v>5.884001120762118E-3</v>
      </c>
      <c r="G153" s="12">
        <f t="shared" ref="G153:G216" si="14">+IF(OR(AND(D153=0),(C153=0)),"0",((D153-C153)/C153))</f>
        <v>2.5</v>
      </c>
      <c r="H153" s="17">
        <f t="shared" ref="H153:H216" si="15">+IF(OR(AND(E153=""),(G153="")),"",E153*G153)</f>
        <v>7.7200205867215647E-3</v>
      </c>
    </row>
    <row r="154" spans="2:8" ht="15" x14ac:dyDescent="0.2">
      <c r="B154" s="7" t="s">
        <v>266</v>
      </c>
      <c r="C154" s="8">
        <v>26</v>
      </c>
      <c r="D154" s="8">
        <v>62</v>
      </c>
      <c r="E154" s="13">
        <f t="shared" si="12"/>
        <v>6.6906845084920225E-3</v>
      </c>
      <c r="F154" s="13">
        <f t="shared" si="13"/>
        <v>8.6859064163631265E-3</v>
      </c>
      <c r="G154" s="12">
        <f t="shared" si="14"/>
        <v>1.3846153846153846</v>
      </c>
      <c r="H154" s="17">
        <f t="shared" si="15"/>
        <v>9.2640247040658777E-3</v>
      </c>
    </row>
    <row r="155" spans="2:8" ht="15" x14ac:dyDescent="0.2">
      <c r="B155" s="7" t="s">
        <v>267</v>
      </c>
      <c r="C155" s="8">
        <v>0</v>
      </c>
      <c r="D155" s="8">
        <v>1</v>
      </c>
      <c r="E155" s="13" t="str">
        <f t="shared" si="12"/>
        <v/>
      </c>
      <c r="F155" s="13">
        <f t="shared" si="13"/>
        <v>1.4009526478005044E-4</v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37</v>
      </c>
      <c r="D156" s="8">
        <v>39</v>
      </c>
      <c r="E156" s="13">
        <f t="shared" si="12"/>
        <v>9.5213587236232626E-3</v>
      </c>
      <c r="F156" s="13">
        <f t="shared" si="13"/>
        <v>5.4637153264219668E-3</v>
      </c>
      <c r="G156" s="12">
        <f t="shared" si="14"/>
        <v>5.4054054054054057E-2</v>
      </c>
      <c r="H156" s="17">
        <f t="shared" si="15"/>
        <v>5.1466803911477102E-4</v>
      </c>
    </row>
    <row r="157" spans="2:8" ht="15" x14ac:dyDescent="0.2">
      <c r="B157" s="7" t="s">
        <v>54</v>
      </c>
      <c r="C157" s="8">
        <v>538</v>
      </c>
      <c r="D157" s="8">
        <v>2034</v>
      </c>
      <c r="E157" s="13">
        <f t="shared" si="12"/>
        <v>0.13844570252187338</v>
      </c>
      <c r="F157" s="13">
        <f t="shared" si="13"/>
        <v>0.28495376856262256</v>
      </c>
      <c r="G157" s="12">
        <f t="shared" si="14"/>
        <v>2.7806691449814127</v>
      </c>
      <c r="H157" s="17">
        <f t="shared" si="15"/>
        <v>0.38497169325784869</v>
      </c>
    </row>
    <row r="158" spans="2:8" ht="15" x14ac:dyDescent="0.2">
      <c r="B158" s="7" t="s">
        <v>60</v>
      </c>
      <c r="C158" s="8">
        <v>15</v>
      </c>
      <c r="D158" s="8">
        <v>18</v>
      </c>
      <c r="E158" s="13">
        <f t="shared" si="12"/>
        <v>3.8600102933607824E-3</v>
      </c>
      <c r="F158" s="13">
        <f t="shared" si="13"/>
        <v>2.5217147660409078E-3</v>
      </c>
      <c r="G158" s="12">
        <f t="shared" si="14"/>
        <v>0.2</v>
      </c>
      <c r="H158" s="17">
        <f t="shared" si="15"/>
        <v>7.7200205867215647E-4</v>
      </c>
    </row>
    <row r="159" spans="2:8" ht="15" x14ac:dyDescent="0.2">
      <c r="B159" s="7" t="s">
        <v>269</v>
      </c>
      <c r="C159" s="8">
        <v>54</v>
      </c>
      <c r="D159" s="8">
        <v>48</v>
      </c>
      <c r="E159" s="13">
        <f t="shared" si="12"/>
        <v>1.3896037056098817E-2</v>
      </c>
      <c r="F159" s="13">
        <f t="shared" si="13"/>
        <v>6.7245727094424204E-3</v>
      </c>
      <c r="G159" s="12">
        <f t="shared" si="14"/>
        <v>-0.1111111111111111</v>
      </c>
      <c r="H159" s="17">
        <f t="shared" si="15"/>
        <v>-1.5440041173443129E-3</v>
      </c>
    </row>
    <row r="160" spans="2:8" ht="15" x14ac:dyDescent="0.2">
      <c r="B160" s="7" t="s">
        <v>56</v>
      </c>
      <c r="C160" s="8">
        <v>14</v>
      </c>
      <c r="D160" s="8">
        <v>19</v>
      </c>
      <c r="E160" s="13">
        <f t="shared" si="12"/>
        <v>3.602676273803397E-3</v>
      </c>
      <c r="F160" s="13">
        <f t="shared" si="13"/>
        <v>2.6618100308209583E-3</v>
      </c>
      <c r="G160" s="12">
        <f t="shared" si="14"/>
        <v>0.35714285714285715</v>
      </c>
      <c r="H160" s="17">
        <f t="shared" si="15"/>
        <v>1.2866700977869276E-3</v>
      </c>
    </row>
    <row r="161" spans="2:8" ht="15" x14ac:dyDescent="0.2">
      <c r="B161" s="7" t="s">
        <v>52</v>
      </c>
      <c r="C161" s="8">
        <v>1</v>
      </c>
      <c r="D161" s="8">
        <v>1</v>
      </c>
      <c r="E161" s="13">
        <f t="shared" si="12"/>
        <v>2.5733401955738551E-4</v>
      </c>
      <c r="F161" s="13">
        <f t="shared" si="13"/>
        <v>1.4009526478005044E-4</v>
      </c>
      <c r="G161" s="12">
        <f t="shared" si="14"/>
        <v>0</v>
      </c>
      <c r="H161" s="17">
        <f t="shared" si="15"/>
        <v>0</v>
      </c>
    </row>
    <row r="162" spans="2:8" ht="30" x14ac:dyDescent="0.2">
      <c r="B162" s="7" t="s">
        <v>270</v>
      </c>
      <c r="C162" s="8">
        <v>3</v>
      </c>
      <c r="D162" s="8">
        <v>2</v>
      </c>
      <c r="E162" s="13">
        <f t="shared" si="12"/>
        <v>7.7200205867215647E-4</v>
      </c>
      <c r="F162" s="13">
        <f t="shared" si="13"/>
        <v>2.8019052956010089E-4</v>
      </c>
      <c r="G162" s="12">
        <f t="shared" si="14"/>
        <v>-0.33333333333333331</v>
      </c>
      <c r="H162" s="17">
        <f t="shared" si="15"/>
        <v>-2.5733401955738546E-4</v>
      </c>
    </row>
    <row r="163" spans="2:8" ht="15" x14ac:dyDescent="0.2">
      <c r="B163" s="7" t="s">
        <v>62</v>
      </c>
      <c r="C163" s="8">
        <v>60</v>
      </c>
      <c r="D163" s="8">
        <v>45</v>
      </c>
      <c r="E163" s="13">
        <f t="shared" si="12"/>
        <v>1.5440041173443129E-2</v>
      </c>
      <c r="F163" s="13">
        <f t="shared" si="13"/>
        <v>6.3042869151022692E-3</v>
      </c>
      <c r="G163" s="12">
        <f t="shared" si="14"/>
        <v>-0.25</v>
      </c>
      <c r="H163" s="17">
        <f t="shared" si="15"/>
        <v>-3.8600102933607824E-3</v>
      </c>
    </row>
    <row r="164" spans="2:8" ht="15" x14ac:dyDescent="0.2">
      <c r="B164" s="7" t="s">
        <v>57</v>
      </c>
      <c r="C164" s="8">
        <v>8</v>
      </c>
      <c r="D164" s="8">
        <v>8</v>
      </c>
      <c r="E164" s="13">
        <f t="shared" si="12"/>
        <v>2.0586721564590841E-3</v>
      </c>
      <c r="F164" s="13">
        <f t="shared" si="13"/>
        <v>1.1207621182404036E-3</v>
      </c>
      <c r="G164" s="12">
        <f t="shared" si="14"/>
        <v>0</v>
      </c>
      <c r="H164" s="17">
        <f t="shared" si="15"/>
        <v>0</v>
      </c>
    </row>
    <row r="165" spans="2:8" ht="15" x14ac:dyDescent="0.2">
      <c r="B165" s="7" t="s">
        <v>58</v>
      </c>
      <c r="C165" s="8">
        <v>284</v>
      </c>
      <c r="D165" s="8">
        <v>382</v>
      </c>
      <c r="E165" s="13">
        <f t="shared" si="12"/>
        <v>7.3082861554297482E-2</v>
      </c>
      <c r="F165" s="13">
        <f t="shared" si="13"/>
        <v>5.3516391145979267E-2</v>
      </c>
      <c r="G165" s="12">
        <f t="shared" si="14"/>
        <v>0.34507042253521125</v>
      </c>
      <c r="H165" s="17">
        <f t="shared" si="15"/>
        <v>2.5218733916623777E-2</v>
      </c>
    </row>
    <row r="166" spans="2:8" ht="15" x14ac:dyDescent="0.2">
      <c r="B166" s="7" t="s">
        <v>271</v>
      </c>
      <c r="C166" s="8">
        <v>152</v>
      </c>
      <c r="D166" s="8">
        <v>240</v>
      </c>
      <c r="E166" s="13">
        <f t="shared" si="12"/>
        <v>3.9114770972722597E-2</v>
      </c>
      <c r="F166" s="13">
        <f t="shared" si="13"/>
        <v>3.3622863547212105E-2</v>
      </c>
      <c r="G166" s="12">
        <f t="shared" si="14"/>
        <v>0.57894736842105265</v>
      </c>
      <c r="H166" s="17">
        <f t="shared" si="15"/>
        <v>2.2645393721049924E-2</v>
      </c>
    </row>
    <row r="167" spans="2:8" ht="15" x14ac:dyDescent="0.2">
      <c r="B167" s="7" t="s">
        <v>53</v>
      </c>
      <c r="C167" s="8">
        <v>7</v>
      </c>
      <c r="D167" s="8">
        <v>8</v>
      </c>
      <c r="E167" s="13">
        <f t="shared" si="12"/>
        <v>1.8013381369016985E-3</v>
      </c>
      <c r="F167" s="13">
        <f t="shared" si="13"/>
        <v>1.1207621182404036E-3</v>
      </c>
      <c r="G167" s="12">
        <f t="shared" si="14"/>
        <v>0.14285714285714285</v>
      </c>
      <c r="H167" s="17">
        <f t="shared" si="15"/>
        <v>2.5733401955738551E-4</v>
      </c>
    </row>
    <row r="168" spans="2:8" ht="15" x14ac:dyDescent="0.2">
      <c r="B168" s="7" t="s">
        <v>61</v>
      </c>
      <c r="C168" s="8">
        <v>12</v>
      </c>
      <c r="D168" s="8">
        <v>12</v>
      </c>
      <c r="E168" s="13">
        <f t="shared" si="12"/>
        <v>3.0880082346886259E-3</v>
      </c>
      <c r="F168" s="13">
        <f t="shared" si="13"/>
        <v>1.6811431773606051E-3</v>
      </c>
      <c r="G168" s="12">
        <f t="shared" si="14"/>
        <v>0</v>
      </c>
      <c r="H168" s="17">
        <f t="shared" si="15"/>
        <v>0</v>
      </c>
    </row>
    <row r="169" spans="2:8" ht="15" x14ac:dyDescent="0.2">
      <c r="B169" s="7" t="s">
        <v>272</v>
      </c>
      <c r="C169" s="8">
        <v>65</v>
      </c>
      <c r="D169" s="8">
        <v>87</v>
      </c>
      <c r="E169" s="13">
        <f t="shared" si="12"/>
        <v>1.6726711271230058E-2</v>
      </c>
      <c r="F169" s="13">
        <f t="shared" si="13"/>
        <v>1.2188288035864388E-2</v>
      </c>
      <c r="G169" s="12">
        <f t="shared" si="14"/>
        <v>0.33846153846153848</v>
      </c>
      <c r="H169" s="17">
        <f t="shared" si="15"/>
        <v>5.6613484302624811E-3</v>
      </c>
    </row>
    <row r="170" spans="2:8" ht="15" x14ac:dyDescent="0.2">
      <c r="B170" s="7" t="s">
        <v>273</v>
      </c>
      <c r="C170" s="8">
        <v>1</v>
      </c>
      <c r="D170" s="8">
        <v>3</v>
      </c>
      <c r="E170" s="13">
        <f t="shared" si="12"/>
        <v>2.5733401955738551E-4</v>
      </c>
      <c r="F170" s="13">
        <f t="shared" si="13"/>
        <v>4.2028579434015128E-4</v>
      </c>
      <c r="G170" s="12">
        <f t="shared" si="14"/>
        <v>2</v>
      </c>
      <c r="H170" s="17">
        <f t="shared" si="15"/>
        <v>5.1466803911477102E-4</v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3</v>
      </c>
      <c r="D172" s="8">
        <v>2</v>
      </c>
      <c r="E172" s="13">
        <f t="shared" si="12"/>
        <v>7.7200205867215647E-4</v>
      </c>
      <c r="F172" s="13">
        <f t="shared" si="13"/>
        <v>2.8019052956010089E-4</v>
      </c>
      <c r="G172" s="12">
        <f t="shared" si="14"/>
        <v>-0.33333333333333331</v>
      </c>
      <c r="H172" s="17">
        <f t="shared" si="15"/>
        <v>-2.5733401955738546E-4</v>
      </c>
    </row>
    <row r="173" spans="2:8" ht="15" x14ac:dyDescent="0.2">
      <c r="B173" s="7" t="s">
        <v>276</v>
      </c>
      <c r="C173" s="8">
        <v>5</v>
      </c>
      <c r="D173" s="8">
        <v>8</v>
      </c>
      <c r="E173" s="13">
        <f t="shared" si="12"/>
        <v>1.2866700977869274E-3</v>
      </c>
      <c r="F173" s="13">
        <f t="shared" si="13"/>
        <v>1.1207621182404036E-3</v>
      </c>
      <c r="G173" s="12">
        <f t="shared" si="14"/>
        <v>0.6</v>
      </c>
      <c r="H173" s="17">
        <f t="shared" si="15"/>
        <v>7.7200205867215637E-4</v>
      </c>
    </row>
    <row r="174" spans="2:8" ht="15" x14ac:dyDescent="0.2">
      <c r="B174" s="7" t="s">
        <v>277</v>
      </c>
      <c r="C174" s="8">
        <v>75</v>
      </c>
      <c r="D174" s="8">
        <v>85</v>
      </c>
      <c r="E174" s="13">
        <f t="shared" si="12"/>
        <v>1.930005146680391E-2</v>
      </c>
      <c r="F174" s="13">
        <f t="shared" si="13"/>
        <v>1.1908097506304286E-2</v>
      </c>
      <c r="G174" s="12">
        <f t="shared" si="14"/>
        <v>0.13333333333333333</v>
      </c>
      <c r="H174" s="17">
        <f t="shared" si="15"/>
        <v>2.5733401955738548E-3</v>
      </c>
    </row>
    <row r="175" spans="2:8" ht="15" x14ac:dyDescent="0.2">
      <c r="B175" s="7" t="s">
        <v>278</v>
      </c>
      <c r="C175" s="8">
        <v>65</v>
      </c>
      <c r="D175" s="8">
        <v>68</v>
      </c>
      <c r="E175" s="13">
        <f t="shared" si="12"/>
        <v>1.6726711271230058E-2</v>
      </c>
      <c r="F175" s="13">
        <f t="shared" si="13"/>
        <v>9.5264780050434289E-3</v>
      </c>
      <c r="G175" s="12">
        <f t="shared" si="14"/>
        <v>4.6153846153846156E-2</v>
      </c>
      <c r="H175" s="17">
        <f t="shared" si="15"/>
        <v>7.7200205867215658E-4</v>
      </c>
    </row>
    <row r="176" spans="2:8" ht="15" x14ac:dyDescent="0.2">
      <c r="B176" s="7" t="s">
        <v>279</v>
      </c>
      <c r="C176" s="8">
        <v>84</v>
      </c>
      <c r="D176" s="8">
        <v>238</v>
      </c>
      <c r="E176" s="13">
        <f t="shared" si="12"/>
        <v>2.1616057642820381E-2</v>
      </c>
      <c r="F176" s="13">
        <f t="shared" si="13"/>
        <v>3.3342673017652001E-2</v>
      </c>
      <c r="G176" s="12">
        <f t="shared" si="14"/>
        <v>1.8333333333333333</v>
      </c>
      <c r="H176" s="17">
        <f t="shared" si="15"/>
        <v>3.9629439011837367E-2</v>
      </c>
    </row>
    <row r="177" spans="2:8" ht="15" x14ac:dyDescent="0.2">
      <c r="B177" s="7" t="s">
        <v>280</v>
      </c>
      <c r="C177" s="8">
        <v>128</v>
      </c>
      <c r="D177" s="8">
        <v>116</v>
      </c>
      <c r="E177" s="13">
        <f t="shared" si="12"/>
        <v>3.2938754503345345E-2</v>
      </c>
      <c r="F177" s="13">
        <f t="shared" si="13"/>
        <v>1.6251050714485852E-2</v>
      </c>
      <c r="G177" s="12">
        <f t="shared" si="14"/>
        <v>-9.375E-2</v>
      </c>
      <c r="H177" s="17">
        <f t="shared" si="15"/>
        <v>-3.0880082346886259E-3</v>
      </c>
    </row>
    <row r="178" spans="2:8" ht="15" x14ac:dyDescent="0.2">
      <c r="B178" s="7" t="s">
        <v>281</v>
      </c>
      <c r="C178" s="8">
        <v>174</v>
      </c>
      <c r="D178" s="8">
        <v>303</v>
      </c>
      <c r="E178" s="13">
        <f t="shared" si="12"/>
        <v>4.4776119402985072E-2</v>
      </c>
      <c r="F178" s="13">
        <f t="shared" si="13"/>
        <v>4.2448865228355281E-2</v>
      </c>
      <c r="G178" s="12">
        <f t="shared" si="14"/>
        <v>0.74137931034482762</v>
      </c>
      <c r="H178" s="17">
        <f t="shared" si="15"/>
        <v>3.3196088522902727E-2</v>
      </c>
    </row>
    <row r="179" spans="2:8" ht="15" x14ac:dyDescent="0.2">
      <c r="B179" s="7" t="s">
        <v>282</v>
      </c>
      <c r="C179" s="8">
        <v>29</v>
      </c>
      <c r="D179" s="8">
        <v>32</v>
      </c>
      <c r="E179" s="13">
        <f t="shared" si="12"/>
        <v>7.462686567164179E-3</v>
      </c>
      <c r="F179" s="13">
        <f t="shared" si="13"/>
        <v>4.4830484729616142E-3</v>
      </c>
      <c r="G179" s="12">
        <f t="shared" si="14"/>
        <v>0.10344827586206896</v>
      </c>
      <c r="H179" s="17">
        <f t="shared" si="15"/>
        <v>7.7200205867215647E-4</v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15</v>
      </c>
      <c r="D181" s="8">
        <v>30</v>
      </c>
      <c r="E181" s="13">
        <f t="shared" si="12"/>
        <v>3.8600102933607824E-3</v>
      </c>
      <c r="F181" s="13">
        <f t="shared" si="13"/>
        <v>4.2028579434015131E-3</v>
      </c>
      <c r="G181" s="12">
        <f t="shared" si="14"/>
        <v>1</v>
      </c>
      <c r="H181" s="17">
        <f t="shared" si="15"/>
        <v>3.8600102933607824E-3</v>
      </c>
    </row>
    <row r="182" spans="2:8" ht="15" x14ac:dyDescent="0.2">
      <c r="B182" s="7" t="s">
        <v>285</v>
      </c>
      <c r="C182" s="8">
        <v>97</v>
      </c>
      <c r="D182" s="8">
        <v>122</v>
      </c>
      <c r="E182" s="13">
        <f t="shared" si="12"/>
        <v>2.4961399897066392E-2</v>
      </c>
      <c r="F182" s="13">
        <f t="shared" si="13"/>
        <v>1.7091622303166153E-2</v>
      </c>
      <c r="G182" s="12">
        <f t="shared" si="14"/>
        <v>0.25773195876288657</v>
      </c>
      <c r="H182" s="17">
        <f t="shared" si="15"/>
        <v>6.4333504889346367E-3</v>
      </c>
    </row>
    <row r="183" spans="2:8" ht="15" x14ac:dyDescent="0.2">
      <c r="B183" s="7" t="s">
        <v>286</v>
      </c>
      <c r="C183" s="8">
        <v>19</v>
      </c>
      <c r="D183" s="8">
        <v>39</v>
      </c>
      <c r="E183" s="13">
        <f t="shared" si="12"/>
        <v>4.8893463715903246E-3</v>
      </c>
      <c r="F183" s="13">
        <f t="shared" si="13"/>
        <v>5.4637153264219668E-3</v>
      </c>
      <c r="G183" s="12">
        <f t="shared" si="14"/>
        <v>1.0526315789473684</v>
      </c>
      <c r="H183" s="17">
        <f t="shared" si="15"/>
        <v>5.1466803911477095E-3</v>
      </c>
    </row>
    <row r="184" spans="2:8" ht="15" x14ac:dyDescent="0.2">
      <c r="B184" s="7" t="s">
        <v>287</v>
      </c>
      <c r="C184" s="8">
        <v>0</v>
      </c>
      <c r="D184" s="8">
        <v>4</v>
      </c>
      <c r="E184" s="13" t="str">
        <f t="shared" si="12"/>
        <v/>
      </c>
      <c r="F184" s="13">
        <f t="shared" si="13"/>
        <v>5.6038105912020178E-4</v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2</v>
      </c>
      <c r="D185" s="8">
        <v>3</v>
      </c>
      <c r="E185" s="13">
        <f t="shared" si="12"/>
        <v>5.1466803911477102E-4</v>
      </c>
      <c r="F185" s="13">
        <f t="shared" si="13"/>
        <v>4.2028579434015128E-4</v>
      </c>
      <c r="G185" s="12">
        <f t="shared" si="14"/>
        <v>0.5</v>
      </c>
      <c r="H185" s="17">
        <f t="shared" si="15"/>
        <v>2.5733401955738551E-4</v>
      </c>
    </row>
    <row r="186" spans="2:8" ht="15" x14ac:dyDescent="0.2">
      <c r="B186" s="7" t="s">
        <v>64</v>
      </c>
      <c r="C186" s="8">
        <v>166</v>
      </c>
      <c r="D186" s="8">
        <v>115</v>
      </c>
      <c r="E186" s="13">
        <f t="shared" si="12"/>
        <v>4.2717447246525993E-2</v>
      </c>
      <c r="F186" s="13">
        <f t="shared" si="13"/>
        <v>1.61109554497058E-2</v>
      </c>
      <c r="G186" s="12">
        <f t="shared" si="14"/>
        <v>-0.30722891566265059</v>
      </c>
      <c r="H186" s="17">
        <f t="shared" si="15"/>
        <v>-1.312403499742666E-2</v>
      </c>
    </row>
    <row r="187" spans="2:8" ht="15" x14ac:dyDescent="0.2">
      <c r="B187" s="7" t="s">
        <v>288</v>
      </c>
      <c r="C187" s="8">
        <v>10</v>
      </c>
      <c r="D187" s="8">
        <v>20</v>
      </c>
      <c r="E187" s="13">
        <f t="shared" si="12"/>
        <v>2.5733401955738548E-3</v>
      </c>
      <c r="F187" s="13">
        <f t="shared" si="13"/>
        <v>2.8019052956010089E-3</v>
      </c>
      <c r="G187" s="12">
        <f t="shared" si="14"/>
        <v>1</v>
      </c>
      <c r="H187" s="17">
        <f t="shared" si="15"/>
        <v>2.5733401955738548E-3</v>
      </c>
    </row>
    <row r="188" spans="2:8" ht="30" x14ac:dyDescent="0.2">
      <c r="B188" s="7" t="s">
        <v>289</v>
      </c>
      <c r="C188" s="8">
        <v>2</v>
      </c>
      <c r="D188" s="8">
        <v>1</v>
      </c>
      <c r="E188" s="13">
        <f t="shared" si="12"/>
        <v>5.1466803911477102E-4</v>
      </c>
      <c r="F188" s="13">
        <f t="shared" si="13"/>
        <v>1.4009526478005044E-4</v>
      </c>
      <c r="G188" s="12">
        <f t="shared" si="14"/>
        <v>-0.5</v>
      </c>
      <c r="H188" s="17">
        <f t="shared" si="15"/>
        <v>-2.5733401955738551E-4</v>
      </c>
    </row>
    <row r="189" spans="2:8" ht="15" x14ac:dyDescent="0.2">
      <c r="B189" s="7" t="s">
        <v>290</v>
      </c>
      <c r="C189" s="8">
        <v>1</v>
      </c>
      <c r="D189" s="8">
        <v>0</v>
      </c>
      <c r="E189" s="13">
        <f t="shared" si="12"/>
        <v>2.5733401955738551E-4</v>
      </c>
      <c r="F189" s="13" t="str">
        <f t="shared" si="13"/>
        <v/>
      </c>
      <c r="G189" s="12" t="str">
        <f t="shared" si="14"/>
        <v>0</v>
      </c>
      <c r="H189" s="17">
        <f t="shared" si="15"/>
        <v>0</v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2</v>
      </c>
      <c r="E195" s="13" t="str">
        <f t="shared" si="12"/>
        <v/>
      </c>
      <c r="F195" s="13">
        <f t="shared" si="13"/>
        <v>2.8019052956010089E-4</v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218</v>
      </c>
      <c r="D196" s="8">
        <v>649</v>
      </c>
      <c r="E196" s="13">
        <f t="shared" si="12"/>
        <v>5.6098816263510036E-2</v>
      </c>
      <c r="F196" s="13">
        <f t="shared" si="13"/>
        <v>9.0921826842252737E-2</v>
      </c>
      <c r="G196" s="12">
        <f t="shared" si="14"/>
        <v>1.9770642201834863</v>
      </c>
      <c r="H196" s="17">
        <f t="shared" si="15"/>
        <v>0.11091096242923315</v>
      </c>
    </row>
    <row r="197" spans="2:8" ht="15" x14ac:dyDescent="0.2">
      <c r="B197" s="7" t="s">
        <v>295</v>
      </c>
      <c r="C197" s="8">
        <v>0</v>
      </c>
      <c r="D197" s="8">
        <v>2</v>
      </c>
      <c r="E197" s="13" t="str">
        <f t="shared" si="12"/>
        <v/>
      </c>
      <c r="F197" s="13">
        <f t="shared" si="13"/>
        <v>2.8019052956010089E-4</v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4</v>
      </c>
      <c r="D198" s="8">
        <v>2</v>
      </c>
      <c r="E198" s="13">
        <f t="shared" si="12"/>
        <v>1.029336078229542E-3</v>
      </c>
      <c r="F198" s="13">
        <f t="shared" si="13"/>
        <v>2.8019052956010089E-4</v>
      </c>
      <c r="G198" s="12">
        <f t="shared" si="14"/>
        <v>-0.5</v>
      </c>
      <c r="H198" s="17">
        <f t="shared" si="15"/>
        <v>-5.1466803911477102E-4</v>
      </c>
    </row>
    <row r="199" spans="2:8" ht="15" x14ac:dyDescent="0.2">
      <c r="B199" s="7" t="s">
        <v>297</v>
      </c>
      <c r="C199" s="8">
        <v>2</v>
      </c>
      <c r="D199" s="8">
        <v>31</v>
      </c>
      <c r="E199" s="13">
        <f t="shared" si="12"/>
        <v>5.1466803911477102E-4</v>
      </c>
      <c r="F199" s="13">
        <f t="shared" si="13"/>
        <v>4.3429532081815632E-3</v>
      </c>
      <c r="G199" s="12">
        <f t="shared" si="14"/>
        <v>14.5</v>
      </c>
      <c r="H199" s="17">
        <f t="shared" si="15"/>
        <v>7.4626865671641798E-3</v>
      </c>
    </row>
    <row r="200" spans="2:8" ht="15" x14ac:dyDescent="0.2">
      <c r="B200" s="7" t="s">
        <v>298</v>
      </c>
      <c r="C200" s="8">
        <v>5</v>
      </c>
      <c r="D200" s="8">
        <v>1</v>
      </c>
      <c r="E200" s="13">
        <f t="shared" si="12"/>
        <v>1.2866700977869274E-3</v>
      </c>
      <c r="F200" s="13">
        <f t="shared" si="13"/>
        <v>1.4009526478005044E-4</v>
      </c>
      <c r="G200" s="12">
        <f t="shared" si="14"/>
        <v>-0.8</v>
      </c>
      <c r="H200" s="17">
        <f t="shared" si="15"/>
        <v>-1.029336078229542E-3</v>
      </c>
    </row>
    <row r="201" spans="2:8" ht="15" x14ac:dyDescent="0.2">
      <c r="B201" s="7" t="s">
        <v>299</v>
      </c>
      <c r="C201" s="8">
        <v>0</v>
      </c>
      <c r="D201" s="8">
        <v>1</v>
      </c>
      <c r="E201" s="13" t="str">
        <f t="shared" si="12"/>
        <v/>
      </c>
      <c r="F201" s="13">
        <f t="shared" si="13"/>
        <v>1.4009526478005044E-4</v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2</v>
      </c>
      <c r="D202" s="8">
        <v>0</v>
      </c>
      <c r="E202" s="13">
        <f t="shared" si="12"/>
        <v>5.1466803911477102E-4</v>
      </c>
      <c r="F202" s="13" t="str">
        <f t="shared" si="13"/>
        <v/>
      </c>
      <c r="G202" s="12" t="str">
        <f t="shared" si="14"/>
        <v>0</v>
      </c>
      <c r="H202" s="17">
        <f t="shared" si="15"/>
        <v>0</v>
      </c>
    </row>
    <row r="203" spans="2:8" ht="15" x14ac:dyDescent="0.2">
      <c r="B203" s="7" t="s">
        <v>68</v>
      </c>
      <c r="C203" s="8">
        <v>4</v>
      </c>
      <c r="D203" s="8">
        <v>0</v>
      </c>
      <c r="E203" s="13">
        <f t="shared" si="12"/>
        <v>1.029336078229542E-3</v>
      </c>
      <c r="F203" s="13" t="str">
        <f t="shared" si="13"/>
        <v/>
      </c>
      <c r="G203" s="12" t="str">
        <f t="shared" si="14"/>
        <v>0</v>
      </c>
      <c r="H203" s="17">
        <f t="shared" si="15"/>
        <v>0</v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1</v>
      </c>
      <c r="D205" s="8">
        <v>2</v>
      </c>
      <c r="E205" s="13">
        <f t="shared" si="12"/>
        <v>2.5733401955738551E-4</v>
      </c>
      <c r="F205" s="13">
        <f t="shared" si="13"/>
        <v>2.8019052956010089E-4</v>
      </c>
      <c r="G205" s="12">
        <f t="shared" si="14"/>
        <v>1</v>
      </c>
      <c r="H205" s="17">
        <f t="shared" si="15"/>
        <v>2.5733401955738551E-4</v>
      </c>
    </row>
    <row r="206" spans="2:8" ht="15" x14ac:dyDescent="0.2">
      <c r="B206" s="7" t="s">
        <v>302</v>
      </c>
      <c r="C206" s="8">
        <v>5</v>
      </c>
      <c r="D206" s="8">
        <v>1</v>
      </c>
      <c r="E206" s="13">
        <f t="shared" si="12"/>
        <v>1.2866700977869274E-3</v>
      </c>
      <c r="F206" s="13">
        <f t="shared" si="13"/>
        <v>1.4009526478005044E-4</v>
      </c>
      <c r="G206" s="12">
        <f t="shared" si="14"/>
        <v>-0.8</v>
      </c>
      <c r="H206" s="17">
        <f t="shared" si="15"/>
        <v>-1.029336078229542E-3</v>
      </c>
    </row>
    <row r="207" spans="2:8" ht="15" x14ac:dyDescent="0.2">
      <c r="B207" s="7" t="s">
        <v>472</v>
      </c>
      <c r="C207" s="8">
        <v>0</v>
      </c>
      <c r="D207" s="8">
        <v>1</v>
      </c>
      <c r="E207" s="13" t="str">
        <f t="shared" si="12"/>
        <v/>
      </c>
      <c r="F207" s="13">
        <f t="shared" si="13"/>
        <v>1.4009526478005044E-4</v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4</v>
      </c>
      <c r="D208" s="8">
        <v>8</v>
      </c>
      <c r="E208" s="13">
        <f t="shared" si="12"/>
        <v>1.029336078229542E-3</v>
      </c>
      <c r="F208" s="13">
        <f t="shared" si="13"/>
        <v>1.1207621182404036E-3</v>
      </c>
      <c r="G208" s="12">
        <f t="shared" si="14"/>
        <v>1</v>
      </c>
      <c r="H208" s="17">
        <f t="shared" si="15"/>
        <v>1.029336078229542E-3</v>
      </c>
    </row>
    <row r="209" spans="2:8" ht="15" x14ac:dyDescent="0.2">
      <c r="B209" s="7" t="s">
        <v>72</v>
      </c>
      <c r="C209" s="8">
        <v>176</v>
      </c>
      <c r="D209" s="8">
        <v>7</v>
      </c>
      <c r="E209" s="13">
        <f t="shared" si="12"/>
        <v>4.5290787442099849E-2</v>
      </c>
      <c r="F209" s="13">
        <f t="shared" si="13"/>
        <v>9.80666853460353E-4</v>
      </c>
      <c r="G209" s="12">
        <f t="shared" si="14"/>
        <v>-0.96022727272727271</v>
      </c>
      <c r="H209" s="17">
        <f t="shared" si="15"/>
        <v>-4.3489449305198151E-2</v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2</v>
      </c>
      <c r="D211" s="8">
        <v>5</v>
      </c>
      <c r="E211" s="13">
        <f t="shared" si="12"/>
        <v>5.1466803911477102E-4</v>
      </c>
      <c r="F211" s="13">
        <f t="shared" si="13"/>
        <v>7.0047632390025222E-4</v>
      </c>
      <c r="G211" s="12">
        <f t="shared" si="14"/>
        <v>1.5</v>
      </c>
      <c r="H211" s="17">
        <f t="shared" si="15"/>
        <v>7.7200205867215647E-4</v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2</v>
      </c>
      <c r="D213" s="8">
        <v>0</v>
      </c>
      <c r="E213" s="13">
        <f t="shared" si="12"/>
        <v>5.1466803911477102E-4</v>
      </c>
      <c r="F213" s="13" t="str">
        <f t="shared" si="13"/>
        <v/>
      </c>
      <c r="G213" s="12" t="str">
        <f t="shared" si="14"/>
        <v>0</v>
      </c>
      <c r="H213" s="17">
        <f t="shared" si="15"/>
        <v>0</v>
      </c>
    </row>
    <row r="214" spans="2:8" ht="15" x14ac:dyDescent="0.2">
      <c r="B214" s="7" t="s">
        <v>71</v>
      </c>
      <c r="C214" s="8">
        <v>34</v>
      </c>
      <c r="D214" s="8">
        <v>11</v>
      </c>
      <c r="E214" s="13">
        <f t="shared" si="12"/>
        <v>8.7493566649511061E-3</v>
      </c>
      <c r="F214" s="13">
        <f t="shared" si="13"/>
        <v>1.5410479125805548E-3</v>
      </c>
      <c r="G214" s="12">
        <f t="shared" si="14"/>
        <v>-0.67647058823529416</v>
      </c>
      <c r="H214" s="17">
        <f t="shared" si="15"/>
        <v>-5.918682449819866E-3</v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12</v>
      </c>
      <c r="D216" s="8">
        <v>9</v>
      </c>
      <c r="E216" s="13">
        <f t="shared" si="12"/>
        <v>3.0880082346886259E-3</v>
      </c>
      <c r="F216" s="13">
        <f t="shared" si="13"/>
        <v>1.2608573830204539E-3</v>
      </c>
      <c r="G216" s="12">
        <f t="shared" si="14"/>
        <v>-0.25</v>
      </c>
      <c r="H216" s="17">
        <f t="shared" si="15"/>
        <v>-7.7200205867215647E-4</v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2</v>
      </c>
      <c r="E218" s="13" t="str">
        <f t="shared" si="16"/>
        <v/>
      </c>
      <c r="F218" s="13">
        <f t="shared" si="17"/>
        <v>2.8019052956010089E-4</v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3</v>
      </c>
      <c r="E219" s="13" t="str">
        <f t="shared" si="16"/>
        <v/>
      </c>
      <c r="F219" s="13">
        <f t="shared" si="17"/>
        <v>4.2028579434015128E-4</v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8</v>
      </c>
      <c r="D220" s="8">
        <v>9</v>
      </c>
      <c r="E220" s="13">
        <f t="shared" si="16"/>
        <v>2.0586721564590841E-3</v>
      </c>
      <c r="F220" s="13">
        <f t="shared" si="17"/>
        <v>1.2608573830204539E-3</v>
      </c>
      <c r="G220" s="12">
        <f t="shared" si="18"/>
        <v>0.125</v>
      </c>
      <c r="H220" s="17">
        <f t="shared" si="19"/>
        <v>2.5733401955738551E-4</v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1</v>
      </c>
      <c r="D222" s="8">
        <v>8</v>
      </c>
      <c r="E222" s="13">
        <f t="shared" si="16"/>
        <v>2.5733401955738551E-4</v>
      </c>
      <c r="F222" s="13">
        <f t="shared" si="17"/>
        <v>1.1207621182404036E-3</v>
      </c>
      <c r="G222" s="12">
        <f t="shared" si="18"/>
        <v>7</v>
      </c>
      <c r="H222" s="17">
        <f t="shared" si="19"/>
        <v>1.8013381369016985E-3</v>
      </c>
    </row>
    <row r="223" spans="2:8" ht="15" x14ac:dyDescent="0.2">
      <c r="B223" s="7" t="s">
        <v>474</v>
      </c>
      <c r="C223" s="8">
        <v>1</v>
      </c>
      <c r="D223" s="8">
        <v>1</v>
      </c>
      <c r="E223" s="13">
        <f t="shared" si="16"/>
        <v>2.5733401955738551E-4</v>
      </c>
      <c r="F223" s="13">
        <f t="shared" si="17"/>
        <v>1.4009526478005044E-4</v>
      </c>
      <c r="G223" s="12">
        <f t="shared" si="18"/>
        <v>0</v>
      </c>
      <c r="H223" s="17">
        <f t="shared" si="19"/>
        <v>0</v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1</v>
      </c>
      <c r="D226" s="8">
        <v>1</v>
      </c>
      <c r="E226" s="13">
        <f t="shared" si="16"/>
        <v>2.5733401955738551E-4</v>
      </c>
      <c r="F226" s="13">
        <f t="shared" si="17"/>
        <v>1.4009526478005044E-4</v>
      </c>
      <c r="G226" s="12">
        <f t="shared" si="18"/>
        <v>0</v>
      </c>
      <c r="H226" s="17">
        <f t="shared" si="19"/>
        <v>0</v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86</v>
      </c>
      <c r="D229" s="8">
        <v>159</v>
      </c>
      <c r="E229" s="13">
        <f t="shared" si="16"/>
        <v>2.2130725681935151E-2</v>
      </c>
      <c r="F229" s="13">
        <f t="shared" si="17"/>
        <v>2.2275147100028019E-2</v>
      </c>
      <c r="G229" s="12">
        <f t="shared" si="18"/>
        <v>0.84883720930232553</v>
      </c>
      <c r="H229" s="17">
        <f t="shared" si="19"/>
        <v>1.878538342768914E-2</v>
      </c>
    </row>
    <row r="230" spans="2:8" ht="15" x14ac:dyDescent="0.2">
      <c r="B230" s="7" t="s">
        <v>313</v>
      </c>
      <c r="C230" s="8">
        <v>1</v>
      </c>
      <c r="D230" s="8">
        <v>4</v>
      </c>
      <c r="E230" s="13">
        <f t="shared" si="16"/>
        <v>2.5733401955738551E-4</v>
      </c>
      <c r="F230" s="13">
        <f t="shared" si="17"/>
        <v>5.6038105912020178E-4</v>
      </c>
      <c r="G230" s="12">
        <f t="shared" si="18"/>
        <v>3</v>
      </c>
      <c r="H230" s="17">
        <f t="shared" si="19"/>
        <v>7.7200205867215647E-4</v>
      </c>
    </row>
    <row r="231" spans="2:8" ht="30" x14ac:dyDescent="0.2">
      <c r="B231" s="7" t="s">
        <v>314</v>
      </c>
      <c r="C231" s="8">
        <v>18</v>
      </c>
      <c r="D231" s="8">
        <v>18</v>
      </c>
      <c r="E231" s="13">
        <f t="shared" si="16"/>
        <v>4.6320123520329388E-3</v>
      </c>
      <c r="F231" s="13">
        <f t="shared" si="17"/>
        <v>2.5217147660409078E-3</v>
      </c>
      <c r="G231" s="12">
        <f t="shared" si="18"/>
        <v>0</v>
      </c>
      <c r="H231" s="17">
        <f t="shared" si="19"/>
        <v>0</v>
      </c>
    </row>
    <row r="232" spans="2:8" ht="15" x14ac:dyDescent="0.2">
      <c r="B232" s="7" t="s">
        <v>78</v>
      </c>
      <c r="C232" s="8">
        <v>4</v>
      </c>
      <c r="D232" s="8">
        <v>4</v>
      </c>
      <c r="E232" s="13">
        <f t="shared" si="16"/>
        <v>1.029336078229542E-3</v>
      </c>
      <c r="F232" s="13">
        <f t="shared" si="17"/>
        <v>5.6038105912020178E-4</v>
      </c>
      <c r="G232" s="12">
        <f t="shared" si="18"/>
        <v>0</v>
      </c>
      <c r="H232" s="17">
        <f t="shared" si="19"/>
        <v>0</v>
      </c>
    </row>
    <row r="233" spans="2:8" ht="15" x14ac:dyDescent="0.2">
      <c r="B233" s="7" t="s">
        <v>75</v>
      </c>
      <c r="C233" s="8">
        <v>19</v>
      </c>
      <c r="D233" s="8">
        <v>118</v>
      </c>
      <c r="E233" s="13">
        <f t="shared" si="16"/>
        <v>4.8893463715903246E-3</v>
      </c>
      <c r="F233" s="13">
        <f t="shared" si="17"/>
        <v>1.6531241244045952E-2</v>
      </c>
      <c r="G233" s="12">
        <f t="shared" si="18"/>
        <v>5.2105263157894735</v>
      </c>
      <c r="H233" s="17">
        <f t="shared" si="19"/>
        <v>2.5476067936181165E-2</v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20</v>
      </c>
      <c r="D235" s="8">
        <v>156</v>
      </c>
      <c r="E235" s="13">
        <f t="shared" si="16"/>
        <v>5.1466803911477095E-3</v>
      </c>
      <c r="F235" s="13">
        <f t="shared" si="17"/>
        <v>2.1854861305687867E-2</v>
      </c>
      <c r="G235" s="12">
        <f t="shared" si="18"/>
        <v>6.8</v>
      </c>
      <c r="H235" s="17">
        <f t="shared" si="19"/>
        <v>3.4997426659804425E-2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113</v>
      </c>
      <c r="D237" s="8">
        <v>50</v>
      </c>
      <c r="E237" s="13">
        <f t="shared" si="16"/>
        <v>2.9078744209984561E-2</v>
      </c>
      <c r="F237" s="13">
        <f t="shared" si="17"/>
        <v>7.0047632390025216E-3</v>
      </c>
      <c r="G237" s="12">
        <f t="shared" si="18"/>
        <v>-0.55752212389380529</v>
      </c>
      <c r="H237" s="17">
        <f t="shared" si="19"/>
        <v>-1.6212043232115284E-2</v>
      </c>
    </row>
    <row r="238" spans="2:8" ht="15" x14ac:dyDescent="0.2">
      <c r="B238" s="7" t="s">
        <v>86</v>
      </c>
      <c r="C238" s="8">
        <v>125</v>
      </c>
      <c r="D238" s="8">
        <v>116</v>
      </c>
      <c r="E238" s="13">
        <f t="shared" si="16"/>
        <v>3.2166752444673187E-2</v>
      </c>
      <c r="F238" s="13">
        <f t="shared" si="17"/>
        <v>1.6251050714485852E-2</v>
      </c>
      <c r="G238" s="12">
        <f t="shared" si="18"/>
        <v>-7.1999999999999995E-2</v>
      </c>
      <c r="H238" s="17">
        <f t="shared" si="19"/>
        <v>-2.3160061760164694E-3</v>
      </c>
    </row>
    <row r="239" spans="2:8" ht="15" x14ac:dyDescent="0.2">
      <c r="B239" s="7" t="s">
        <v>82</v>
      </c>
      <c r="C239" s="8">
        <v>38</v>
      </c>
      <c r="D239" s="8">
        <v>55</v>
      </c>
      <c r="E239" s="13">
        <f t="shared" si="16"/>
        <v>9.7786927431806493E-3</v>
      </c>
      <c r="F239" s="13">
        <f t="shared" si="17"/>
        <v>7.7052395629027739E-3</v>
      </c>
      <c r="G239" s="12">
        <f t="shared" si="18"/>
        <v>0.44736842105263158</v>
      </c>
      <c r="H239" s="17">
        <f t="shared" si="19"/>
        <v>4.3746783324755539E-3</v>
      </c>
    </row>
    <row r="240" spans="2:8" ht="15" x14ac:dyDescent="0.2">
      <c r="B240" s="7" t="s">
        <v>317</v>
      </c>
      <c r="C240" s="8">
        <v>15</v>
      </c>
      <c r="D240" s="8">
        <v>10</v>
      </c>
      <c r="E240" s="13">
        <f t="shared" si="16"/>
        <v>3.8600102933607824E-3</v>
      </c>
      <c r="F240" s="13">
        <f t="shared" si="17"/>
        <v>1.4009526478005044E-3</v>
      </c>
      <c r="G240" s="12">
        <f t="shared" si="18"/>
        <v>-0.33333333333333331</v>
      </c>
      <c r="H240" s="17">
        <f t="shared" si="19"/>
        <v>-1.2866700977869274E-3</v>
      </c>
    </row>
    <row r="241" spans="2:8" ht="15" x14ac:dyDescent="0.2">
      <c r="B241" s="7" t="s">
        <v>79</v>
      </c>
      <c r="C241" s="8">
        <v>1</v>
      </c>
      <c r="D241" s="8">
        <v>0</v>
      </c>
      <c r="E241" s="13">
        <f t="shared" si="16"/>
        <v>2.5733401955738551E-4</v>
      </c>
      <c r="F241" s="13" t="str">
        <f t="shared" si="17"/>
        <v/>
      </c>
      <c r="G241" s="12" t="str">
        <f t="shared" si="18"/>
        <v>0</v>
      </c>
      <c r="H241" s="17">
        <f t="shared" si="19"/>
        <v>0</v>
      </c>
    </row>
    <row r="242" spans="2:8" ht="15" x14ac:dyDescent="0.2">
      <c r="B242" s="7" t="s">
        <v>84</v>
      </c>
      <c r="C242" s="8">
        <v>1</v>
      </c>
      <c r="D242" s="8">
        <v>0</v>
      </c>
      <c r="E242" s="13">
        <f t="shared" si="16"/>
        <v>2.5733401955738551E-4</v>
      </c>
      <c r="F242" s="13" t="str">
        <f t="shared" si="17"/>
        <v/>
      </c>
      <c r="G242" s="12" t="str">
        <f t="shared" si="18"/>
        <v>0</v>
      </c>
      <c r="H242" s="17">
        <f t="shared" si="19"/>
        <v>0</v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14</v>
      </c>
      <c r="D244" s="8">
        <v>6</v>
      </c>
      <c r="E244" s="13">
        <f t="shared" si="16"/>
        <v>3.602676273803397E-3</v>
      </c>
      <c r="F244" s="13">
        <f t="shared" si="17"/>
        <v>8.4057158868030256E-4</v>
      </c>
      <c r="G244" s="12">
        <f t="shared" si="18"/>
        <v>-0.5714285714285714</v>
      </c>
      <c r="H244" s="17">
        <f t="shared" si="19"/>
        <v>-2.0586721564590841E-3</v>
      </c>
    </row>
    <row r="245" spans="2:8" ht="15" x14ac:dyDescent="0.2">
      <c r="B245" s="7" t="s">
        <v>85</v>
      </c>
      <c r="C245" s="8">
        <v>77</v>
      </c>
      <c r="D245" s="8">
        <v>201</v>
      </c>
      <c r="E245" s="13">
        <f t="shared" si="16"/>
        <v>1.9814719505918683E-2</v>
      </c>
      <c r="F245" s="13">
        <f t="shared" si="17"/>
        <v>2.8159148220790138E-2</v>
      </c>
      <c r="G245" s="12">
        <f t="shared" si="18"/>
        <v>1.6103896103896105</v>
      </c>
      <c r="H245" s="17">
        <f t="shared" si="19"/>
        <v>3.1909418425115806E-2</v>
      </c>
    </row>
    <row r="246" spans="2:8" ht="15" x14ac:dyDescent="0.2">
      <c r="B246" s="7" t="s">
        <v>319</v>
      </c>
      <c r="C246" s="8">
        <v>17</v>
      </c>
      <c r="D246" s="8">
        <v>15</v>
      </c>
      <c r="E246" s="13">
        <f t="shared" si="16"/>
        <v>4.3746783324755531E-3</v>
      </c>
      <c r="F246" s="13">
        <f t="shared" si="17"/>
        <v>2.1014289717007566E-3</v>
      </c>
      <c r="G246" s="12">
        <f t="shared" si="18"/>
        <v>-0.11764705882352941</v>
      </c>
      <c r="H246" s="17">
        <f t="shared" si="19"/>
        <v>-5.1466803911477091E-4</v>
      </c>
    </row>
    <row r="247" spans="2:8" ht="15" x14ac:dyDescent="0.2">
      <c r="B247" s="7" t="s">
        <v>320</v>
      </c>
      <c r="C247" s="8">
        <v>329</v>
      </c>
      <c r="D247" s="8">
        <v>789</v>
      </c>
      <c r="E247" s="13">
        <f t="shared" si="16"/>
        <v>8.4662892434379827E-2</v>
      </c>
      <c r="F247" s="13">
        <f t="shared" si="17"/>
        <v>0.11053516391145979</v>
      </c>
      <c r="G247" s="12">
        <f t="shared" si="18"/>
        <v>1.3981762917933132</v>
      </c>
      <c r="H247" s="17">
        <f t="shared" si="19"/>
        <v>0.11837364899639734</v>
      </c>
    </row>
    <row r="248" spans="2:8" ht="15" x14ac:dyDescent="0.2">
      <c r="B248" s="7" t="s">
        <v>87</v>
      </c>
      <c r="C248" s="8">
        <v>3</v>
      </c>
      <c r="D248" s="8">
        <v>7</v>
      </c>
      <c r="E248" s="13">
        <f t="shared" si="16"/>
        <v>7.7200205867215647E-4</v>
      </c>
      <c r="F248" s="13">
        <f t="shared" si="17"/>
        <v>9.80666853460353E-4</v>
      </c>
      <c r="G248" s="12">
        <f t="shared" si="18"/>
        <v>1.3333333333333333</v>
      </c>
      <c r="H248" s="17">
        <f t="shared" si="19"/>
        <v>1.0293360782295418E-3</v>
      </c>
    </row>
    <row r="249" spans="2:8" ht="15" x14ac:dyDescent="0.2">
      <c r="B249" s="7" t="s">
        <v>88</v>
      </c>
      <c r="C249" s="8">
        <v>120</v>
      </c>
      <c r="D249" s="8">
        <v>102</v>
      </c>
      <c r="E249" s="13">
        <f t="shared" si="16"/>
        <v>3.0880082346886259E-2</v>
      </c>
      <c r="F249" s="13">
        <f t="shared" si="17"/>
        <v>1.4289717007565145E-2</v>
      </c>
      <c r="G249" s="12">
        <f t="shared" si="18"/>
        <v>-0.15</v>
      </c>
      <c r="H249" s="17">
        <f t="shared" si="19"/>
        <v>-4.6320123520329388E-3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2</v>
      </c>
      <c r="D251" s="8">
        <v>1</v>
      </c>
      <c r="E251" s="13">
        <f t="shared" si="16"/>
        <v>5.1466803911477102E-4</v>
      </c>
      <c r="F251" s="13">
        <f t="shared" si="17"/>
        <v>1.4009526478005044E-4</v>
      </c>
      <c r="G251" s="12">
        <f t="shared" si="18"/>
        <v>-0.5</v>
      </c>
      <c r="H251" s="17">
        <f t="shared" si="19"/>
        <v>-2.5733401955738551E-4</v>
      </c>
    </row>
    <row r="252" spans="2:8" ht="15" x14ac:dyDescent="0.2">
      <c r="B252" s="7" t="s">
        <v>322</v>
      </c>
      <c r="C252" s="8">
        <v>16</v>
      </c>
      <c r="D252" s="8">
        <v>26</v>
      </c>
      <c r="E252" s="13">
        <f t="shared" si="16"/>
        <v>4.1173443129181682E-3</v>
      </c>
      <c r="F252" s="13">
        <f t="shared" si="17"/>
        <v>3.6424768842813113E-3</v>
      </c>
      <c r="G252" s="12">
        <f t="shared" si="18"/>
        <v>0.625</v>
      </c>
      <c r="H252" s="17">
        <f t="shared" si="19"/>
        <v>2.5733401955738552E-3</v>
      </c>
    </row>
    <row r="253" spans="2:8" ht="15" x14ac:dyDescent="0.2">
      <c r="B253" s="7" t="s">
        <v>323</v>
      </c>
      <c r="C253" s="8">
        <v>8</v>
      </c>
      <c r="D253" s="8">
        <v>8</v>
      </c>
      <c r="E253" s="13">
        <f t="shared" si="16"/>
        <v>2.0586721564590841E-3</v>
      </c>
      <c r="F253" s="13">
        <f t="shared" si="17"/>
        <v>1.1207621182404036E-3</v>
      </c>
      <c r="G253" s="12">
        <f t="shared" si="18"/>
        <v>0</v>
      </c>
      <c r="H253" s="17">
        <f t="shared" si="19"/>
        <v>0</v>
      </c>
    </row>
    <row r="254" spans="2:8" ht="15" x14ac:dyDescent="0.2">
      <c r="B254" s="7" t="s">
        <v>324</v>
      </c>
      <c r="C254" s="8">
        <v>1</v>
      </c>
      <c r="D254" s="8">
        <v>2</v>
      </c>
      <c r="E254" s="13">
        <f t="shared" si="16"/>
        <v>2.5733401955738551E-4</v>
      </c>
      <c r="F254" s="13">
        <f t="shared" si="17"/>
        <v>2.8019052956010089E-4</v>
      </c>
      <c r="G254" s="12">
        <f t="shared" si="18"/>
        <v>1</v>
      </c>
      <c r="H254" s="17">
        <f t="shared" si="19"/>
        <v>2.5733401955738551E-4</v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3</v>
      </c>
      <c r="D256" s="8">
        <v>137</v>
      </c>
      <c r="E256" s="13">
        <f t="shared" si="16"/>
        <v>7.7200205867215647E-4</v>
      </c>
      <c r="F256" s="13">
        <f t="shared" si="17"/>
        <v>1.919305127486691E-2</v>
      </c>
      <c r="G256" s="12">
        <f t="shared" si="18"/>
        <v>44.666666666666664</v>
      </c>
      <c r="H256" s="17">
        <f t="shared" si="19"/>
        <v>3.4482758620689655E-2</v>
      </c>
    </row>
    <row r="257" spans="2:8" ht="15" x14ac:dyDescent="0.2">
      <c r="B257" s="7" t="s">
        <v>326</v>
      </c>
      <c r="C257" s="8">
        <v>0</v>
      </c>
      <c r="D257" s="8">
        <v>2</v>
      </c>
      <c r="E257" s="13" t="str">
        <f t="shared" si="16"/>
        <v/>
      </c>
      <c r="F257" s="13">
        <f t="shared" si="17"/>
        <v>2.8019052956010089E-4</v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2</v>
      </c>
      <c r="D261" s="8">
        <v>0</v>
      </c>
      <c r="E261" s="13">
        <f t="shared" si="16"/>
        <v>5.1466803911477102E-4</v>
      </c>
      <c r="F261" s="13" t="str">
        <f t="shared" si="17"/>
        <v/>
      </c>
      <c r="G261" s="12" t="str">
        <f t="shared" si="18"/>
        <v>0</v>
      </c>
      <c r="H261" s="17">
        <f t="shared" si="19"/>
        <v>0</v>
      </c>
    </row>
    <row r="262" spans="2:8" ht="15" x14ac:dyDescent="0.2">
      <c r="B262" s="7" t="s">
        <v>91</v>
      </c>
      <c r="C262" s="8">
        <v>4</v>
      </c>
      <c r="D262" s="8">
        <v>13</v>
      </c>
      <c r="E262" s="13">
        <f t="shared" si="16"/>
        <v>1.029336078229542E-3</v>
      </c>
      <c r="F262" s="13">
        <f t="shared" si="17"/>
        <v>1.8212384421406557E-3</v>
      </c>
      <c r="G262" s="12">
        <f t="shared" si="18"/>
        <v>2.25</v>
      </c>
      <c r="H262" s="17">
        <f t="shared" si="19"/>
        <v>2.3160061760164694E-3</v>
      </c>
    </row>
    <row r="263" spans="2:8" ht="15" x14ac:dyDescent="0.2">
      <c r="B263" s="7" t="s">
        <v>330</v>
      </c>
      <c r="C263" s="8">
        <v>0</v>
      </c>
      <c r="D263" s="8">
        <v>1</v>
      </c>
      <c r="E263" s="13" t="str">
        <f t="shared" si="16"/>
        <v/>
      </c>
      <c r="F263" s="13">
        <f t="shared" si="17"/>
        <v>1.4009526478005044E-4</v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5</v>
      </c>
      <c r="D264" s="8">
        <v>3</v>
      </c>
      <c r="E264" s="13">
        <f t="shared" si="16"/>
        <v>1.2866700977869274E-3</v>
      </c>
      <c r="F264" s="13">
        <f t="shared" si="17"/>
        <v>4.2028579434015128E-4</v>
      </c>
      <c r="G264" s="12">
        <f t="shared" si="18"/>
        <v>-0.4</v>
      </c>
      <c r="H264" s="17">
        <f t="shared" si="19"/>
        <v>-5.1466803911477102E-4</v>
      </c>
    </row>
    <row r="265" spans="2:8" ht="15" x14ac:dyDescent="0.2">
      <c r="B265" s="7" t="s">
        <v>332</v>
      </c>
      <c r="C265" s="8">
        <v>1</v>
      </c>
      <c r="D265" s="8">
        <v>0</v>
      </c>
      <c r="E265" s="13">
        <f t="shared" si="16"/>
        <v>2.5733401955738551E-4</v>
      </c>
      <c r="F265" s="13" t="str">
        <f t="shared" si="17"/>
        <v/>
      </c>
      <c r="G265" s="12" t="str">
        <f t="shared" si="18"/>
        <v>0</v>
      </c>
      <c r="H265" s="17">
        <f t="shared" si="19"/>
        <v>0</v>
      </c>
    </row>
    <row r="266" spans="2:8" ht="15" x14ac:dyDescent="0.2">
      <c r="B266" s="7" t="s">
        <v>333</v>
      </c>
      <c r="C266" s="8">
        <v>18</v>
      </c>
      <c r="D266" s="8">
        <v>17</v>
      </c>
      <c r="E266" s="13">
        <f t="shared" si="16"/>
        <v>4.6320123520329388E-3</v>
      </c>
      <c r="F266" s="13">
        <f t="shared" si="17"/>
        <v>2.3816195012608572E-3</v>
      </c>
      <c r="G266" s="12">
        <f t="shared" si="18"/>
        <v>-5.5555555555555552E-2</v>
      </c>
      <c r="H266" s="17">
        <f t="shared" si="19"/>
        <v>-2.5733401955738546E-4</v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29</v>
      </c>
      <c r="D268" s="8">
        <v>32</v>
      </c>
      <c r="E268" s="13">
        <f t="shared" si="16"/>
        <v>7.462686567164179E-3</v>
      </c>
      <c r="F268" s="13">
        <f t="shared" si="17"/>
        <v>4.4830484729616142E-3</v>
      </c>
      <c r="G268" s="12">
        <f t="shared" si="18"/>
        <v>0.10344827586206896</v>
      </c>
      <c r="H268" s="17">
        <f t="shared" si="19"/>
        <v>7.7200205867215647E-4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5</v>
      </c>
      <c r="D270" s="8">
        <v>6</v>
      </c>
      <c r="E270" s="13">
        <f t="shared" si="16"/>
        <v>1.2866700977869274E-3</v>
      </c>
      <c r="F270" s="13">
        <f t="shared" si="17"/>
        <v>8.4057158868030256E-4</v>
      </c>
      <c r="G270" s="12">
        <f t="shared" si="18"/>
        <v>0.2</v>
      </c>
      <c r="H270" s="17">
        <f t="shared" si="19"/>
        <v>2.5733401955738551E-4</v>
      </c>
    </row>
    <row r="271" spans="2:8" ht="15" x14ac:dyDescent="0.2">
      <c r="B271" s="7" t="s">
        <v>94</v>
      </c>
      <c r="C271" s="8">
        <v>1</v>
      </c>
      <c r="D271" s="8">
        <v>3</v>
      </c>
      <c r="E271" s="13">
        <f t="shared" si="16"/>
        <v>2.5733401955738551E-4</v>
      </c>
      <c r="F271" s="13">
        <f t="shared" si="17"/>
        <v>4.2028579434015128E-4</v>
      </c>
      <c r="G271" s="12">
        <f t="shared" si="18"/>
        <v>2</v>
      </c>
      <c r="H271" s="17">
        <f t="shared" si="19"/>
        <v>5.1466803911477102E-4</v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7</v>
      </c>
      <c r="D273" s="8">
        <v>16</v>
      </c>
      <c r="E273" s="13">
        <f t="shared" si="16"/>
        <v>1.8013381369016985E-3</v>
      </c>
      <c r="F273" s="13">
        <f t="shared" si="17"/>
        <v>2.2415242364808071E-3</v>
      </c>
      <c r="G273" s="12">
        <f t="shared" si="18"/>
        <v>1.2857142857142858</v>
      </c>
      <c r="H273" s="17">
        <f t="shared" si="19"/>
        <v>2.3160061760164699E-3</v>
      </c>
    </row>
    <row r="274" spans="2:8" ht="15" x14ac:dyDescent="0.2">
      <c r="B274" s="7" t="s">
        <v>339</v>
      </c>
      <c r="C274" s="8">
        <v>2</v>
      </c>
      <c r="D274" s="8">
        <v>9</v>
      </c>
      <c r="E274" s="13">
        <f t="shared" si="16"/>
        <v>5.1466803911477102E-4</v>
      </c>
      <c r="F274" s="13">
        <f t="shared" si="17"/>
        <v>1.2608573830204539E-3</v>
      </c>
      <c r="G274" s="12">
        <f t="shared" si="18"/>
        <v>3.5</v>
      </c>
      <c r="H274" s="17">
        <f t="shared" si="19"/>
        <v>1.8013381369016985E-3</v>
      </c>
    </row>
    <row r="275" spans="2:8" ht="30" x14ac:dyDescent="0.2">
      <c r="B275" s="7" t="s">
        <v>340</v>
      </c>
      <c r="C275" s="8">
        <v>1</v>
      </c>
      <c r="D275" s="8">
        <v>0</v>
      </c>
      <c r="E275" s="13">
        <f t="shared" si="16"/>
        <v>2.5733401955738551E-4</v>
      </c>
      <c r="F275" s="13" t="str">
        <f t="shared" si="17"/>
        <v/>
      </c>
      <c r="G275" s="12" t="str">
        <f t="shared" si="18"/>
        <v>0</v>
      </c>
      <c r="H275" s="17">
        <f t="shared" si="19"/>
        <v>0</v>
      </c>
    </row>
    <row r="276" spans="2:8" ht="15" x14ac:dyDescent="0.2">
      <c r="B276" s="7" t="s">
        <v>93</v>
      </c>
      <c r="C276" s="8">
        <v>3</v>
      </c>
      <c r="D276" s="8">
        <v>2</v>
      </c>
      <c r="E276" s="13">
        <f t="shared" si="16"/>
        <v>7.7200205867215647E-4</v>
      </c>
      <c r="F276" s="13">
        <f t="shared" si="17"/>
        <v>2.8019052956010089E-4</v>
      </c>
      <c r="G276" s="12">
        <f t="shared" si="18"/>
        <v>-0.33333333333333331</v>
      </c>
      <c r="H276" s="17">
        <f t="shared" si="19"/>
        <v>-2.5733401955738546E-4</v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1</v>
      </c>
      <c r="D279" s="8">
        <v>0</v>
      </c>
      <c r="E279" s="13">
        <f t="shared" si="16"/>
        <v>2.5733401955738551E-4</v>
      </c>
      <c r="F279" s="13" t="str">
        <f t="shared" si="17"/>
        <v/>
      </c>
      <c r="G279" s="12" t="str">
        <f t="shared" si="18"/>
        <v>0</v>
      </c>
      <c r="H279" s="17">
        <f t="shared" si="19"/>
        <v>0</v>
      </c>
    </row>
    <row r="280" spans="2:8" ht="15" x14ac:dyDescent="0.2">
      <c r="B280" s="7" t="s">
        <v>344</v>
      </c>
      <c r="C280" s="8">
        <v>6</v>
      </c>
      <c r="D280" s="8">
        <v>11</v>
      </c>
      <c r="E280" s="13">
        <f t="shared" si="16"/>
        <v>1.5440041173443129E-3</v>
      </c>
      <c r="F280" s="13">
        <f t="shared" si="17"/>
        <v>1.5410479125805548E-3</v>
      </c>
      <c r="G280" s="12">
        <f t="shared" si="18"/>
        <v>0.83333333333333337</v>
      </c>
      <c r="H280" s="17">
        <f t="shared" si="19"/>
        <v>1.2866700977869276E-3</v>
      </c>
    </row>
    <row r="281" spans="2:8" ht="15" x14ac:dyDescent="0.2">
      <c r="B281" s="7" t="s">
        <v>345</v>
      </c>
      <c r="C281" s="8">
        <v>7</v>
      </c>
      <c r="D281" s="8">
        <v>17</v>
      </c>
      <c r="E281" s="13">
        <f t="shared" ref="E281:E288" si="20">+IF(C281=0,"",C281/C$151)</f>
        <v>1.8013381369016985E-3</v>
      </c>
      <c r="F281" s="13">
        <f t="shared" ref="F281:F288" si="21">+IF(D281=0,"",D281/D$151)</f>
        <v>2.3816195012608572E-3</v>
      </c>
      <c r="G281" s="12">
        <f t="shared" ref="G281:G288" si="22">+IF(OR(AND(D281=0),(C281=0)),"0",((D281-C281)/C281))</f>
        <v>1.4285714285714286</v>
      </c>
      <c r="H281" s="17">
        <f t="shared" ref="H281:H288" si="23">+IF(OR(AND(E281=""),(G281="")),"",E281*G281)</f>
        <v>2.5733401955738552E-3</v>
      </c>
    </row>
    <row r="282" spans="2:8" ht="15" x14ac:dyDescent="0.2">
      <c r="B282" s="7" t="s">
        <v>346</v>
      </c>
      <c r="C282" s="8">
        <v>3</v>
      </c>
      <c r="D282" s="8">
        <v>8</v>
      </c>
      <c r="E282" s="13">
        <f t="shared" si="20"/>
        <v>7.7200205867215647E-4</v>
      </c>
      <c r="F282" s="13">
        <f t="shared" si="21"/>
        <v>1.1207621182404036E-3</v>
      </c>
      <c r="G282" s="12">
        <f t="shared" si="22"/>
        <v>1.6666666666666667</v>
      </c>
      <c r="H282" s="17">
        <f t="shared" si="23"/>
        <v>1.2866700977869276E-3</v>
      </c>
    </row>
    <row r="283" spans="2:8" ht="30" x14ac:dyDescent="0.2">
      <c r="B283" s="7" t="s">
        <v>347</v>
      </c>
      <c r="C283" s="8">
        <v>5</v>
      </c>
      <c r="D283" s="8">
        <v>4</v>
      </c>
      <c r="E283" s="13">
        <f t="shared" si="20"/>
        <v>1.2866700977869274E-3</v>
      </c>
      <c r="F283" s="13">
        <f t="shared" si="21"/>
        <v>5.6038105912020178E-4</v>
      </c>
      <c r="G283" s="12">
        <f t="shared" si="22"/>
        <v>-0.2</v>
      </c>
      <c r="H283" s="17">
        <f t="shared" si="23"/>
        <v>-2.5733401955738551E-4</v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2</v>
      </c>
      <c r="E285" s="13" t="str">
        <f t="shared" si="20"/>
        <v/>
      </c>
      <c r="F285" s="13">
        <f t="shared" si="21"/>
        <v>2.8019052956010089E-4</v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27</v>
      </c>
      <c r="D286" s="8">
        <v>4</v>
      </c>
      <c r="E286" s="13">
        <f t="shared" si="20"/>
        <v>6.9480185280494083E-3</v>
      </c>
      <c r="F286" s="13">
        <f t="shared" si="21"/>
        <v>5.6038105912020178E-4</v>
      </c>
      <c r="G286" s="12">
        <f t="shared" si="22"/>
        <v>-0.85185185185185186</v>
      </c>
      <c r="H286" s="17">
        <f t="shared" si="23"/>
        <v>-5.918682449819866E-3</v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31"/>
      <c r="D289" s="31"/>
      <c r="E289" s="30"/>
      <c r="F289" s="30"/>
      <c r="G289" s="27"/>
      <c r="H289" s="28"/>
    </row>
    <row r="290" spans="2:8" ht="15" x14ac:dyDescent="0.2">
      <c r="B290" s="26"/>
      <c r="C290" s="31"/>
      <c r="D290" s="31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23326</v>
      </c>
      <c r="D294" s="40">
        <f>SUM(D295:D499)</f>
        <v>29773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0.27638686444311067</v>
      </c>
      <c r="H294" s="39">
        <f>+IF(OR(AND(E294=""),(G294="")),"",E294*G294)</f>
        <v>0.27638686444311067</v>
      </c>
    </row>
    <row r="295" spans="2:8" ht="15" x14ac:dyDescent="0.2">
      <c r="B295" s="5" t="s">
        <v>101</v>
      </c>
      <c r="C295" s="8">
        <v>896</v>
      </c>
      <c r="D295" s="8">
        <v>916</v>
      </c>
      <c r="E295" s="13">
        <f>+IF(C295=0,"",C295/C$294)</f>
        <v>3.8412072365600618E-2</v>
      </c>
      <c r="F295" s="13">
        <f>+IF(D295=0,"",D295/D$294)</f>
        <v>3.0766130386591879E-2</v>
      </c>
      <c r="G295" s="12">
        <f>+IF(OR(AND(D295=0),(C295=0)),"0",((D295-C295)/C295))</f>
        <v>2.2321428571428572E-2</v>
      </c>
      <c r="H295" s="17">
        <f>+IF(OR(AND(E295=""),(G295="")),"",E295*G295)</f>
        <v>8.5741232958929953E-4</v>
      </c>
    </row>
    <row r="296" spans="2:8" ht="15" x14ac:dyDescent="0.2">
      <c r="B296" s="5" t="s">
        <v>114</v>
      </c>
      <c r="C296" s="8">
        <v>63</v>
      </c>
      <c r="D296" s="8">
        <v>74</v>
      </c>
      <c r="E296" s="13">
        <f t="shared" ref="E296:E359" si="24">+IF(C296=0,"",C296/C$294)</f>
        <v>2.7008488382062935E-3</v>
      </c>
      <c r="F296" s="13">
        <f t="shared" ref="F296:F359" si="25">+IF(D296=0,"",D296/D$294)</f>
        <v>2.4854734155106977E-3</v>
      </c>
      <c r="G296" s="12">
        <f t="shared" ref="G296:G359" si="26">+IF(OR(AND(D296=0),(C296=0)),"0",((D296-C296)/C296))</f>
        <v>0.17460317460317459</v>
      </c>
      <c r="H296" s="17">
        <f t="shared" ref="H296:H359" si="27">+IF(OR(AND(E296=""),(G296="")),"",E296*G296)</f>
        <v>4.7157678127411471E-4</v>
      </c>
    </row>
    <row r="297" spans="2:8" ht="15" x14ac:dyDescent="0.2">
      <c r="B297" s="5" t="s">
        <v>105</v>
      </c>
      <c r="C297" s="8">
        <v>214</v>
      </c>
      <c r="D297" s="8">
        <v>188</v>
      </c>
      <c r="E297" s="13">
        <f t="shared" si="24"/>
        <v>9.1743119266055051E-3</v>
      </c>
      <c r="F297" s="13">
        <f t="shared" si="25"/>
        <v>6.3144459745406913E-3</v>
      </c>
      <c r="G297" s="12">
        <f t="shared" si="26"/>
        <v>-0.12149532710280374</v>
      </c>
      <c r="H297" s="17">
        <f t="shared" si="27"/>
        <v>-1.1146360284660893E-3</v>
      </c>
    </row>
    <row r="298" spans="2:8" ht="15" x14ac:dyDescent="0.2">
      <c r="B298" s="5" t="s">
        <v>96</v>
      </c>
      <c r="C298" s="8">
        <v>405</v>
      </c>
      <c r="D298" s="8">
        <v>1410</v>
      </c>
      <c r="E298" s="13">
        <f t="shared" si="24"/>
        <v>1.7362599674183316E-2</v>
      </c>
      <c r="F298" s="13">
        <f t="shared" si="25"/>
        <v>4.7358344809055188E-2</v>
      </c>
      <c r="G298" s="12">
        <f t="shared" si="26"/>
        <v>2.4814814814814814</v>
      </c>
      <c r="H298" s="17">
        <f t="shared" si="27"/>
        <v>4.30849695618623E-2</v>
      </c>
    </row>
    <row r="299" spans="2:8" ht="15" x14ac:dyDescent="0.2">
      <c r="B299" s="5" t="s">
        <v>113</v>
      </c>
      <c r="C299" s="8">
        <v>4</v>
      </c>
      <c r="D299" s="8">
        <v>2</v>
      </c>
      <c r="E299" s="13">
        <f t="shared" si="24"/>
        <v>1.7148246591785991E-4</v>
      </c>
      <c r="F299" s="13">
        <f t="shared" si="25"/>
        <v>6.7174957175964795E-5</v>
      </c>
      <c r="G299" s="12">
        <f t="shared" si="26"/>
        <v>-0.5</v>
      </c>
      <c r="H299" s="17">
        <f t="shared" si="27"/>
        <v>-8.5741232958929956E-5</v>
      </c>
    </row>
    <row r="300" spans="2:8" ht="15" x14ac:dyDescent="0.2">
      <c r="B300" s="5" t="s">
        <v>112</v>
      </c>
      <c r="C300" s="8">
        <v>18</v>
      </c>
      <c r="D300" s="8">
        <v>12</v>
      </c>
      <c r="E300" s="13">
        <f t="shared" si="24"/>
        <v>7.7167109663036954E-4</v>
      </c>
      <c r="F300" s="13">
        <f t="shared" si="25"/>
        <v>4.0304974305578882E-4</v>
      </c>
      <c r="G300" s="12">
        <f t="shared" si="26"/>
        <v>-0.33333333333333331</v>
      </c>
      <c r="H300" s="17">
        <f t="shared" si="27"/>
        <v>-2.5722369887678983E-4</v>
      </c>
    </row>
    <row r="301" spans="2:8" ht="15" x14ac:dyDescent="0.2">
      <c r="B301" s="5" t="s">
        <v>106</v>
      </c>
      <c r="C301" s="8">
        <v>930</v>
      </c>
      <c r="D301" s="8">
        <v>1283</v>
      </c>
      <c r="E301" s="13">
        <f t="shared" si="24"/>
        <v>3.9869673325902424E-2</v>
      </c>
      <c r="F301" s="13">
        <f t="shared" si="25"/>
        <v>4.3092735028381422E-2</v>
      </c>
      <c r="G301" s="12">
        <f t="shared" si="26"/>
        <v>0.37956989247311829</v>
      </c>
      <c r="H301" s="17">
        <f t="shared" si="27"/>
        <v>1.5133327617251136E-2</v>
      </c>
    </row>
    <row r="302" spans="2:8" ht="15" x14ac:dyDescent="0.2">
      <c r="B302" s="5" t="s">
        <v>110</v>
      </c>
      <c r="C302" s="8">
        <v>247</v>
      </c>
      <c r="D302" s="8">
        <v>334</v>
      </c>
      <c r="E302" s="13">
        <f t="shared" si="24"/>
        <v>1.0589042270427848E-2</v>
      </c>
      <c r="F302" s="13">
        <f t="shared" si="25"/>
        <v>1.1218217848386121E-2</v>
      </c>
      <c r="G302" s="12">
        <f t="shared" si="26"/>
        <v>0.35222672064777327</v>
      </c>
      <c r="H302" s="17">
        <f t="shared" si="27"/>
        <v>3.7297436337134526E-3</v>
      </c>
    </row>
    <row r="303" spans="2:8" ht="15" x14ac:dyDescent="0.2">
      <c r="B303" s="5" t="s">
        <v>109</v>
      </c>
      <c r="C303" s="8">
        <v>271</v>
      </c>
      <c r="D303" s="8">
        <v>34</v>
      </c>
      <c r="E303" s="13">
        <f t="shared" si="24"/>
        <v>1.1617937065935008E-2</v>
      </c>
      <c r="F303" s="13">
        <f t="shared" si="25"/>
        <v>1.1419742719914017E-3</v>
      </c>
      <c r="G303" s="12">
        <f t="shared" si="26"/>
        <v>-0.87453874538745391</v>
      </c>
      <c r="H303" s="17">
        <f t="shared" si="27"/>
        <v>-1.0160336105633199E-2</v>
      </c>
    </row>
    <row r="304" spans="2:8" ht="15" x14ac:dyDescent="0.2">
      <c r="B304" s="5" t="s">
        <v>108</v>
      </c>
      <c r="C304" s="8">
        <v>248</v>
      </c>
      <c r="D304" s="8">
        <v>393</v>
      </c>
      <c r="E304" s="13">
        <f t="shared" si="24"/>
        <v>1.0631912886907314E-2</v>
      </c>
      <c r="F304" s="13">
        <f t="shared" si="25"/>
        <v>1.3199879085077084E-2</v>
      </c>
      <c r="G304" s="12">
        <f t="shared" si="26"/>
        <v>0.58467741935483875</v>
      </c>
      <c r="H304" s="17">
        <f t="shared" si="27"/>
        <v>6.2162393895224214E-3</v>
      </c>
    </row>
    <row r="305" spans="2:8" ht="15" x14ac:dyDescent="0.2">
      <c r="B305" s="5" t="s">
        <v>352</v>
      </c>
      <c r="C305" s="8">
        <v>54</v>
      </c>
      <c r="D305" s="8">
        <v>66</v>
      </c>
      <c r="E305" s="13">
        <f t="shared" si="24"/>
        <v>2.3150132898911088E-3</v>
      </c>
      <c r="F305" s="13">
        <f t="shared" si="25"/>
        <v>2.2167735868068384E-3</v>
      </c>
      <c r="G305" s="12">
        <f t="shared" si="26"/>
        <v>0.22222222222222221</v>
      </c>
      <c r="H305" s="17">
        <f t="shared" si="27"/>
        <v>5.1444739775357976E-4</v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988</v>
      </c>
      <c r="D307" s="8">
        <v>726</v>
      </c>
      <c r="E307" s="13">
        <f t="shared" si="24"/>
        <v>4.2356169081711394E-2</v>
      </c>
      <c r="F307" s="13">
        <f t="shared" si="25"/>
        <v>2.4384509454875223E-2</v>
      </c>
      <c r="G307" s="12">
        <f t="shared" si="26"/>
        <v>-0.26518218623481782</v>
      </c>
      <c r="H307" s="17">
        <f t="shared" si="27"/>
        <v>-1.1232101517619823E-2</v>
      </c>
    </row>
    <row r="308" spans="2:8" ht="15" x14ac:dyDescent="0.2">
      <c r="B308" s="5" t="s">
        <v>100</v>
      </c>
      <c r="C308" s="8">
        <v>129</v>
      </c>
      <c r="D308" s="8">
        <v>83</v>
      </c>
      <c r="E308" s="13">
        <f t="shared" si="24"/>
        <v>5.5303095258509814E-3</v>
      </c>
      <c r="F308" s="13">
        <f t="shared" si="25"/>
        <v>2.7877607228025394E-3</v>
      </c>
      <c r="G308" s="12">
        <f t="shared" si="26"/>
        <v>-0.35658914728682173</v>
      </c>
      <c r="H308" s="17">
        <f t="shared" si="27"/>
        <v>-1.9720483580553888E-3</v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265</v>
      </c>
      <c r="D310" s="8">
        <v>441</v>
      </c>
      <c r="E310" s="13">
        <f t="shared" si="24"/>
        <v>1.1360713367058219E-2</v>
      </c>
      <c r="F310" s="13">
        <f t="shared" si="25"/>
        <v>1.4812078057300239E-2</v>
      </c>
      <c r="G310" s="12">
        <f t="shared" si="26"/>
        <v>0.66415094339622638</v>
      </c>
      <c r="H310" s="17">
        <f t="shared" si="27"/>
        <v>7.5452285003858354E-3</v>
      </c>
    </row>
    <row r="311" spans="2:8" ht="15" x14ac:dyDescent="0.2">
      <c r="B311" s="5" t="s">
        <v>103</v>
      </c>
      <c r="C311" s="8">
        <v>20</v>
      </c>
      <c r="D311" s="8">
        <v>15</v>
      </c>
      <c r="E311" s="13">
        <f t="shared" si="24"/>
        <v>8.5741232958929953E-4</v>
      </c>
      <c r="F311" s="13">
        <f t="shared" si="25"/>
        <v>5.03812178819736E-4</v>
      </c>
      <c r="G311" s="12">
        <f t="shared" si="26"/>
        <v>-0.25</v>
      </c>
      <c r="H311" s="17">
        <f t="shared" si="27"/>
        <v>-2.1435308239732488E-4</v>
      </c>
    </row>
    <row r="312" spans="2:8" ht="15" x14ac:dyDescent="0.2">
      <c r="B312" s="5" t="s">
        <v>98</v>
      </c>
      <c r="C312" s="8">
        <v>6</v>
      </c>
      <c r="D312" s="8">
        <v>3</v>
      </c>
      <c r="E312" s="13">
        <f t="shared" si="24"/>
        <v>2.5722369887678983E-4</v>
      </c>
      <c r="F312" s="13">
        <f t="shared" si="25"/>
        <v>1.0076243576394721E-4</v>
      </c>
      <c r="G312" s="12">
        <f t="shared" si="26"/>
        <v>-0.5</v>
      </c>
      <c r="H312" s="17">
        <f t="shared" si="27"/>
        <v>-1.2861184943839491E-4</v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1246</v>
      </c>
      <c r="D314" s="8">
        <v>862</v>
      </c>
      <c r="E314" s="13">
        <f t="shared" si="24"/>
        <v>5.3416788133413357E-2</v>
      </c>
      <c r="F314" s="13">
        <f t="shared" si="25"/>
        <v>2.8952406542840828E-2</v>
      </c>
      <c r="G314" s="12">
        <f t="shared" si="26"/>
        <v>-0.30818619582664525</v>
      </c>
      <c r="H314" s="17">
        <f t="shared" si="27"/>
        <v>-1.6462316728114549E-2</v>
      </c>
    </row>
    <row r="315" spans="2:8" ht="15" x14ac:dyDescent="0.2">
      <c r="B315" s="5" t="s">
        <v>355</v>
      </c>
      <c r="C315" s="8">
        <v>25</v>
      </c>
      <c r="D315" s="8">
        <v>75</v>
      </c>
      <c r="E315" s="13">
        <f t="shared" si="24"/>
        <v>1.0717654119866244E-3</v>
      </c>
      <c r="F315" s="13">
        <f t="shared" si="25"/>
        <v>2.5190608940986801E-3</v>
      </c>
      <c r="G315" s="12">
        <f t="shared" si="26"/>
        <v>2</v>
      </c>
      <c r="H315" s="17">
        <f t="shared" si="27"/>
        <v>2.1435308239732488E-3</v>
      </c>
    </row>
    <row r="316" spans="2:8" ht="15" x14ac:dyDescent="0.2">
      <c r="B316" s="5" t="s">
        <v>102</v>
      </c>
      <c r="C316" s="8">
        <v>0</v>
      </c>
      <c r="D316" s="8">
        <v>2</v>
      </c>
      <c r="E316" s="13" t="str">
        <f t="shared" si="24"/>
        <v/>
      </c>
      <c r="F316" s="13">
        <f t="shared" si="25"/>
        <v>6.7174957175964795E-5</v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182</v>
      </c>
      <c r="D317" s="8">
        <v>350</v>
      </c>
      <c r="E317" s="13">
        <f t="shared" si="24"/>
        <v>7.8024521992626251E-3</v>
      </c>
      <c r="F317" s="13">
        <f t="shared" si="25"/>
        <v>1.175561750579384E-2</v>
      </c>
      <c r="G317" s="12">
        <f t="shared" si="26"/>
        <v>0.92307692307692313</v>
      </c>
      <c r="H317" s="17">
        <f t="shared" si="27"/>
        <v>7.2022635685501163E-3</v>
      </c>
    </row>
    <row r="318" spans="2:8" ht="15" x14ac:dyDescent="0.2">
      <c r="B318" s="5" t="s">
        <v>356</v>
      </c>
      <c r="C318" s="8">
        <v>874</v>
      </c>
      <c r="D318" s="8">
        <v>2880</v>
      </c>
      <c r="E318" s="13">
        <f t="shared" si="24"/>
        <v>3.7468918803052385E-2</v>
      </c>
      <c r="F318" s="13">
        <f t="shared" si="25"/>
        <v>9.6731938333389306E-2</v>
      </c>
      <c r="G318" s="12">
        <f t="shared" si="26"/>
        <v>2.2951945080091534</v>
      </c>
      <c r="H318" s="17">
        <f t="shared" si="27"/>
        <v>8.5998456657806741E-2</v>
      </c>
    </row>
    <row r="319" spans="2:8" ht="15" x14ac:dyDescent="0.2">
      <c r="B319" s="5" t="s">
        <v>116</v>
      </c>
      <c r="C319" s="8">
        <v>62</v>
      </c>
      <c r="D319" s="8">
        <v>73</v>
      </c>
      <c r="E319" s="13">
        <f t="shared" si="24"/>
        <v>2.6579782217268284E-3</v>
      </c>
      <c r="F319" s="13">
        <f t="shared" si="25"/>
        <v>2.4518859369227152E-3</v>
      </c>
      <c r="G319" s="12">
        <f t="shared" si="26"/>
        <v>0.17741935483870969</v>
      </c>
      <c r="H319" s="17">
        <f t="shared" si="27"/>
        <v>4.7157678127411471E-4</v>
      </c>
    </row>
    <row r="320" spans="2:8" ht="15" x14ac:dyDescent="0.2">
      <c r="B320" s="5" t="s">
        <v>115</v>
      </c>
      <c r="C320" s="8">
        <v>2</v>
      </c>
      <c r="D320" s="8">
        <v>2</v>
      </c>
      <c r="E320" s="13">
        <f t="shared" si="24"/>
        <v>8.5741232958929956E-5</v>
      </c>
      <c r="F320" s="13">
        <f t="shared" si="25"/>
        <v>6.7174957175964795E-5</v>
      </c>
      <c r="G320" s="12">
        <f t="shared" si="26"/>
        <v>0</v>
      </c>
      <c r="H320" s="17">
        <f t="shared" si="27"/>
        <v>0</v>
      </c>
    </row>
    <row r="321" spans="2:8" ht="15" x14ac:dyDescent="0.2">
      <c r="B321" s="5" t="s">
        <v>99</v>
      </c>
      <c r="C321" s="8">
        <v>8</v>
      </c>
      <c r="D321" s="8">
        <v>6</v>
      </c>
      <c r="E321" s="13">
        <f t="shared" si="24"/>
        <v>3.4296493183571982E-4</v>
      </c>
      <c r="F321" s="13">
        <f t="shared" si="25"/>
        <v>2.0152487152789441E-4</v>
      </c>
      <c r="G321" s="12">
        <f t="shared" si="26"/>
        <v>-0.25</v>
      </c>
      <c r="H321" s="17">
        <f t="shared" si="27"/>
        <v>-8.5741232958929956E-5</v>
      </c>
    </row>
    <row r="322" spans="2:8" ht="15" x14ac:dyDescent="0.2">
      <c r="B322" s="5" t="s">
        <v>357</v>
      </c>
      <c r="C322" s="8">
        <v>10</v>
      </c>
      <c r="D322" s="8">
        <v>3</v>
      </c>
      <c r="E322" s="13">
        <f t="shared" si="24"/>
        <v>4.2870616479464977E-4</v>
      </c>
      <c r="F322" s="13">
        <f t="shared" si="25"/>
        <v>1.0076243576394721E-4</v>
      </c>
      <c r="G322" s="12">
        <f t="shared" si="26"/>
        <v>-0.7</v>
      </c>
      <c r="H322" s="17">
        <f t="shared" si="27"/>
        <v>-3.0009431535625483E-4</v>
      </c>
    </row>
    <row r="323" spans="2:8" ht="15" x14ac:dyDescent="0.2">
      <c r="B323" s="5" t="s">
        <v>478</v>
      </c>
      <c r="C323" s="8">
        <v>4</v>
      </c>
      <c r="D323" s="8">
        <v>4</v>
      </c>
      <c r="E323" s="13">
        <f t="shared" si="24"/>
        <v>1.7148246591785991E-4</v>
      </c>
      <c r="F323" s="13">
        <f t="shared" si="25"/>
        <v>1.3434991435192959E-4</v>
      </c>
      <c r="G323" s="12">
        <f t="shared" si="26"/>
        <v>0</v>
      </c>
      <c r="H323" s="17">
        <f t="shared" si="27"/>
        <v>0</v>
      </c>
    </row>
    <row r="324" spans="2:8" ht="15" x14ac:dyDescent="0.2">
      <c r="B324" s="5" t="s">
        <v>479</v>
      </c>
      <c r="C324" s="8">
        <v>13</v>
      </c>
      <c r="D324" s="8">
        <v>12</v>
      </c>
      <c r="E324" s="13">
        <f t="shared" si="24"/>
        <v>5.5731801423304465E-4</v>
      </c>
      <c r="F324" s="13">
        <f t="shared" si="25"/>
        <v>4.0304974305578882E-4</v>
      </c>
      <c r="G324" s="12">
        <f t="shared" si="26"/>
        <v>-7.6923076923076927E-2</v>
      </c>
      <c r="H324" s="17">
        <f t="shared" si="27"/>
        <v>-4.2870616479464978E-5</v>
      </c>
    </row>
    <row r="325" spans="2:8" ht="15" x14ac:dyDescent="0.2">
      <c r="B325" s="5" t="s">
        <v>480</v>
      </c>
      <c r="C325" s="8">
        <v>0</v>
      </c>
      <c r="D325" s="8">
        <v>1</v>
      </c>
      <c r="E325" s="13" t="str">
        <f t="shared" si="24"/>
        <v/>
      </c>
      <c r="F325" s="13">
        <f t="shared" si="25"/>
        <v>3.3587478587982398E-5</v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292</v>
      </c>
      <c r="D326" s="8">
        <v>334</v>
      </c>
      <c r="E326" s="13">
        <f t="shared" si="24"/>
        <v>1.2518220012003773E-2</v>
      </c>
      <c r="F326" s="13">
        <f t="shared" si="25"/>
        <v>1.1218217848386121E-2</v>
      </c>
      <c r="G326" s="12">
        <f t="shared" si="26"/>
        <v>0.14383561643835616</v>
      </c>
      <c r="H326" s="17">
        <f t="shared" si="27"/>
        <v>1.8005658921375288E-3</v>
      </c>
    </row>
    <row r="327" spans="2:8" ht="15" x14ac:dyDescent="0.2">
      <c r="B327" s="5" t="s">
        <v>359</v>
      </c>
      <c r="C327" s="8">
        <v>13</v>
      </c>
      <c r="D327" s="8">
        <v>9</v>
      </c>
      <c r="E327" s="13">
        <f t="shared" si="24"/>
        <v>5.5731801423304465E-4</v>
      </c>
      <c r="F327" s="13">
        <f t="shared" si="25"/>
        <v>3.0228730729184159E-4</v>
      </c>
      <c r="G327" s="12">
        <f t="shared" si="26"/>
        <v>-0.30769230769230771</v>
      </c>
      <c r="H327" s="17">
        <f t="shared" si="27"/>
        <v>-1.7148246591785991E-4</v>
      </c>
    </row>
    <row r="328" spans="2:8" ht="15" x14ac:dyDescent="0.2">
      <c r="B328" s="5" t="s">
        <v>117</v>
      </c>
      <c r="C328" s="8">
        <v>13</v>
      </c>
      <c r="D328" s="8">
        <v>3</v>
      </c>
      <c r="E328" s="13">
        <f t="shared" si="24"/>
        <v>5.5731801423304465E-4</v>
      </c>
      <c r="F328" s="13">
        <f t="shared" si="25"/>
        <v>1.0076243576394721E-4</v>
      </c>
      <c r="G328" s="12">
        <f t="shared" si="26"/>
        <v>-0.76923076923076927</v>
      </c>
      <c r="H328" s="17">
        <f t="shared" si="27"/>
        <v>-4.2870616479464977E-4</v>
      </c>
    </row>
    <row r="329" spans="2:8" ht="15" x14ac:dyDescent="0.2">
      <c r="B329" s="5" t="s">
        <v>360</v>
      </c>
      <c r="C329" s="8">
        <v>6</v>
      </c>
      <c r="D329" s="8">
        <v>61</v>
      </c>
      <c r="E329" s="13">
        <f t="shared" si="24"/>
        <v>2.5722369887678983E-4</v>
      </c>
      <c r="F329" s="13">
        <f t="shared" si="25"/>
        <v>2.0488361938669265E-3</v>
      </c>
      <c r="G329" s="12">
        <f t="shared" si="26"/>
        <v>9.1666666666666661</v>
      </c>
      <c r="H329" s="17">
        <f t="shared" si="27"/>
        <v>2.3578839063705731E-3</v>
      </c>
    </row>
    <row r="330" spans="2:8" ht="15" x14ac:dyDescent="0.2">
      <c r="B330" s="5" t="s">
        <v>361</v>
      </c>
      <c r="C330" s="8">
        <v>97</v>
      </c>
      <c r="D330" s="8">
        <v>65</v>
      </c>
      <c r="E330" s="13">
        <f t="shared" si="24"/>
        <v>4.1584497985081023E-3</v>
      </c>
      <c r="F330" s="13">
        <f t="shared" si="25"/>
        <v>2.1831861082188559E-3</v>
      </c>
      <c r="G330" s="12">
        <f t="shared" si="26"/>
        <v>-0.32989690721649484</v>
      </c>
      <c r="H330" s="17">
        <f t="shared" si="27"/>
        <v>-1.3718597273428791E-3</v>
      </c>
    </row>
    <row r="331" spans="2:8" ht="15" x14ac:dyDescent="0.2">
      <c r="B331" s="5" t="s">
        <v>118</v>
      </c>
      <c r="C331" s="8">
        <v>1</v>
      </c>
      <c r="D331" s="8">
        <v>1</v>
      </c>
      <c r="E331" s="13">
        <f t="shared" si="24"/>
        <v>4.2870616479464978E-5</v>
      </c>
      <c r="F331" s="13">
        <f t="shared" si="25"/>
        <v>3.3587478587982398E-5</v>
      </c>
      <c r="G331" s="12">
        <f t="shared" si="26"/>
        <v>0</v>
      </c>
      <c r="H331" s="17">
        <f t="shared" si="27"/>
        <v>0</v>
      </c>
    </row>
    <row r="332" spans="2:8" ht="15" x14ac:dyDescent="0.2">
      <c r="B332" s="5" t="s">
        <v>362</v>
      </c>
      <c r="C332" s="8">
        <v>4439</v>
      </c>
      <c r="D332" s="8">
        <v>3428</v>
      </c>
      <c r="E332" s="13">
        <f t="shared" si="24"/>
        <v>0.19030266655234501</v>
      </c>
      <c r="F332" s="13">
        <f t="shared" si="25"/>
        <v>0.11513787659960367</v>
      </c>
      <c r="G332" s="12">
        <f t="shared" si="26"/>
        <v>-0.22775399864834422</v>
      </c>
      <c r="H332" s="17">
        <f t="shared" si="27"/>
        <v>-4.3342193260739084E-2</v>
      </c>
    </row>
    <row r="333" spans="2:8" ht="15" x14ac:dyDescent="0.2">
      <c r="B333" s="5" t="s">
        <v>131</v>
      </c>
      <c r="C333" s="8">
        <v>1896</v>
      </c>
      <c r="D333" s="8">
        <v>1030</v>
      </c>
      <c r="E333" s="13">
        <f t="shared" si="24"/>
        <v>8.1282688845065593E-2</v>
      </c>
      <c r="F333" s="13">
        <f t="shared" si="25"/>
        <v>3.4595102945621875E-2</v>
      </c>
      <c r="G333" s="12">
        <f t="shared" si="26"/>
        <v>-0.45675105485232065</v>
      </c>
      <c r="H333" s="17">
        <f t="shared" si="27"/>
        <v>-3.7125953871216665E-2</v>
      </c>
    </row>
    <row r="334" spans="2:8" ht="15" x14ac:dyDescent="0.2">
      <c r="B334" s="5" t="s">
        <v>120</v>
      </c>
      <c r="C334" s="8">
        <v>2461</v>
      </c>
      <c r="D334" s="8">
        <v>6168</v>
      </c>
      <c r="E334" s="13">
        <f t="shared" si="24"/>
        <v>0.10550458715596331</v>
      </c>
      <c r="F334" s="13">
        <f t="shared" si="25"/>
        <v>0.20716756793067545</v>
      </c>
      <c r="G334" s="12">
        <f t="shared" si="26"/>
        <v>1.5062982527427875</v>
      </c>
      <c r="H334" s="17">
        <f t="shared" si="27"/>
        <v>0.15892137528937667</v>
      </c>
    </row>
    <row r="335" spans="2:8" ht="15" x14ac:dyDescent="0.2">
      <c r="B335" s="5" t="s">
        <v>129</v>
      </c>
      <c r="C335" s="8">
        <v>625</v>
      </c>
      <c r="D335" s="8">
        <v>737</v>
      </c>
      <c r="E335" s="13">
        <f t="shared" si="24"/>
        <v>2.6794135299665608E-2</v>
      </c>
      <c r="F335" s="13">
        <f t="shared" si="25"/>
        <v>2.4753971719343029E-2</v>
      </c>
      <c r="G335" s="12">
        <f t="shared" si="26"/>
        <v>0.1792</v>
      </c>
      <c r="H335" s="17">
        <f t="shared" si="27"/>
        <v>4.8015090457000772E-3</v>
      </c>
    </row>
    <row r="336" spans="2:8" ht="15" x14ac:dyDescent="0.2">
      <c r="B336" s="5" t="s">
        <v>133</v>
      </c>
      <c r="C336" s="8">
        <v>0</v>
      </c>
      <c r="D336" s="8">
        <v>1</v>
      </c>
      <c r="E336" s="13" t="str">
        <f t="shared" si="24"/>
        <v/>
      </c>
      <c r="F336" s="13">
        <f t="shared" si="25"/>
        <v>3.3587478587982398E-5</v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9</v>
      </c>
      <c r="D337" s="8">
        <v>23</v>
      </c>
      <c r="E337" s="13">
        <f t="shared" si="24"/>
        <v>3.8583554831518477E-4</v>
      </c>
      <c r="F337" s="13">
        <f t="shared" si="25"/>
        <v>7.7251200752359518E-4</v>
      </c>
      <c r="G337" s="12">
        <f t="shared" si="26"/>
        <v>1.5555555555555556</v>
      </c>
      <c r="H337" s="17">
        <f t="shared" si="27"/>
        <v>6.0018863071250965E-4</v>
      </c>
    </row>
    <row r="338" spans="2:8" ht="30" x14ac:dyDescent="0.2">
      <c r="B338" s="5" t="s">
        <v>363</v>
      </c>
      <c r="C338" s="8">
        <v>2</v>
      </c>
      <c r="D338" s="8">
        <v>6</v>
      </c>
      <c r="E338" s="13">
        <f t="shared" si="24"/>
        <v>8.5741232958929956E-5</v>
      </c>
      <c r="F338" s="13">
        <f t="shared" si="25"/>
        <v>2.0152487152789441E-4</v>
      </c>
      <c r="G338" s="12">
        <f t="shared" si="26"/>
        <v>2</v>
      </c>
      <c r="H338" s="17">
        <f t="shared" si="27"/>
        <v>1.7148246591785991E-4</v>
      </c>
    </row>
    <row r="339" spans="2:8" ht="15" x14ac:dyDescent="0.2">
      <c r="B339" s="5" t="s">
        <v>364</v>
      </c>
      <c r="C339" s="8">
        <v>34</v>
      </c>
      <c r="D339" s="8">
        <v>31</v>
      </c>
      <c r="E339" s="13">
        <f t="shared" si="24"/>
        <v>1.4576009603018091E-3</v>
      </c>
      <c r="F339" s="13">
        <f t="shared" si="25"/>
        <v>1.0412118362274545E-3</v>
      </c>
      <c r="G339" s="12">
        <f t="shared" si="26"/>
        <v>-8.8235294117647065E-2</v>
      </c>
      <c r="H339" s="17">
        <f t="shared" si="27"/>
        <v>-1.2861184943839491E-4</v>
      </c>
    </row>
    <row r="340" spans="2:8" ht="15" x14ac:dyDescent="0.2">
      <c r="B340" s="5" t="s">
        <v>365</v>
      </c>
      <c r="C340" s="8">
        <v>9</v>
      </c>
      <c r="D340" s="8">
        <v>5</v>
      </c>
      <c r="E340" s="13">
        <f t="shared" si="24"/>
        <v>3.8583554831518477E-4</v>
      </c>
      <c r="F340" s="13">
        <f t="shared" si="25"/>
        <v>1.67937392939912E-4</v>
      </c>
      <c r="G340" s="12">
        <f t="shared" si="26"/>
        <v>-0.44444444444444442</v>
      </c>
      <c r="H340" s="17">
        <f t="shared" si="27"/>
        <v>-1.7148246591785989E-4</v>
      </c>
    </row>
    <row r="341" spans="2:8" ht="15" x14ac:dyDescent="0.2">
      <c r="B341" s="5" t="s">
        <v>119</v>
      </c>
      <c r="C341" s="8">
        <v>415</v>
      </c>
      <c r="D341" s="8">
        <v>11</v>
      </c>
      <c r="E341" s="13">
        <f t="shared" si="24"/>
        <v>1.7791305838977964E-2</v>
      </c>
      <c r="F341" s="13">
        <f t="shared" si="25"/>
        <v>3.6946226446780641E-4</v>
      </c>
      <c r="G341" s="12">
        <f t="shared" si="26"/>
        <v>-0.97349397590361442</v>
      </c>
      <c r="H341" s="17">
        <f t="shared" si="27"/>
        <v>-1.7319729057703848E-2</v>
      </c>
    </row>
    <row r="342" spans="2:8" ht="15" x14ac:dyDescent="0.2">
      <c r="B342" s="5" t="s">
        <v>366</v>
      </c>
      <c r="C342" s="8">
        <v>1</v>
      </c>
      <c r="D342" s="8">
        <v>0</v>
      </c>
      <c r="E342" s="13">
        <f t="shared" si="24"/>
        <v>4.2870616479464978E-5</v>
      </c>
      <c r="F342" s="13" t="str">
        <f t="shared" si="25"/>
        <v/>
      </c>
      <c r="G342" s="12" t="str">
        <f t="shared" si="26"/>
        <v>0</v>
      </c>
      <c r="H342" s="17">
        <f t="shared" si="27"/>
        <v>0</v>
      </c>
    </row>
    <row r="343" spans="2:8" ht="15" x14ac:dyDescent="0.2">
      <c r="B343" s="5" t="s">
        <v>130</v>
      </c>
      <c r="C343" s="8">
        <v>146</v>
      </c>
      <c r="D343" s="8">
        <v>40</v>
      </c>
      <c r="E343" s="13">
        <f t="shared" si="24"/>
        <v>6.2591100060018865E-3</v>
      </c>
      <c r="F343" s="13">
        <f t="shared" si="25"/>
        <v>1.343499143519296E-3</v>
      </c>
      <c r="G343" s="12">
        <f t="shared" si="26"/>
        <v>-0.72602739726027399</v>
      </c>
      <c r="H343" s="17">
        <f t="shared" si="27"/>
        <v>-4.5442853468232874E-3</v>
      </c>
    </row>
    <row r="344" spans="2:8" ht="15" x14ac:dyDescent="0.2">
      <c r="B344" s="5" t="s">
        <v>132</v>
      </c>
      <c r="C344" s="8">
        <v>146</v>
      </c>
      <c r="D344" s="8">
        <v>324</v>
      </c>
      <c r="E344" s="13">
        <f t="shared" si="24"/>
        <v>6.2591100060018865E-3</v>
      </c>
      <c r="F344" s="13">
        <f t="shared" si="25"/>
        <v>1.0882343062506298E-2</v>
      </c>
      <c r="G344" s="12">
        <f t="shared" si="26"/>
        <v>1.2191780821917808</v>
      </c>
      <c r="H344" s="17">
        <f t="shared" si="27"/>
        <v>7.6309697333447656E-3</v>
      </c>
    </row>
    <row r="345" spans="2:8" ht="15" x14ac:dyDescent="0.2">
      <c r="B345" s="5" t="s">
        <v>367</v>
      </c>
      <c r="C345" s="8">
        <v>288</v>
      </c>
      <c r="D345" s="8">
        <v>530</v>
      </c>
      <c r="E345" s="13">
        <f t="shared" si="24"/>
        <v>1.2346737546085913E-2</v>
      </c>
      <c r="F345" s="13">
        <f t="shared" si="25"/>
        <v>1.7801363651630674E-2</v>
      </c>
      <c r="G345" s="12">
        <f t="shared" si="26"/>
        <v>0.84027777777777779</v>
      </c>
      <c r="H345" s="17">
        <f t="shared" si="27"/>
        <v>1.0374689188030525E-2</v>
      </c>
    </row>
    <row r="346" spans="2:8" ht="15" x14ac:dyDescent="0.2">
      <c r="B346" s="5" t="s">
        <v>123</v>
      </c>
      <c r="C346" s="8">
        <v>52</v>
      </c>
      <c r="D346" s="8">
        <v>20</v>
      </c>
      <c r="E346" s="13">
        <f t="shared" si="24"/>
        <v>2.2292720569321786E-3</v>
      </c>
      <c r="F346" s="13">
        <f t="shared" si="25"/>
        <v>6.71749571759648E-4</v>
      </c>
      <c r="G346" s="12">
        <f t="shared" si="26"/>
        <v>-0.61538461538461542</v>
      </c>
      <c r="H346" s="17">
        <f t="shared" si="27"/>
        <v>-1.3718597273428793E-3</v>
      </c>
    </row>
    <row r="347" spans="2:8" ht="15" x14ac:dyDescent="0.2">
      <c r="B347" s="5" t="s">
        <v>122</v>
      </c>
      <c r="C347" s="8">
        <v>192</v>
      </c>
      <c r="D347" s="8">
        <v>237</v>
      </c>
      <c r="E347" s="13">
        <f t="shared" si="24"/>
        <v>8.2311583640572745E-3</v>
      </c>
      <c r="F347" s="13">
        <f t="shared" si="25"/>
        <v>7.9602324253518295E-3</v>
      </c>
      <c r="G347" s="12">
        <f t="shared" si="26"/>
        <v>0.234375</v>
      </c>
      <c r="H347" s="17">
        <f t="shared" si="27"/>
        <v>1.9291777415759237E-3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2</v>
      </c>
      <c r="D349" s="8">
        <v>1</v>
      </c>
      <c r="E349" s="13">
        <f t="shared" si="24"/>
        <v>8.5741232958929956E-5</v>
      </c>
      <c r="F349" s="13">
        <f t="shared" si="25"/>
        <v>3.3587478587982398E-5</v>
      </c>
      <c r="G349" s="12">
        <f t="shared" si="26"/>
        <v>-0.5</v>
      </c>
      <c r="H349" s="17">
        <f t="shared" si="27"/>
        <v>-4.2870616479464978E-5</v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3</v>
      </c>
      <c r="D351" s="8">
        <v>0</v>
      </c>
      <c r="E351" s="13">
        <f t="shared" si="24"/>
        <v>1.2861184943839491E-4</v>
      </c>
      <c r="F351" s="13" t="str">
        <f t="shared" si="25"/>
        <v/>
      </c>
      <c r="G351" s="12" t="str">
        <f t="shared" si="26"/>
        <v>0</v>
      </c>
      <c r="H351" s="17">
        <f t="shared" si="27"/>
        <v>0</v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631</v>
      </c>
      <c r="D354" s="8">
        <v>661</v>
      </c>
      <c r="E354" s="13">
        <f t="shared" si="24"/>
        <v>2.7051358998542399E-2</v>
      </c>
      <c r="F354" s="13">
        <f t="shared" si="25"/>
        <v>2.2201323346656365E-2</v>
      </c>
      <c r="G354" s="12">
        <f t="shared" si="26"/>
        <v>4.7543581616481777E-2</v>
      </c>
      <c r="H354" s="17">
        <f t="shared" si="27"/>
        <v>1.2861184943839493E-3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2</v>
      </c>
      <c r="D356" s="8">
        <v>3</v>
      </c>
      <c r="E356" s="13">
        <f t="shared" si="24"/>
        <v>8.5741232958929956E-5</v>
      </c>
      <c r="F356" s="13">
        <f t="shared" si="25"/>
        <v>1.0076243576394721E-4</v>
      </c>
      <c r="G356" s="12">
        <f t="shared" si="26"/>
        <v>0.5</v>
      </c>
      <c r="H356" s="17">
        <f t="shared" si="27"/>
        <v>4.2870616479464978E-5</v>
      </c>
    </row>
    <row r="357" spans="2:8" ht="15" x14ac:dyDescent="0.2">
      <c r="B357" s="5" t="s">
        <v>373</v>
      </c>
      <c r="C357" s="8">
        <v>15</v>
      </c>
      <c r="D357" s="8">
        <v>11</v>
      </c>
      <c r="E357" s="13">
        <f t="shared" si="24"/>
        <v>6.4305924719197465E-4</v>
      </c>
      <c r="F357" s="13">
        <f t="shared" si="25"/>
        <v>3.6946226446780641E-4</v>
      </c>
      <c r="G357" s="12">
        <f t="shared" si="26"/>
        <v>-0.26666666666666666</v>
      </c>
      <c r="H357" s="17">
        <f t="shared" si="27"/>
        <v>-1.7148246591785991E-4</v>
      </c>
    </row>
    <row r="358" spans="2:8" ht="15" x14ac:dyDescent="0.2">
      <c r="B358" s="5" t="s">
        <v>128</v>
      </c>
      <c r="C358" s="8">
        <v>154</v>
      </c>
      <c r="D358" s="8">
        <v>124</v>
      </c>
      <c r="E358" s="13">
        <f t="shared" si="24"/>
        <v>6.6020749378376065E-3</v>
      </c>
      <c r="F358" s="13">
        <f t="shared" si="25"/>
        <v>4.1648473449098179E-3</v>
      </c>
      <c r="G358" s="12">
        <f t="shared" si="26"/>
        <v>-0.19480519480519481</v>
      </c>
      <c r="H358" s="17">
        <f t="shared" si="27"/>
        <v>-1.2861184943839493E-3</v>
      </c>
    </row>
    <row r="359" spans="2:8" ht="15" x14ac:dyDescent="0.2">
      <c r="B359" s="5" t="s">
        <v>124</v>
      </c>
      <c r="C359" s="8">
        <v>1</v>
      </c>
      <c r="D359" s="8">
        <v>9</v>
      </c>
      <c r="E359" s="13">
        <f t="shared" si="24"/>
        <v>4.2870616479464978E-5</v>
      </c>
      <c r="F359" s="13">
        <f t="shared" si="25"/>
        <v>3.0228730729184159E-4</v>
      </c>
      <c r="G359" s="12">
        <f t="shared" si="26"/>
        <v>8</v>
      </c>
      <c r="H359" s="17">
        <f t="shared" si="27"/>
        <v>3.4296493183571982E-4</v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10</v>
      </c>
      <c r="D363" s="8">
        <v>15</v>
      </c>
      <c r="E363" s="13">
        <f t="shared" si="28"/>
        <v>4.2870616479464977E-4</v>
      </c>
      <c r="F363" s="13">
        <f t="shared" si="29"/>
        <v>5.03812178819736E-4</v>
      </c>
      <c r="G363" s="12">
        <f t="shared" si="30"/>
        <v>0.5</v>
      </c>
      <c r="H363" s="17">
        <f t="shared" si="31"/>
        <v>2.1435308239732488E-4</v>
      </c>
    </row>
    <row r="364" spans="2:8" ht="15" x14ac:dyDescent="0.2">
      <c r="B364" s="5" t="s">
        <v>378</v>
      </c>
      <c r="C364" s="8">
        <v>1</v>
      </c>
      <c r="D364" s="8">
        <v>2</v>
      </c>
      <c r="E364" s="13">
        <f t="shared" si="28"/>
        <v>4.2870616479464978E-5</v>
      </c>
      <c r="F364" s="13">
        <f t="shared" si="29"/>
        <v>6.7174957175964795E-5</v>
      </c>
      <c r="G364" s="12">
        <f t="shared" si="30"/>
        <v>1</v>
      </c>
      <c r="H364" s="17">
        <f t="shared" si="31"/>
        <v>4.2870616479464978E-5</v>
      </c>
    </row>
    <row r="365" spans="2:8" ht="30" x14ac:dyDescent="0.2">
      <c r="B365" s="5" t="s">
        <v>379</v>
      </c>
      <c r="C365" s="8">
        <v>2</v>
      </c>
      <c r="D365" s="8">
        <v>0</v>
      </c>
      <c r="E365" s="13">
        <f t="shared" si="28"/>
        <v>8.5741232958929956E-5</v>
      </c>
      <c r="F365" s="13" t="str">
        <f t="shared" si="29"/>
        <v/>
      </c>
      <c r="G365" s="12" t="str">
        <f t="shared" si="30"/>
        <v>0</v>
      </c>
      <c r="H365" s="17">
        <f t="shared" si="31"/>
        <v>0</v>
      </c>
    </row>
    <row r="366" spans="2:8" ht="15" x14ac:dyDescent="0.2">
      <c r="B366" s="5" t="s">
        <v>481</v>
      </c>
      <c r="C366" s="8">
        <v>0</v>
      </c>
      <c r="D366" s="8">
        <v>1</v>
      </c>
      <c r="E366" s="13" t="str">
        <f t="shared" si="28"/>
        <v/>
      </c>
      <c r="F366" s="13">
        <f t="shared" si="29"/>
        <v>3.3587478587982398E-5</v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2</v>
      </c>
      <c r="D368" s="8">
        <v>1</v>
      </c>
      <c r="E368" s="13">
        <f t="shared" si="28"/>
        <v>8.5741232958929956E-5</v>
      </c>
      <c r="F368" s="13">
        <f t="shared" si="29"/>
        <v>3.3587478587982398E-5</v>
      </c>
      <c r="G368" s="12">
        <f t="shared" si="30"/>
        <v>-0.5</v>
      </c>
      <c r="H368" s="17">
        <f t="shared" si="31"/>
        <v>-4.2870616479464978E-5</v>
      </c>
    </row>
    <row r="369" spans="2:8" ht="15" x14ac:dyDescent="0.2">
      <c r="B369" s="5" t="s">
        <v>382</v>
      </c>
      <c r="C369" s="8">
        <v>42</v>
      </c>
      <c r="D369" s="8">
        <v>246</v>
      </c>
      <c r="E369" s="13">
        <f t="shared" si="28"/>
        <v>1.8005658921375288E-3</v>
      </c>
      <c r="F369" s="13">
        <f t="shared" si="29"/>
        <v>8.2625197326436708E-3</v>
      </c>
      <c r="G369" s="12">
        <f t="shared" si="30"/>
        <v>4.8571428571428568</v>
      </c>
      <c r="H369" s="17">
        <f t="shared" si="31"/>
        <v>8.745605761810854E-3</v>
      </c>
    </row>
    <row r="370" spans="2:8" ht="15" x14ac:dyDescent="0.2">
      <c r="B370" s="5" t="s">
        <v>136</v>
      </c>
      <c r="C370" s="8">
        <v>2</v>
      </c>
      <c r="D370" s="8">
        <v>1</v>
      </c>
      <c r="E370" s="13">
        <f t="shared" si="28"/>
        <v>8.5741232958929956E-5</v>
      </c>
      <c r="F370" s="13">
        <f t="shared" si="29"/>
        <v>3.3587478587982398E-5</v>
      </c>
      <c r="G370" s="12">
        <f t="shared" si="30"/>
        <v>-0.5</v>
      </c>
      <c r="H370" s="17">
        <f t="shared" si="31"/>
        <v>-4.2870616479464978E-5</v>
      </c>
    </row>
    <row r="371" spans="2:8" ht="15" x14ac:dyDescent="0.2">
      <c r="B371" s="5" t="s">
        <v>137</v>
      </c>
      <c r="C371" s="8">
        <v>3</v>
      </c>
      <c r="D371" s="8">
        <v>2</v>
      </c>
      <c r="E371" s="13">
        <f t="shared" si="28"/>
        <v>1.2861184943839491E-4</v>
      </c>
      <c r="F371" s="13">
        <f t="shared" si="29"/>
        <v>6.7174957175964795E-5</v>
      </c>
      <c r="G371" s="12">
        <f t="shared" si="30"/>
        <v>-0.33333333333333331</v>
      </c>
      <c r="H371" s="17">
        <f t="shared" si="31"/>
        <v>-4.2870616479464971E-5</v>
      </c>
    </row>
    <row r="372" spans="2:8" ht="15" x14ac:dyDescent="0.2">
      <c r="B372" s="5" t="s">
        <v>138</v>
      </c>
      <c r="C372" s="8">
        <v>4</v>
      </c>
      <c r="D372" s="8">
        <v>3</v>
      </c>
      <c r="E372" s="13">
        <f t="shared" si="28"/>
        <v>1.7148246591785991E-4</v>
      </c>
      <c r="F372" s="13">
        <f t="shared" si="29"/>
        <v>1.0076243576394721E-4</v>
      </c>
      <c r="G372" s="12">
        <f t="shared" si="30"/>
        <v>-0.25</v>
      </c>
      <c r="H372" s="17">
        <f t="shared" si="31"/>
        <v>-4.2870616479464978E-5</v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16</v>
      </c>
      <c r="D375" s="8">
        <v>12</v>
      </c>
      <c r="E375" s="13">
        <f t="shared" si="28"/>
        <v>6.8592986367143965E-4</v>
      </c>
      <c r="F375" s="13">
        <f t="shared" si="29"/>
        <v>4.0304974305578882E-4</v>
      </c>
      <c r="G375" s="12">
        <f t="shared" si="30"/>
        <v>-0.25</v>
      </c>
      <c r="H375" s="17">
        <f t="shared" si="31"/>
        <v>-1.7148246591785991E-4</v>
      </c>
    </row>
    <row r="376" spans="2:8" ht="15" x14ac:dyDescent="0.2">
      <c r="B376" s="5" t="s">
        <v>142</v>
      </c>
      <c r="C376" s="8">
        <v>20</v>
      </c>
      <c r="D376" s="8">
        <v>6</v>
      </c>
      <c r="E376" s="13">
        <f t="shared" si="28"/>
        <v>8.5741232958929953E-4</v>
      </c>
      <c r="F376" s="13">
        <f t="shared" si="29"/>
        <v>2.0152487152789441E-4</v>
      </c>
      <c r="G376" s="12">
        <f t="shared" si="30"/>
        <v>-0.7</v>
      </c>
      <c r="H376" s="17">
        <f t="shared" si="31"/>
        <v>-6.0018863071250965E-4</v>
      </c>
    </row>
    <row r="377" spans="2:8" ht="15" x14ac:dyDescent="0.2">
      <c r="B377" s="5" t="s">
        <v>151</v>
      </c>
      <c r="C377" s="8">
        <v>76</v>
      </c>
      <c r="D377" s="8">
        <v>61</v>
      </c>
      <c r="E377" s="13">
        <f t="shared" si="28"/>
        <v>3.2581668524393381E-3</v>
      </c>
      <c r="F377" s="13">
        <f t="shared" si="29"/>
        <v>2.0488361938669265E-3</v>
      </c>
      <c r="G377" s="12">
        <f t="shared" si="30"/>
        <v>-0.19736842105263158</v>
      </c>
      <c r="H377" s="17">
        <f t="shared" si="31"/>
        <v>-6.4305924719197465E-4</v>
      </c>
    </row>
    <row r="378" spans="2:8" ht="15" x14ac:dyDescent="0.2">
      <c r="B378" s="5" t="s">
        <v>150</v>
      </c>
      <c r="C378" s="8">
        <v>65</v>
      </c>
      <c r="D378" s="8">
        <v>97</v>
      </c>
      <c r="E378" s="13">
        <f t="shared" si="28"/>
        <v>2.7865900711652233E-3</v>
      </c>
      <c r="F378" s="13">
        <f t="shared" si="29"/>
        <v>3.2579854230342926E-3</v>
      </c>
      <c r="G378" s="12">
        <f t="shared" si="30"/>
        <v>0.49230769230769234</v>
      </c>
      <c r="H378" s="17">
        <f t="shared" si="31"/>
        <v>1.3718597273428793E-3</v>
      </c>
    </row>
    <row r="379" spans="2:8" ht="15" x14ac:dyDescent="0.2">
      <c r="B379" s="5" t="s">
        <v>385</v>
      </c>
      <c r="C379" s="8">
        <v>5</v>
      </c>
      <c r="D379" s="8">
        <v>4</v>
      </c>
      <c r="E379" s="13">
        <f t="shared" si="28"/>
        <v>2.1435308239732488E-4</v>
      </c>
      <c r="F379" s="13">
        <f t="shared" si="29"/>
        <v>1.3434991435192959E-4</v>
      </c>
      <c r="G379" s="12">
        <f t="shared" si="30"/>
        <v>-0.2</v>
      </c>
      <c r="H379" s="17">
        <f t="shared" si="31"/>
        <v>-4.2870616479464978E-5</v>
      </c>
    </row>
    <row r="380" spans="2:8" ht="30" x14ac:dyDescent="0.2">
      <c r="B380" s="5" t="s">
        <v>386</v>
      </c>
      <c r="C380" s="8">
        <v>11</v>
      </c>
      <c r="D380" s="8">
        <v>324</v>
      </c>
      <c r="E380" s="13">
        <f t="shared" si="28"/>
        <v>4.7157678127411471E-4</v>
      </c>
      <c r="F380" s="13">
        <f t="shared" si="29"/>
        <v>1.0882343062506298E-2</v>
      </c>
      <c r="G380" s="12">
        <f t="shared" si="30"/>
        <v>28.454545454545453</v>
      </c>
      <c r="H380" s="17">
        <f t="shared" si="31"/>
        <v>1.3418502958072537E-2</v>
      </c>
    </row>
    <row r="381" spans="2:8" ht="30" x14ac:dyDescent="0.2">
      <c r="B381" s="5" t="s">
        <v>387</v>
      </c>
      <c r="C381" s="8">
        <v>0</v>
      </c>
      <c r="D381" s="8">
        <v>10</v>
      </c>
      <c r="E381" s="13" t="str">
        <f t="shared" si="28"/>
        <v/>
      </c>
      <c r="F381" s="13">
        <f t="shared" si="29"/>
        <v>3.35874785879824E-4</v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3</v>
      </c>
      <c r="D382" s="8">
        <v>3</v>
      </c>
      <c r="E382" s="13">
        <f t="shared" si="28"/>
        <v>1.2861184943839491E-4</v>
      </c>
      <c r="F382" s="13">
        <f t="shared" si="29"/>
        <v>1.0076243576394721E-4</v>
      </c>
      <c r="G382" s="12">
        <f t="shared" si="30"/>
        <v>0</v>
      </c>
      <c r="H382" s="17">
        <f t="shared" si="31"/>
        <v>0</v>
      </c>
    </row>
    <row r="383" spans="2:8" ht="15" x14ac:dyDescent="0.2">
      <c r="B383" s="5" t="s">
        <v>146</v>
      </c>
      <c r="C383" s="8">
        <v>39</v>
      </c>
      <c r="D383" s="8">
        <v>64</v>
      </c>
      <c r="E383" s="13">
        <f t="shared" si="28"/>
        <v>1.671954042699134E-3</v>
      </c>
      <c r="F383" s="13">
        <f t="shared" si="29"/>
        <v>2.1495986296308734E-3</v>
      </c>
      <c r="G383" s="12">
        <f t="shared" si="30"/>
        <v>0.64102564102564108</v>
      </c>
      <c r="H383" s="17">
        <f t="shared" si="31"/>
        <v>1.0717654119866244E-3</v>
      </c>
    </row>
    <row r="384" spans="2:8" ht="15" x14ac:dyDescent="0.2">
      <c r="B384" s="5" t="s">
        <v>389</v>
      </c>
      <c r="C384" s="8">
        <v>1</v>
      </c>
      <c r="D384" s="8">
        <v>2</v>
      </c>
      <c r="E384" s="13">
        <f t="shared" si="28"/>
        <v>4.2870616479464978E-5</v>
      </c>
      <c r="F384" s="13">
        <f t="shared" si="29"/>
        <v>6.7174957175964795E-5</v>
      </c>
      <c r="G384" s="12">
        <f t="shared" si="30"/>
        <v>1</v>
      </c>
      <c r="H384" s="17">
        <f t="shared" si="31"/>
        <v>4.2870616479464978E-5</v>
      </c>
    </row>
    <row r="385" spans="2:8" ht="15" x14ac:dyDescent="0.2">
      <c r="B385" s="5" t="s">
        <v>147</v>
      </c>
      <c r="C385" s="8">
        <v>16</v>
      </c>
      <c r="D385" s="8">
        <v>32</v>
      </c>
      <c r="E385" s="13">
        <f t="shared" si="28"/>
        <v>6.8592986367143965E-4</v>
      </c>
      <c r="F385" s="13">
        <f t="shared" si="29"/>
        <v>1.0747993148154367E-3</v>
      </c>
      <c r="G385" s="12">
        <f t="shared" si="30"/>
        <v>1</v>
      </c>
      <c r="H385" s="17">
        <f t="shared" si="31"/>
        <v>6.8592986367143965E-4</v>
      </c>
    </row>
    <row r="386" spans="2:8" ht="15" x14ac:dyDescent="0.2">
      <c r="B386" s="5" t="s">
        <v>482</v>
      </c>
      <c r="C386" s="8">
        <v>6</v>
      </c>
      <c r="D386" s="8">
        <v>7</v>
      </c>
      <c r="E386" s="13">
        <f t="shared" si="28"/>
        <v>2.5722369887678983E-4</v>
      </c>
      <c r="F386" s="13">
        <f t="shared" si="29"/>
        <v>2.351123501158768E-4</v>
      </c>
      <c r="G386" s="12">
        <f t="shared" si="30"/>
        <v>0.16666666666666666</v>
      </c>
      <c r="H386" s="17">
        <f t="shared" si="31"/>
        <v>4.2870616479464971E-5</v>
      </c>
    </row>
    <row r="387" spans="2:8" ht="15" x14ac:dyDescent="0.2">
      <c r="B387" s="5" t="s">
        <v>145</v>
      </c>
      <c r="C387" s="8">
        <v>164</v>
      </c>
      <c r="D387" s="8">
        <v>231</v>
      </c>
      <c r="E387" s="13">
        <f t="shared" si="28"/>
        <v>7.0307811026322558E-3</v>
      </c>
      <c r="F387" s="13">
        <f t="shared" si="29"/>
        <v>7.7587075538239347E-3</v>
      </c>
      <c r="G387" s="12">
        <f t="shared" si="30"/>
        <v>0.40853658536585363</v>
      </c>
      <c r="H387" s="17">
        <f t="shared" si="31"/>
        <v>2.872331304124153E-3</v>
      </c>
    </row>
    <row r="388" spans="2:8" ht="15" x14ac:dyDescent="0.2">
      <c r="B388" s="5" t="s">
        <v>390</v>
      </c>
      <c r="C388" s="8">
        <v>11</v>
      </c>
      <c r="D388" s="8">
        <v>40</v>
      </c>
      <c r="E388" s="13">
        <f t="shared" si="28"/>
        <v>4.7157678127411471E-4</v>
      </c>
      <c r="F388" s="13">
        <f t="shared" si="29"/>
        <v>1.343499143519296E-3</v>
      </c>
      <c r="G388" s="12">
        <f t="shared" si="30"/>
        <v>2.6363636363636362</v>
      </c>
      <c r="H388" s="17">
        <f t="shared" si="31"/>
        <v>1.2432478779044842E-3</v>
      </c>
    </row>
    <row r="389" spans="2:8" ht="15" x14ac:dyDescent="0.2">
      <c r="B389" s="5" t="s">
        <v>144</v>
      </c>
      <c r="C389" s="8">
        <v>25</v>
      </c>
      <c r="D389" s="8">
        <v>12</v>
      </c>
      <c r="E389" s="13">
        <f t="shared" si="28"/>
        <v>1.0717654119866244E-3</v>
      </c>
      <c r="F389" s="13">
        <f t="shared" si="29"/>
        <v>4.0304974305578882E-4</v>
      </c>
      <c r="G389" s="12">
        <f t="shared" si="30"/>
        <v>-0.52</v>
      </c>
      <c r="H389" s="17">
        <f t="shared" si="31"/>
        <v>-5.5731801423304476E-4</v>
      </c>
    </row>
    <row r="390" spans="2:8" ht="15" x14ac:dyDescent="0.2">
      <c r="B390" s="5" t="s">
        <v>483</v>
      </c>
      <c r="C390" s="8">
        <v>0</v>
      </c>
      <c r="D390" s="8">
        <v>1</v>
      </c>
      <c r="E390" s="13" t="str">
        <f t="shared" si="28"/>
        <v/>
      </c>
      <c r="F390" s="13">
        <f t="shared" si="29"/>
        <v>3.3587478587982398E-5</v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67</v>
      </c>
      <c r="D391" s="8">
        <v>63</v>
      </c>
      <c r="E391" s="13">
        <f t="shared" si="28"/>
        <v>2.8723313041241535E-3</v>
      </c>
      <c r="F391" s="13">
        <f t="shared" si="29"/>
        <v>2.1160111510428914E-3</v>
      </c>
      <c r="G391" s="12">
        <f t="shared" si="30"/>
        <v>-5.9701492537313432E-2</v>
      </c>
      <c r="H391" s="17">
        <f t="shared" si="31"/>
        <v>-1.7148246591785991E-4</v>
      </c>
    </row>
    <row r="392" spans="2:8" ht="15" x14ac:dyDescent="0.2">
      <c r="B392" s="5" t="s">
        <v>141</v>
      </c>
      <c r="C392" s="8">
        <v>25</v>
      </c>
      <c r="D392" s="8">
        <v>22</v>
      </c>
      <c r="E392" s="13">
        <f t="shared" si="28"/>
        <v>1.0717654119866244E-3</v>
      </c>
      <c r="F392" s="13">
        <f t="shared" si="29"/>
        <v>7.3892452893561283E-4</v>
      </c>
      <c r="G392" s="12">
        <f t="shared" si="30"/>
        <v>-0.12</v>
      </c>
      <c r="H392" s="17">
        <f t="shared" si="31"/>
        <v>-1.2861184943839491E-4</v>
      </c>
    </row>
    <row r="393" spans="2:8" ht="15" x14ac:dyDescent="0.2">
      <c r="B393" s="5" t="s">
        <v>391</v>
      </c>
      <c r="C393" s="8">
        <v>239</v>
      </c>
      <c r="D393" s="8">
        <v>165</v>
      </c>
      <c r="E393" s="13">
        <f t="shared" si="28"/>
        <v>1.0246077338592129E-2</v>
      </c>
      <c r="F393" s="13">
        <f t="shared" si="29"/>
        <v>5.5419339670170964E-3</v>
      </c>
      <c r="G393" s="12">
        <f t="shared" si="30"/>
        <v>-0.30962343096234307</v>
      </c>
      <c r="H393" s="17">
        <f t="shared" si="31"/>
        <v>-3.1724256194804079E-3</v>
      </c>
    </row>
    <row r="394" spans="2:8" ht="15" x14ac:dyDescent="0.2">
      <c r="B394" s="5" t="s">
        <v>392</v>
      </c>
      <c r="C394" s="8">
        <v>2</v>
      </c>
      <c r="D394" s="8">
        <v>0</v>
      </c>
      <c r="E394" s="13">
        <f t="shared" si="28"/>
        <v>8.5741232958929956E-5</v>
      </c>
      <c r="F394" s="13" t="str">
        <f t="shared" si="29"/>
        <v/>
      </c>
      <c r="G394" s="12" t="str">
        <f t="shared" si="30"/>
        <v>0</v>
      </c>
      <c r="H394" s="17">
        <f t="shared" si="31"/>
        <v>0</v>
      </c>
    </row>
    <row r="395" spans="2:8" ht="15" x14ac:dyDescent="0.2">
      <c r="B395" s="5" t="s">
        <v>148</v>
      </c>
      <c r="C395" s="8">
        <v>6</v>
      </c>
      <c r="D395" s="8">
        <v>6</v>
      </c>
      <c r="E395" s="13">
        <f t="shared" si="28"/>
        <v>2.5722369887678983E-4</v>
      </c>
      <c r="F395" s="13">
        <f t="shared" si="29"/>
        <v>2.0152487152789441E-4</v>
      </c>
      <c r="G395" s="12">
        <f t="shared" si="30"/>
        <v>0</v>
      </c>
      <c r="H395" s="17">
        <f t="shared" si="31"/>
        <v>0</v>
      </c>
    </row>
    <row r="396" spans="2:8" ht="15" x14ac:dyDescent="0.2">
      <c r="B396" s="5" t="s">
        <v>152</v>
      </c>
      <c r="C396" s="8">
        <v>7</v>
      </c>
      <c r="D396" s="8">
        <v>7</v>
      </c>
      <c r="E396" s="13">
        <f t="shared" si="28"/>
        <v>3.0009431535625483E-4</v>
      </c>
      <c r="F396" s="13">
        <f t="shared" si="29"/>
        <v>2.351123501158768E-4</v>
      </c>
      <c r="G396" s="12">
        <f t="shared" si="30"/>
        <v>0</v>
      </c>
      <c r="H396" s="17">
        <f t="shared" si="31"/>
        <v>0</v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15</v>
      </c>
      <c r="D398" s="8">
        <v>27</v>
      </c>
      <c r="E398" s="13">
        <f t="shared" si="28"/>
        <v>6.4305924719197465E-4</v>
      </c>
      <c r="F398" s="13">
        <f t="shared" si="29"/>
        <v>9.0686192187552483E-4</v>
      </c>
      <c r="G398" s="12">
        <f t="shared" si="30"/>
        <v>0.8</v>
      </c>
      <c r="H398" s="17">
        <f t="shared" si="31"/>
        <v>5.1444739775357976E-4</v>
      </c>
    </row>
    <row r="399" spans="2:8" ht="15" x14ac:dyDescent="0.2">
      <c r="B399" s="5" t="s">
        <v>149</v>
      </c>
      <c r="C399" s="8">
        <v>3</v>
      </c>
      <c r="D399" s="8">
        <v>2</v>
      </c>
      <c r="E399" s="13">
        <f t="shared" si="28"/>
        <v>1.2861184943839491E-4</v>
      </c>
      <c r="F399" s="13">
        <f t="shared" si="29"/>
        <v>6.7174957175964795E-5</v>
      </c>
      <c r="G399" s="12">
        <f t="shared" si="30"/>
        <v>-0.33333333333333331</v>
      </c>
      <c r="H399" s="17">
        <f t="shared" si="31"/>
        <v>-4.2870616479464971E-5</v>
      </c>
    </row>
    <row r="400" spans="2:8" ht="15" x14ac:dyDescent="0.2">
      <c r="B400" s="5" t="s">
        <v>153</v>
      </c>
      <c r="C400" s="8">
        <v>1</v>
      </c>
      <c r="D400" s="8">
        <v>0</v>
      </c>
      <c r="E400" s="13">
        <f t="shared" si="28"/>
        <v>4.2870616479464978E-5</v>
      </c>
      <c r="F400" s="13" t="str">
        <f t="shared" si="29"/>
        <v/>
      </c>
      <c r="G400" s="12" t="str">
        <f t="shared" si="30"/>
        <v>0</v>
      </c>
      <c r="H400" s="17">
        <f t="shared" si="31"/>
        <v>0</v>
      </c>
    </row>
    <row r="401" spans="2:8" ht="15" x14ac:dyDescent="0.2">
      <c r="B401" s="5" t="s">
        <v>393</v>
      </c>
      <c r="C401" s="8">
        <v>218</v>
      </c>
      <c r="D401" s="8">
        <v>358</v>
      </c>
      <c r="E401" s="13">
        <f t="shared" si="28"/>
        <v>9.3457943925233638E-3</v>
      </c>
      <c r="F401" s="13">
        <f t="shared" si="29"/>
        <v>1.20243173344977E-2</v>
      </c>
      <c r="G401" s="12">
        <f t="shared" si="30"/>
        <v>0.64220183486238536</v>
      </c>
      <c r="H401" s="17">
        <f t="shared" si="31"/>
        <v>6.0018863071250967E-3</v>
      </c>
    </row>
    <row r="402" spans="2:8" ht="15" x14ac:dyDescent="0.2">
      <c r="B402" s="5" t="s">
        <v>394</v>
      </c>
      <c r="C402" s="8">
        <v>1</v>
      </c>
      <c r="D402" s="8">
        <v>0</v>
      </c>
      <c r="E402" s="13">
        <f t="shared" si="28"/>
        <v>4.2870616479464978E-5</v>
      </c>
      <c r="F402" s="13" t="str">
        <f t="shared" si="29"/>
        <v/>
      </c>
      <c r="G402" s="12" t="str">
        <f t="shared" si="30"/>
        <v>0</v>
      </c>
      <c r="H402" s="17">
        <f t="shared" si="31"/>
        <v>0</v>
      </c>
    </row>
    <row r="403" spans="2:8" ht="15" x14ac:dyDescent="0.2">
      <c r="B403" s="5" t="s">
        <v>395</v>
      </c>
      <c r="C403" s="8">
        <v>21</v>
      </c>
      <c r="D403" s="8">
        <v>40</v>
      </c>
      <c r="E403" s="13">
        <f t="shared" si="28"/>
        <v>9.0028294606876442E-4</v>
      </c>
      <c r="F403" s="13">
        <f t="shared" si="29"/>
        <v>1.343499143519296E-3</v>
      </c>
      <c r="G403" s="12">
        <f t="shared" si="30"/>
        <v>0.90476190476190477</v>
      </c>
      <c r="H403" s="17">
        <f t="shared" si="31"/>
        <v>8.1454171310983454E-4</v>
      </c>
    </row>
    <row r="404" spans="2:8" ht="15" x14ac:dyDescent="0.2">
      <c r="B404" s="5" t="s">
        <v>396</v>
      </c>
      <c r="C404" s="8">
        <v>0</v>
      </c>
      <c r="D404" s="8">
        <v>1</v>
      </c>
      <c r="E404" s="13" t="str">
        <f t="shared" si="28"/>
        <v/>
      </c>
      <c r="F404" s="13">
        <f t="shared" si="29"/>
        <v>3.3587478587982398E-5</v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30</v>
      </c>
      <c r="D405" s="8">
        <v>41</v>
      </c>
      <c r="E405" s="13">
        <f t="shared" si="28"/>
        <v>1.2861184943839493E-3</v>
      </c>
      <c r="F405" s="13">
        <f t="shared" si="29"/>
        <v>1.3770866221072785E-3</v>
      </c>
      <c r="G405" s="12">
        <f t="shared" si="30"/>
        <v>0.36666666666666664</v>
      </c>
      <c r="H405" s="17">
        <f t="shared" si="31"/>
        <v>4.7157678127411471E-4</v>
      </c>
    </row>
    <row r="406" spans="2:8" ht="15" x14ac:dyDescent="0.2">
      <c r="B406" s="5" t="s">
        <v>398</v>
      </c>
      <c r="C406" s="8">
        <v>82</v>
      </c>
      <c r="D406" s="8">
        <v>147</v>
      </c>
      <c r="E406" s="13">
        <f t="shared" si="28"/>
        <v>3.5153905513161279E-3</v>
      </c>
      <c r="F406" s="13">
        <f t="shared" si="29"/>
        <v>4.9373593524334129E-3</v>
      </c>
      <c r="G406" s="12">
        <f t="shared" si="30"/>
        <v>0.79268292682926833</v>
      </c>
      <c r="H406" s="17">
        <f t="shared" si="31"/>
        <v>2.7865900711652233E-3</v>
      </c>
    </row>
    <row r="407" spans="2:8" ht="15" x14ac:dyDescent="0.2">
      <c r="B407" s="5" t="s">
        <v>399</v>
      </c>
      <c r="C407" s="8">
        <v>24</v>
      </c>
      <c r="D407" s="8">
        <v>32</v>
      </c>
      <c r="E407" s="13">
        <f t="shared" si="28"/>
        <v>1.0288947955071593E-3</v>
      </c>
      <c r="F407" s="13">
        <f t="shared" si="29"/>
        <v>1.0747993148154367E-3</v>
      </c>
      <c r="G407" s="12">
        <f t="shared" si="30"/>
        <v>0.33333333333333331</v>
      </c>
      <c r="H407" s="17">
        <f t="shared" si="31"/>
        <v>3.4296493183571977E-4</v>
      </c>
    </row>
    <row r="408" spans="2:8" ht="15" x14ac:dyDescent="0.2">
      <c r="B408" s="5" t="s">
        <v>400</v>
      </c>
      <c r="C408" s="8">
        <v>14</v>
      </c>
      <c r="D408" s="8">
        <v>24</v>
      </c>
      <c r="E408" s="13">
        <f t="shared" si="28"/>
        <v>6.0018863071250965E-4</v>
      </c>
      <c r="F408" s="13">
        <f t="shared" si="29"/>
        <v>8.0609948611157765E-4</v>
      </c>
      <c r="G408" s="12">
        <f t="shared" si="30"/>
        <v>0.7142857142857143</v>
      </c>
      <c r="H408" s="17">
        <f t="shared" si="31"/>
        <v>4.2870616479464977E-4</v>
      </c>
    </row>
    <row r="409" spans="2:8" ht="15" x14ac:dyDescent="0.2">
      <c r="B409" s="5" t="s">
        <v>140</v>
      </c>
      <c r="C409" s="8">
        <v>25</v>
      </c>
      <c r="D409" s="8">
        <v>9</v>
      </c>
      <c r="E409" s="13">
        <f t="shared" si="28"/>
        <v>1.0717654119866244E-3</v>
      </c>
      <c r="F409" s="13">
        <f t="shared" si="29"/>
        <v>3.0228730729184159E-4</v>
      </c>
      <c r="G409" s="12">
        <f t="shared" si="30"/>
        <v>-0.64</v>
      </c>
      <c r="H409" s="17">
        <f t="shared" si="31"/>
        <v>-6.8592986367143965E-4</v>
      </c>
    </row>
    <row r="410" spans="2:8" ht="15" x14ac:dyDescent="0.2">
      <c r="B410" s="5" t="s">
        <v>401</v>
      </c>
      <c r="C410" s="8">
        <v>11</v>
      </c>
      <c r="D410" s="8">
        <v>13</v>
      </c>
      <c r="E410" s="13">
        <f t="shared" si="28"/>
        <v>4.7157678127411471E-4</v>
      </c>
      <c r="F410" s="13">
        <f t="shared" si="29"/>
        <v>4.3663722164377118E-4</v>
      </c>
      <c r="G410" s="12">
        <f t="shared" si="30"/>
        <v>0.18181818181818182</v>
      </c>
      <c r="H410" s="17">
        <f t="shared" si="31"/>
        <v>8.5741232958929956E-5</v>
      </c>
    </row>
    <row r="411" spans="2:8" ht="15" x14ac:dyDescent="0.2">
      <c r="B411" s="5" t="s">
        <v>402</v>
      </c>
      <c r="C411" s="8">
        <v>157</v>
      </c>
      <c r="D411" s="8">
        <v>80</v>
      </c>
      <c r="E411" s="13">
        <f t="shared" si="28"/>
        <v>6.7306867872760009E-3</v>
      </c>
      <c r="F411" s="13">
        <f t="shared" si="29"/>
        <v>2.686998287038592E-3</v>
      </c>
      <c r="G411" s="12">
        <f t="shared" si="30"/>
        <v>-0.49044585987261147</v>
      </c>
      <c r="H411" s="17">
        <f t="shared" si="31"/>
        <v>-3.3010374689188028E-3</v>
      </c>
    </row>
    <row r="412" spans="2:8" ht="15" x14ac:dyDescent="0.2">
      <c r="B412" s="5" t="s">
        <v>403</v>
      </c>
      <c r="C412" s="8">
        <v>41</v>
      </c>
      <c r="D412" s="8">
        <v>127</v>
      </c>
      <c r="E412" s="13">
        <f t="shared" si="28"/>
        <v>1.757695275658064E-3</v>
      </c>
      <c r="F412" s="13">
        <f t="shared" si="29"/>
        <v>4.2656097806737644E-3</v>
      </c>
      <c r="G412" s="12">
        <f t="shared" si="30"/>
        <v>2.0975609756097562</v>
      </c>
      <c r="H412" s="17">
        <f t="shared" si="31"/>
        <v>3.6868730172339879E-3</v>
      </c>
    </row>
    <row r="413" spans="2:8" ht="15" x14ac:dyDescent="0.2">
      <c r="B413" s="5" t="s">
        <v>404</v>
      </c>
      <c r="C413" s="8">
        <v>3</v>
      </c>
      <c r="D413" s="8">
        <v>0</v>
      </c>
      <c r="E413" s="13">
        <f t="shared" si="28"/>
        <v>1.2861184943839491E-4</v>
      </c>
      <c r="F413" s="13" t="str">
        <f t="shared" si="29"/>
        <v/>
      </c>
      <c r="G413" s="12" t="str">
        <f t="shared" si="30"/>
        <v>0</v>
      </c>
      <c r="H413" s="17">
        <f t="shared" si="31"/>
        <v>0</v>
      </c>
    </row>
    <row r="414" spans="2:8" ht="15" x14ac:dyDescent="0.2">
      <c r="B414" s="5" t="s">
        <v>405</v>
      </c>
      <c r="C414" s="8">
        <v>3</v>
      </c>
      <c r="D414" s="8">
        <v>0</v>
      </c>
      <c r="E414" s="13">
        <f t="shared" si="28"/>
        <v>1.2861184943839491E-4</v>
      </c>
      <c r="F414" s="13" t="str">
        <f t="shared" si="29"/>
        <v/>
      </c>
      <c r="G414" s="12" t="str">
        <f t="shared" si="30"/>
        <v>0</v>
      </c>
      <c r="H414" s="17">
        <f t="shared" si="31"/>
        <v>0</v>
      </c>
    </row>
    <row r="415" spans="2:8" ht="15" x14ac:dyDescent="0.2">
      <c r="B415" s="5" t="s">
        <v>406</v>
      </c>
      <c r="C415" s="8">
        <v>8</v>
      </c>
      <c r="D415" s="8">
        <v>9</v>
      </c>
      <c r="E415" s="13">
        <f t="shared" si="28"/>
        <v>3.4296493183571982E-4</v>
      </c>
      <c r="F415" s="13">
        <f t="shared" si="29"/>
        <v>3.0228730729184159E-4</v>
      </c>
      <c r="G415" s="12">
        <f t="shared" si="30"/>
        <v>0.125</v>
      </c>
      <c r="H415" s="17">
        <f t="shared" si="31"/>
        <v>4.2870616479464978E-5</v>
      </c>
    </row>
    <row r="416" spans="2:8" ht="15" x14ac:dyDescent="0.2">
      <c r="B416" s="5" t="s">
        <v>407</v>
      </c>
      <c r="C416" s="8">
        <v>6</v>
      </c>
      <c r="D416" s="8">
        <v>8</v>
      </c>
      <c r="E416" s="13">
        <f t="shared" si="28"/>
        <v>2.5722369887678983E-4</v>
      </c>
      <c r="F416" s="13">
        <f t="shared" si="29"/>
        <v>2.6869982870385918E-4</v>
      </c>
      <c r="G416" s="12">
        <f t="shared" si="30"/>
        <v>0.33333333333333331</v>
      </c>
      <c r="H416" s="17">
        <f t="shared" si="31"/>
        <v>8.5741232958929943E-5</v>
      </c>
    </row>
    <row r="417" spans="2:8" ht="15" x14ac:dyDescent="0.2">
      <c r="B417" s="5" t="s">
        <v>166</v>
      </c>
      <c r="C417" s="8">
        <v>3</v>
      </c>
      <c r="D417" s="8">
        <v>6</v>
      </c>
      <c r="E417" s="13">
        <f t="shared" si="28"/>
        <v>1.2861184943839491E-4</v>
      </c>
      <c r="F417" s="13">
        <f t="shared" si="29"/>
        <v>2.0152487152789441E-4</v>
      </c>
      <c r="G417" s="12">
        <f t="shared" si="30"/>
        <v>1</v>
      </c>
      <c r="H417" s="17">
        <f t="shared" si="31"/>
        <v>1.2861184943839491E-4</v>
      </c>
    </row>
    <row r="418" spans="2:8" ht="30" x14ac:dyDescent="0.2">
      <c r="B418" s="5" t="s">
        <v>167</v>
      </c>
      <c r="C418" s="8">
        <v>1</v>
      </c>
      <c r="D418" s="8">
        <v>3</v>
      </c>
      <c r="E418" s="13">
        <f t="shared" si="28"/>
        <v>4.2870616479464978E-5</v>
      </c>
      <c r="F418" s="13">
        <f t="shared" si="29"/>
        <v>1.0076243576394721E-4</v>
      </c>
      <c r="G418" s="12">
        <f t="shared" si="30"/>
        <v>2</v>
      </c>
      <c r="H418" s="17">
        <f t="shared" si="31"/>
        <v>8.5741232958929956E-5</v>
      </c>
    </row>
    <row r="419" spans="2:8" ht="15" x14ac:dyDescent="0.2">
      <c r="B419" s="5" t="s">
        <v>408</v>
      </c>
      <c r="C419" s="8">
        <v>4</v>
      </c>
      <c r="D419" s="8">
        <v>3</v>
      </c>
      <c r="E419" s="13">
        <f t="shared" si="28"/>
        <v>1.7148246591785991E-4</v>
      </c>
      <c r="F419" s="13">
        <f t="shared" si="29"/>
        <v>1.0076243576394721E-4</v>
      </c>
      <c r="G419" s="12">
        <f t="shared" si="30"/>
        <v>-0.25</v>
      </c>
      <c r="H419" s="17">
        <f t="shared" si="31"/>
        <v>-4.2870616479464978E-5</v>
      </c>
    </row>
    <row r="420" spans="2:8" ht="15" x14ac:dyDescent="0.2">
      <c r="B420" s="5" t="s">
        <v>409</v>
      </c>
      <c r="C420" s="8">
        <v>83</v>
      </c>
      <c r="D420" s="8">
        <v>63</v>
      </c>
      <c r="E420" s="13">
        <f t="shared" si="28"/>
        <v>3.558261167795593E-3</v>
      </c>
      <c r="F420" s="13">
        <f t="shared" si="29"/>
        <v>2.1160111510428914E-3</v>
      </c>
      <c r="G420" s="12">
        <f t="shared" si="30"/>
        <v>-0.24096385542168675</v>
      </c>
      <c r="H420" s="17">
        <f t="shared" si="31"/>
        <v>-8.5741232958929953E-4</v>
      </c>
    </row>
    <row r="421" spans="2:8" ht="30" x14ac:dyDescent="0.2">
      <c r="B421" s="5" t="s">
        <v>410</v>
      </c>
      <c r="C421" s="8">
        <v>4</v>
      </c>
      <c r="D421" s="8">
        <v>3</v>
      </c>
      <c r="E421" s="13">
        <f t="shared" si="28"/>
        <v>1.7148246591785991E-4</v>
      </c>
      <c r="F421" s="13">
        <f t="shared" si="29"/>
        <v>1.0076243576394721E-4</v>
      </c>
      <c r="G421" s="12">
        <f t="shared" si="30"/>
        <v>-0.25</v>
      </c>
      <c r="H421" s="17">
        <f t="shared" si="31"/>
        <v>-4.2870616479464978E-5</v>
      </c>
    </row>
    <row r="422" spans="2:8" ht="15" x14ac:dyDescent="0.2">
      <c r="B422" s="5" t="s">
        <v>164</v>
      </c>
      <c r="C422" s="8">
        <v>9</v>
      </c>
      <c r="D422" s="8">
        <v>9</v>
      </c>
      <c r="E422" s="13">
        <f t="shared" si="28"/>
        <v>3.8583554831518477E-4</v>
      </c>
      <c r="F422" s="13">
        <f t="shared" si="29"/>
        <v>3.0228730729184159E-4</v>
      </c>
      <c r="G422" s="12">
        <f t="shared" si="30"/>
        <v>0</v>
      </c>
      <c r="H422" s="17">
        <f t="shared" si="31"/>
        <v>0</v>
      </c>
    </row>
    <row r="423" spans="2:8" ht="15" x14ac:dyDescent="0.2">
      <c r="B423" s="5" t="s">
        <v>411</v>
      </c>
      <c r="C423" s="8">
        <v>2</v>
      </c>
      <c r="D423" s="8">
        <v>10</v>
      </c>
      <c r="E423" s="13">
        <f t="shared" si="28"/>
        <v>8.5741232958929956E-5</v>
      </c>
      <c r="F423" s="13">
        <f t="shared" si="29"/>
        <v>3.35874785879824E-4</v>
      </c>
      <c r="G423" s="12">
        <f t="shared" si="30"/>
        <v>4</v>
      </c>
      <c r="H423" s="17">
        <f t="shared" si="31"/>
        <v>3.4296493183571982E-4</v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9</v>
      </c>
      <c r="D426" s="8">
        <v>2</v>
      </c>
      <c r="E426" s="13">
        <f t="shared" si="32"/>
        <v>3.8583554831518477E-4</v>
      </c>
      <c r="F426" s="13">
        <f t="shared" si="33"/>
        <v>6.7174957175964795E-5</v>
      </c>
      <c r="G426" s="12">
        <f t="shared" si="34"/>
        <v>-0.77777777777777779</v>
      </c>
      <c r="H426" s="17">
        <f t="shared" si="35"/>
        <v>-3.0009431535625483E-4</v>
      </c>
    </row>
    <row r="427" spans="2:8" ht="15" x14ac:dyDescent="0.2">
      <c r="B427" s="5" t="s">
        <v>161</v>
      </c>
      <c r="C427" s="8">
        <v>2</v>
      </c>
      <c r="D427" s="8">
        <v>0</v>
      </c>
      <c r="E427" s="13">
        <f t="shared" si="32"/>
        <v>8.5741232958929956E-5</v>
      </c>
      <c r="F427" s="13" t="str">
        <f t="shared" si="33"/>
        <v/>
      </c>
      <c r="G427" s="12" t="str">
        <f t="shared" si="34"/>
        <v>0</v>
      </c>
      <c r="H427" s="17">
        <f t="shared" si="35"/>
        <v>0</v>
      </c>
    </row>
    <row r="428" spans="2:8" ht="15" x14ac:dyDescent="0.2">
      <c r="B428" s="5" t="s">
        <v>415</v>
      </c>
      <c r="C428" s="8">
        <v>3</v>
      </c>
      <c r="D428" s="8">
        <v>3</v>
      </c>
      <c r="E428" s="13">
        <f t="shared" si="32"/>
        <v>1.2861184943839491E-4</v>
      </c>
      <c r="F428" s="13">
        <f t="shared" si="33"/>
        <v>1.0076243576394721E-4</v>
      </c>
      <c r="G428" s="12">
        <f t="shared" si="34"/>
        <v>0</v>
      </c>
      <c r="H428" s="17">
        <f t="shared" si="35"/>
        <v>0</v>
      </c>
    </row>
    <row r="429" spans="2:8" ht="15" x14ac:dyDescent="0.2">
      <c r="B429" s="5" t="s">
        <v>416</v>
      </c>
      <c r="C429" s="8">
        <v>14</v>
      </c>
      <c r="D429" s="8">
        <v>13</v>
      </c>
      <c r="E429" s="13">
        <f t="shared" si="32"/>
        <v>6.0018863071250965E-4</v>
      </c>
      <c r="F429" s="13">
        <f t="shared" si="33"/>
        <v>4.3663722164377118E-4</v>
      </c>
      <c r="G429" s="12">
        <f t="shared" si="34"/>
        <v>-7.1428571428571425E-2</v>
      </c>
      <c r="H429" s="17">
        <f t="shared" si="35"/>
        <v>-4.2870616479464971E-5</v>
      </c>
    </row>
    <row r="430" spans="2:8" ht="15" x14ac:dyDescent="0.2">
      <c r="B430" s="5" t="s">
        <v>417</v>
      </c>
      <c r="C430" s="8">
        <v>132</v>
      </c>
      <c r="D430" s="8">
        <v>74</v>
      </c>
      <c r="E430" s="13">
        <f t="shared" si="32"/>
        <v>5.6589213752893767E-3</v>
      </c>
      <c r="F430" s="13">
        <f t="shared" si="33"/>
        <v>2.4854734155106977E-3</v>
      </c>
      <c r="G430" s="12">
        <f t="shared" si="34"/>
        <v>-0.43939393939393939</v>
      </c>
      <c r="H430" s="17">
        <f t="shared" si="35"/>
        <v>-2.4864957558089684E-3</v>
      </c>
    </row>
    <row r="431" spans="2:8" ht="15" x14ac:dyDescent="0.2">
      <c r="B431" s="5" t="s">
        <v>170</v>
      </c>
      <c r="C431" s="8">
        <v>10</v>
      </c>
      <c r="D431" s="8">
        <v>3</v>
      </c>
      <c r="E431" s="13">
        <f t="shared" si="32"/>
        <v>4.2870616479464977E-4</v>
      </c>
      <c r="F431" s="13">
        <f t="shared" si="33"/>
        <v>1.0076243576394721E-4</v>
      </c>
      <c r="G431" s="12">
        <f t="shared" si="34"/>
        <v>-0.7</v>
      </c>
      <c r="H431" s="17">
        <f t="shared" si="35"/>
        <v>-3.0009431535625483E-4</v>
      </c>
    </row>
    <row r="432" spans="2:8" ht="15" x14ac:dyDescent="0.2">
      <c r="B432" s="5" t="s">
        <v>418</v>
      </c>
      <c r="C432" s="8">
        <v>458</v>
      </c>
      <c r="D432" s="8">
        <v>427</v>
      </c>
      <c r="E432" s="13">
        <f t="shared" si="32"/>
        <v>1.963474234759496E-2</v>
      </c>
      <c r="F432" s="13">
        <f t="shared" si="33"/>
        <v>1.4341853357068484E-2</v>
      </c>
      <c r="G432" s="12">
        <f t="shared" si="34"/>
        <v>-6.768558951965066E-2</v>
      </c>
      <c r="H432" s="17">
        <f t="shared" si="35"/>
        <v>-1.3289891108634144E-3</v>
      </c>
    </row>
    <row r="433" spans="2:8" ht="15" x14ac:dyDescent="0.2">
      <c r="B433" s="5" t="s">
        <v>163</v>
      </c>
      <c r="C433" s="8">
        <v>50</v>
      </c>
      <c r="D433" s="8">
        <v>209</v>
      </c>
      <c r="E433" s="13">
        <f t="shared" si="32"/>
        <v>2.1435308239732488E-3</v>
      </c>
      <c r="F433" s="13">
        <f t="shared" si="33"/>
        <v>7.0197830248883214E-3</v>
      </c>
      <c r="G433" s="12">
        <f t="shared" si="34"/>
        <v>3.18</v>
      </c>
      <c r="H433" s="17">
        <f t="shared" si="35"/>
        <v>6.816428020234932E-3</v>
      </c>
    </row>
    <row r="434" spans="2:8" ht="30" x14ac:dyDescent="0.2">
      <c r="B434" s="5" t="s">
        <v>419</v>
      </c>
      <c r="C434" s="8">
        <v>33</v>
      </c>
      <c r="D434" s="8">
        <v>47</v>
      </c>
      <c r="E434" s="13">
        <f t="shared" si="32"/>
        <v>1.4147303438223442E-3</v>
      </c>
      <c r="F434" s="13">
        <f t="shared" si="33"/>
        <v>1.5786114936351728E-3</v>
      </c>
      <c r="G434" s="12">
        <f t="shared" si="34"/>
        <v>0.42424242424242425</v>
      </c>
      <c r="H434" s="17">
        <f t="shared" si="35"/>
        <v>6.0018863071250965E-4</v>
      </c>
    </row>
    <row r="435" spans="2:8" ht="15" x14ac:dyDescent="0.2">
      <c r="B435" s="5" t="s">
        <v>165</v>
      </c>
      <c r="C435" s="8">
        <v>3</v>
      </c>
      <c r="D435" s="8">
        <v>0</v>
      </c>
      <c r="E435" s="13">
        <f t="shared" si="32"/>
        <v>1.2861184943839491E-4</v>
      </c>
      <c r="F435" s="13" t="str">
        <f t="shared" si="33"/>
        <v/>
      </c>
      <c r="G435" s="12" t="str">
        <f t="shared" si="34"/>
        <v>0</v>
      </c>
      <c r="H435" s="17">
        <f t="shared" si="35"/>
        <v>0</v>
      </c>
    </row>
    <row r="436" spans="2:8" ht="30" x14ac:dyDescent="0.2">
      <c r="B436" s="5" t="s">
        <v>420</v>
      </c>
      <c r="C436" s="8">
        <v>3</v>
      </c>
      <c r="D436" s="8">
        <v>3</v>
      </c>
      <c r="E436" s="13">
        <f t="shared" si="32"/>
        <v>1.2861184943839491E-4</v>
      </c>
      <c r="F436" s="13">
        <f t="shared" si="33"/>
        <v>1.0076243576394721E-4</v>
      </c>
      <c r="G436" s="12">
        <f t="shared" si="34"/>
        <v>0</v>
      </c>
      <c r="H436" s="17">
        <f t="shared" si="35"/>
        <v>0</v>
      </c>
    </row>
    <row r="437" spans="2:8" ht="30" x14ac:dyDescent="0.2">
      <c r="B437" s="5" t="s">
        <v>421</v>
      </c>
      <c r="C437" s="8">
        <v>60</v>
      </c>
      <c r="D437" s="8">
        <v>215</v>
      </c>
      <c r="E437" s="13">
        <f t="shared" si="32"/>
        <v>2.5722369887678986E-3</v>
      </c>
      <c r="F437" s="13">
        <f t="shared" si="33"/>
        <v>7.2213078964162162E-3</v>
      </c>
      <c r="G437" s="12">
        <f t="shared" si="34"/>
        <v>2.5833333333333335</v>
      </c>
      <c r="H437" s="17">
        <f t="shared" si="35"/>
        <v>6.6449455543170716E-3</v>
      </c>
    </row>
    <row r="438" spans="2:8" ht="15" x14ac:dyDescent="0.2">
      <c r="B438" s="5" t="s">
        <v>156</v>
      </c>
      <c r="C438" s="8">
        <v>39</v>
      </c>
      <c r="D438" s="8">
        <v>23</v>
      </c>
      <c r="E438" s="13">
        <f t="shared" si="32"/>
        <v>1.671954042699134E-3</v>
      </c>
      <c r="F438" s="13">
        <f t="shared" si="33"/>
        <v>7.7251200752359518E-4</v>
      </c>
      <c r="G438" s="12">
        <f t="shared" si="34"/>
        <v>-0.41025641025641024</v>
      </c>
      <c r="H438" s="17">
        <f t="shared" si="35"/>
        <v>-6.8592986367143954E-4</v>
      </c>
    </row>
    <row r="439" spans="2:8" ht="15" x14ac:dyDescent="0.2">
      <c r="B439" s="5" t="s">
        <v>155</v>
      </c>
      <c r="C439" s="8">
        <v>2</v>
      </c>
      <c r="D439" s="8">
        <v>2</v>
      </c>
      <c r="E439" s="13">
        <f t="shared" si="32"/>
        <v>8.5741232958929956E-5</v>
      </c>
      <c r="F439" s="13">
        <f t="shared" si="33"/>
        <v>6.7174957175964795E-5</v>
      </c>
      <c r="G439" s="12">
        <f t="shared" si="34"/>
        <v>0</v>
      </c>
      <c r="H439" s="17">
        <f t="shared" si="35"/>
        <v>0</v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4</v>
      </c>
      <c r="D441" s="8">
        <v>4</v>
      </c>
      <c r="E441" s="13">
        <f t="shared" si="32"/>
        <v>1.7148246591785991E-4</v>
      </c>
      <c r="F441" s="13">
        <f t="shared" si="33"/>
        <v>1.3434991435192959E-4</v>
      </c>
      <c r="G441" s="12">
        <f t="shared" si="34"/>
        <v>0</v>
      </c>
      <c r="H441" s="17">
        <f t="shared" si="35"/>
        <v>0</v>
      </c>
    </row>
    <row r="442" spans="2:8" ht="15" x14ac:dyDescent="0.2">
      <c r="B442" s="5" t="s">
        <v>423</v>
      </c>
      <c r="C442" s="8">
        <v>75</v>
      </c>
      <c r="D442" s="8">
        <v>54</v>
      </c>
      <c r="E442" s="13">
        <f t="shared" si="32"/>
        <v>3.215296235959873E-3</v>
      </c>
      <c r="F442" s="13">
        <f t="shared" si="33"/>
        <v>1.8137238437510497E-3</v>
      </c>
      <c r="G442" s="12">
        <f t="shared" si="34"/>
        <v>-0.28000000000000003</v>
      </c>
      <c r="H442" s="17">
        <f t="shared" si="35"/>
        <v>-9.0028294606876453E-4</v>
      </c>
    </row>
    <row r="443" spans="2:8" ht="15" x14ac:dyDescent="0.2">
      <c r="B443" s="5" t="s">
        <v>424</v>
      </c>
      <c r="C443" s="8">
        <v>6</v>
      </c>
      <c r="D443" s="8">
        <v>3</v>
      </c>
      <c r="E443" s="13">
        <f t="shared" si="32"/>
        <v>2.5722369887678983E-4</v>
      </c>
      <c r="F443" s="13">
        <f t="shared" si="33"/>
        <v>1.0076243576394721E-4</v>
      </c>
      <c r="G443" s="12">
        <f t="shared" si="34"/>
        <v>-0.5</v>
      </c>
      <c r="H443" s="17">
        <f t="shared" si="35"/>
        <v>-1.2861184943839491E-4</v>
      </c>
    </row>
    <row r="444" spans="2:8" ht="15" x14ac:dyDescent="0.2">
      <c r="B444" s="5" t="s">
        <v>425</v>
      </c>
      <c r="C444" s="8">
        <v>62</v>
      </c>
      <c r="D444" s="8">
        <v>33</v>
      </c>
      <c r="E444" s="13">
        <f t="shared" si="32"/>
        <v>2.6579782217268284E-3</v>
      </c>
      <c r="F444" s="13">
        <f t="shared" si="33"/>
        <v>1.1083867934034192E-3</v>
      </c>
      <c r="G444" s="12">
        <f t="shared" si="34"/>
        <v>-0.46774193548387094</v>
      </c>
      <c r="H444" s="17">
        <f t="shared" si="35"/>
        <v>-1.2432478779044842E-3</v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3</v>
      </c>
      <c r="D446" s="8">
        <v>7</v>
      </c>
      <c r="E446" s="13">
        <f t="shared" si="32"/>
        <v>1.2861184943839491E-4</v>
      </c>
      <c r="F446" s="13">
        <f t="shared" si="33"/>
        <v>2.351123501158768E-4</v>
      </c>
      <c r="G446" s="12">
        <f t="shared" si="34"/>
        <v>1.3333333333333333</v>
      </c>
      <c r="H446" s="17">
        <f t="shared" si="35"/>
        <v>1.7148246591785989E-4</v>
      </c>
    </row>
    <row r="447" spans="2:8" ht="30" x14ac:dyDescent="0.2">
      <c r="B447" s="5" t="s">
        <v>428</v>
      </c>
      <c r="C447" s="8">
        <v>2</v>
      </c>
      <c r="D447" s="8">
        <v>5</v>
      </c>
      <c r="E447" s="13">
        <f t="shared" si="32"/>
        <v>8.5741232958929956E-5</v>
      </c>
      <c r="F447" s="13">
        <f t="shared" si="33"/>
        <v>1.67937392939912E-4</v>
      </c>
      <c r="G447" s="12">
        <f t="shared" si="34"/>
        <v>1.5</v>
      </c>
      <c r="H447" s="17">
        <f t="shared" si="35"/>
        <v>1.2861184943839494E-4</v>
      </c>
    </row>
    <row r="448" spans="2:8" ht="15" x14ac:dyDescent="0.2">
      <c r="B448" s="5" t="s">
        <v>429</v>
      </c>
      <c r="C448" s="8">
        <v>4</v>
      </c>
      <c r="D448" s="8">
        <v>9</v>
      </c>
      <c r="E448" s="13">
        <f t="shared" si="32"/>
        <v>1.7148246591785991E-4</v>
      </c>
      <c r="F448" s="13">
        <f t="shared" si="33"/>
        <v>3.0228730729184159E-4</v>
      </c>
      <c r="G448" s="12">
        <f t="shared" si="34"/>
        <v>1.25</v>
      </c>
      <c r="H448" s="17">
        <f t="shared" si="35"/>
        <v>2.1435308239732488E-4</v>
      </c>
    </row>
    <row r="449" spans="2:8" ht="30" x14ac:dyDescent="0.2">
      <c r="B449" s="5" t="s">
        <v>430</v>
      </c>
      <c r="C449" s="8">
        <v>8</v>
      </c>
      <c r="D449" s="8">
        <v>7</v>
      </c>
      <c r="E449" s="13">
        <f t="shared" si="32"/>
        <v>3.4296493183571982E-4</v>
      </c>
      <c r="F449" s="13">
        <f t="shared" si="33"/>
        <v>2.351123501158768E-4</v>
      </c>
      <c r="G449" s="12">
        <f t="shared" si="34"/>
        <v>-0.125</v>
      </c>
      <c r="H449" s="17">
        <f t="shared" si="35"/>
        <v>-4.2870616479464978E-5</v>
      </c>
    </row>
    <row r="450" spans="2:8" ht="15" x14ac:dyDescent="0.2">
      <c r="B450" s="5" t="s">
        <v>431</v>
      </c>
      <c r="C450" s="8">
        <v>4</v>
      </c>
      <c r="D450" s="8">
        <v>2</v>
      </c>
      <c r="E450" s="13">
        <f t="shared" si="32"/>
        <v>1.7148246591785991E-4</v>
      </c>
      <c r="F450" s="13">
        <f t="shared" si="33"/>
        <v>6.7174957175964795E-5</v>
      </c>
      <c r="G450" s="12">
        <f t="shared" si="34"/>
        <v>-0.5</v>
      </c>
      <c r="H450" s="17">
        <f t="shared" si="35"/>
        <v>-8.5741232958929956E-5</v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2</v>
      </c>
      <c r="D452" s="8">
        <v>1</v>
      </c>
      <c r="E452" s="13">
        <f t="shared" si="32"/>
        <v>8.5741232958929956E-5</v>
      </c>
      <c r="F452" s="13">
        <f t="shared" si="33"/>
        <v>3.3587478587982398E-5</v>
      </c>
      <c r="G452" s="12">
        <f t="shared" si="34"/>
        <v>-0.5</v>
      </c>
      <c r="H452" s="17">
        <f t="shared" si="35"/>
        <v>-4.2870616479464978E-5</v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6</v>
      </c>
      <c r="D454" s="8">
        <v>13</v>
      </c>
      <c r="E454" s="13">
        <f t="shared" si="32"/>
        <v>2.5722369887678983E-4</v>
      </c>
      <c r="F454" s="13">
        <f t="shared" si="33"/>
        <v>4.3663722164377118E-4</v>
      </c>
      <c r="G454" s="12">
        <f t="shared" si="34"/>
        <v>1.1666666666666667</v>
      </c>
      <c r="H454" s="17">
        <f t="shared" si="35"/>
        <v>3.0009431535625483E-4</v>
      </c>
    </row>
    <row r="455" spans="2:8" ht="15" x14ac:dyDescent="0.2">
      <c r="B455" s="5" t="s">
        <v>159</v>
      </c>
      <c r="C455" s="8">
        <v>19</v>
      </c>
      <c r="D455" s="8">
        <v>27</v>
      </c>
      <c r="E455" s="13">
        <f t="shared" si="32"/>
        <v>8.1454171310983454E-4</v>
      </c>
      <c r="F455" s="13">
        <f t="shared" si="33"/>
        <v>9.0686192187552483E-4</v>
      </c>
      <c r="G455" s="12">
        <f t="shared" si="34"/>
        <v>0.42105263157894735</v>
      </c>
      <c r="H455" s="17">
        <f t="shared" si="35"/>
        <v>3.4296493183571977E-4</v>
      </c>
    </row>
    <row r="456" spans="2:8" ht="15" x14ac:dyDescent="0.2">
      <c r="B456" s="5" t="s">
        <v>433</v>
      </c>
      <c r="C456" s="8">
        <v>17</v>
      </c>
      <c r="D456" s="8">
        <v>20</v>
      </c>
      <c r="E456" s="13">
        <f t="shared" si="32"/>
        <v>7.2880048015090454E-4</v>
      </c>
      <c r="F456" s="13">
        <f t="shared" si="33"/>
        <v>6.71749571759648E-4</v>
      </c>
      <c r="G456" s="12">
        <f t="shared" si="34"/>
        <v>0.17647058823529413</v>
      </c>
      <c r="H456" s="17">
        <f t="shared" si="35"/>
        <v>1.2861184943839491E-4</v>
      </c>
    </row>
    <row r="457" spans="2:8" ht="15" x14ac:dyDescent="0.2">
      <c r="B457" s="5" t="s">
        <v>434</v>
      </c>
      <c r="C457" s="8">
        <v>3</v>
      </c>
      <c r="D457" s="8">
        <v>2</v>
      </c>
      <c r="E457" s="13">
        <f t="shared" si="32"/>
        <v>1.2861184943839491E-4</v>
      </c>
      <c r="F457" s="13">
        <f t="shared" si="33"/>
        <v>6.7174957175964795E-5</v>
      </c>
      <c r="G457" s="12">
        <f t="shared" si="34"/>
        <v>-0.33333333333333331</v>
      </c>
      <c r="H457" s="17">
        <f t="shared" si="35"/>
        <v>-4.2870616479464971E-5</v>
      </c>
    </row>
    <row r="458" spans="2:8" ht="15" x14ac:dyDescent="0.2">
      <c r="B458" s="5" t="s">
        <v>169</v>
      </c>
      <c r="C458" s="8">
        <v>42</v>
      </c>
      <c r="D458" s="8">
        <v>43</v>
      </c>
      <c r="E458" s="13">
        <f t="shared" si="32"/>
        <v>1.8005658921375288E-3</v>
      </c>
      <c r="F458" s="13">
        <f t="shared" si="33"/>
        <v>1.4442615792832432E-3</v>
      </c>
      <c r="G458" s="12">
        <f t="shared" si="34"/>
        <v>2.3809523809523808E-2</v>
      </c>
      <c r="H458" s="17">
        <f t="shared" si="35"/>
        <v>4.2870616479464971E-5</v>
      </c>
    </row>
    <row r="459" spans="2:8" ht="15" x14ac:dyDescent="0.2">
      <c r="B459" s="5" t="s">
        <v>162</v>
      </c>
      <c r="C459" s="8">
        <v>2</v>
      </c>
      <c r="D459" s="8">
        <v>4</v>
      </c>
      <c r="E459" s="13">
        <f t="shared" si="32"/>
        <v>8.5741232958929956E-5</v>
      </c>
      <c r="F459" s="13">
        <f t="shared" si="33"/>
        <v>1.3434991435192959E-4</v>
      </c>
      <c r="G459" s="12">
        <f t="shared" si="34"/>
        <v>1</v>
      </c>
      <c r="H459" s="17">
        <f t="shared" si="35"/>
        <v>8.5741232958929956E-5</v>
      </c>
    </row>
    <row r="460" spans="2:8" ht="15" x14ac:dyDescent="0.2">
      <c r="B460" s="5" t="s">
        <v>177</v>
      </c>
      <c r="C460" s="8">
        <v>578</v>
      </c>
      <c r="D460" s="8">
        <v>145</v>
      </c>
      <c r="E460" s="13">
        <f t="shared" si="32"/>
        <v>2.4779216325130755E-2</v>
      </c>
      <c r="F460" s="13">
        <f t="shared" si="33"/>
        <v>4.8701843952574479E-3</v>
      </c>
      <c r="G460" s="12">
        <f t="shared" si="34"/>
        <v>-0.74913494809688586</v>
      </c>
      <c r="H460" s="17">
        <f t="shared" si="35"/>
        <v>-1.8562976935608336E-2</v>
      </c>
    </row>
    <row r="461" spans="2:8" ht="30" x14ac:dyDescent="0.2">
      <c r="B461" s="5" t="s">
        <v>174</v>
      </c>
      <c r="C461" s="8">
        <v>0</v>
      </c>
      <c r="D461" s="8">
        <v>2</v>
      </c>
      <c r="E461" s="13" t="str">
        <f t="shared" si="32"/>
        <v/>
      </c>
      <c r="F461" s="13">
        <f t="shared" si="33"/>
        <v>6.7174957175964795E-5</v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4</v>
      </c>
      <c r="D462" s="8">
        <v>7</v>
      </c>
      <c r="E462" s="13">
        <f t="shared" si="32"/>
        <v>1.7148246591785991E-4</v>
      </c>
      <c r="F462" s="13">
        <f t="shared" si="33"/>
        <v>2.351123501158768E-4</v>
      </c>
      <c r="G462" s="12">
        <f t="shared" si="34"/>
        <v>0.75</v>
      </c>
      <c r="H462" s="17">
        <f t="shared" si="35"/>
        <v>1.2861184943839494E-4</v>
      </c>
    </row>
    <row r="463" spans="2:8" ht="15" x14ac:dyDescent="0.2">
      <c r="B463" s="5" t="s">
        <v>484</v>
      </c>
      <c r="C463" s="8">
        <v>37</v>
      </c>
      <c r="D463" s="8">
        <v>232</v>
      </c>
      <c r="E463" s="13">
        <f t="shared" si="32"/>
        <v>1.586212809740204E-3</v>
      </c>
      <c r="F463" s="13">
        <f t="shared" si="33"/>
        <v>7.7922950324119172E-3</v>
      </c>
      <c r="G463" s="12">
        <f t="shared" si="34"/>
        <v>5.2702702702702702</v>
      </c>
      <c r="H463" s="17">
        <f t="shared" si="35"/>
        <v>8.3597702134956698E-3</v>
      </c>
    </row>
    <row r="464" spans="2:8" ht="15" x14ac:dyDescent="0.2">
      <c r="B464" s="5" t="s">
        <v>485</v>
      </c>
      <c r="C464" s="8">
        <v>19</v>
      </c>
      <c r="D464" s="8">
        <v>19</v>
      </c>
      <c r="E464" s="13">
        <f t="shared" si="32"/>
        <v>8.1454171310983454E-4</v>
      </c>
      <c r="F464" s="13">
        <f t="shared" si="33"/>
        <v>6.3816209317166565E-4</v>
      </c>
      <c r="G464" s="12">
        <f t="shared" si="34"/>
        <v>0</v>
      </c>
      <c r="H464" s="17">
        <f t="shared" si="35"/>
        <v>0</v>
      </c>
    </row>
    <row r="465" spans="2:8" ht="15" x14ac:dyDescent="0.2">
      <c r="B465" s="5" t="s">
        <v>184</v>
      </c>
      <c r="C465" s="8">
        <v>1</v>
      </c>
      <c r="D465" s="8">
        <v>2</v>
      </c>
      <c r="E465" s="13">
        <f t="shared" si="32"/>
        <v>4.2870616479464978E-5</v>
      </c>
      <c r="F465" s="13">
        <f t="shared" si="33"/>
        <v>6.7174957175964795E-5</v>
      </c>
      <c r="G465" s="12">
        <f t="shared" si="34"/>
        <v>1</v>
      </c>
      <c r="H465" s="17">
        <f t="shared" si="35"/>
        <v>4.2870616479464978E-5</v>
      </c>
    </row>
    <row r="466" spans="2:8" ht="15" x14ac:dyDescent="0.2">
      <c r="B466" s="5" t="s">
        <v>179</v>
      </c>
      <c r="C466" s="8">
        <v>34</v>
      </c>
      <c r="D466" s="8">
        <v>15</v>
      </c>
      <c r="E466" s="13">
        <f t="shared" si="32"/>
        <v>1.4576009603018091E-3</v>
      </c>
      <c r="F466" s="13">
        <f t="shared" si="33"/>
        <v>5.03812178819736E-4</v>
      </c>
      <c r="G466" s="12">
        <f t="shared" si="34"/>
        <v>-0.55882352941176472</v>
      </c>
      <c r="H466" s="17">
        <f t="shared" si="35"/>
        <v>-8.1454171310983454E-4</v>
      </c>
    </row>
    <row r="467" spans="2:8" ht="15" x14ac:dyDescent="0.2">
      <c r="B467" s="5" t="s">
        <v>486</v>
      </c>
      <c r="C467" s="8">
        <v>15</v>
      </c>
      <c r="D467" s="8">
        <v>74</v>
      </c>
      <c r="E467" s="13">
        <f t="shared" si="32"/>
        <v>6.4305924719197465E-4</v>
      </c>
      <c r="F467" s="13">
        <f t="shared" si="33"/>
        <v>2.4854734155106977E-3</v>
      </c>
      <c r="G467" s="12">
        <f t="shared" si="34"/>
        <v>3.9333333333333331</v>
      </c>
      <c r="H467" s="17">
        <f t="shared" si="35"/>
        <v>2.5293663722884335E-3</v>
      </c>
    </row>
    <row r="468" spans="2:8" ht="15" x14ac:dyDescent="0.2">
      <c r="B468" s="5" t="s">
        <v>183</v>
      </c>
      <c r="C468" s="8">
        <v>4</v>
      </c>
      <c r="D468" s="8">
        <v>1</v>
      </c>
      <c r="E468" s="13">
        <f t="shared" si="32"/>
        <v>1.7148246591785991E-4</v>
      </c>
      <c r="F468" s="13">
        <f t="shared" si="33"/>
        <v>3.3587478587982398E-5</v>
      </c>
      <c r="G468" s="12">
        <f t="shared" si="34"/>
        <v>-0.75</v>
      </c>
      <c r="H468" s="17">
        <f t="shared" si="35"/>
        <v>-1.2861184943839494E-4</v>
      </c>
    </row>
    <row r="469" spans="2:8" ht="15" x14ac:dyDescent="0.2">
      <c r="B469" s="5" t="s">
        <v>176</v>
      </c>
      <c r="C469" s="8">
        <v>3</v>
      </c>
      <c r="D469" s="8">
        <v>9</v>
      </c>
      <c r="E469" s="13">
        <f t="shared" si="32"/>
        <v>1.2861184943839491E-4</v>
      </c>
      <c r="F469" s="13">
        <f t="shared" si="33"/>
        <v>3.0228730729184159E-4</v>
      </c>
      <c r="G469" s="12">
        <f t="shared" si="34"/>
        <v>2</v>
      </c>
      <c r="H469" s="17">
        <f t="shared" si="35"/>
        <v>2.5722369887678983E-4</v>
      </c>
    </row>
    <row r="470" spans="2:8" ht="15" x14ac:dyDescent="0.2">
      <c r="B470" s="5" t="s">
        <v>435</v>
      </c>
      <c r="C470" s="8">
        <v>1</v>
      </c>
      <c r="D470" s="8">
        <v>4</v>
      </c>
      <c r="E470" s="13">
        <f t="shared" si="32"/>
        <v>4.2870616479464978E-5</v>
      </c>
      <c r="F470" s="13">
        <f t="shared" si="33"/>
        <v>1.3434991435192959E-4</v>
      </c>
      <c r="G470" s="12">
        <f t="shared" si="34"/>
        <v>3</v>
      </c>
      <c r="H470" s="17">
        <f t="shared" si="35"/>
        <v>1.2861184943839494E-4</v>
      </c>
    </row>
    <row r="471" spans="2:8" ht="15" x14ac:dyDescent="0.2">
      <c r="B471" s="5" t="s">
        <v>171</v>
      </c>
      <c r="C471" s="8">
        <v>9</v>
      </c>
      <c r="D471" s="8">
        <v>5</v>
      </c>
      <c r="E471" s="13">
        <f t="shared" si="32"/>
        <v>3.8583554831518477E-4</v>
      </c>
      <c r="F471" s="13">
        <f t="shared" si="33"/>
        <v>1.67937392939912E-4</v>
      </c>
      <c r="G471" s="12">
        <f t="shared" si="34"/>
        <v>-0.44444444444444442</v>
      </c>
      <c r="H471" s="17">
        <f t="shared" si="35"/>
        <v>-1.7148246591785989E-4</v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24</v>
      </c>
      <c r="D473" s="8">
        <v>18</v>
      </c>
      <c r="E473" s="13">
        <f t="shared" si="32"/>
        <v>1.0288947955071593E-3</v>
      </c>
      <c r="F473" s="13">
        <f t="shared" si="33"/>
        <v>6.0457461458368318E-4</v>
      </c>
      <c r="G473" s="12">
        <f t="shared" si="34"/>
        <v>-0.25</v>
      </c>
      <c r="H473" s="17">
        <f t="shared" si="35"/>
        <v>-2.5722369887678983E-4</v>
      </c>
    </row>
    <row r="474" spans="2:8" ht="15" x14ac:dyDescent="0.2">
      <c r="B474" s="5" t="s">
        <v>437</v>
      </c>
      <c r="C474" s="8">
        <v>1</v>
      </c>
      <c r="D474" s="8">
        <v>3</v>
      </c>
      <c r="E474" s="13">
        <f t="shared" si="32"/>
        <v>4.2870616479464978E-5</v>
      </c>
      <c r="F474" s="13">
        <f t="shared" si="33"/>
        <v>1.0076243576394721E-4</v>
      </c>
      <c r="G474" s="12">
        <f t="shared" si="34"/>
        <v>2</v>
      </c>
      <c r="H474" s="17">
        <f t="shared" si="35"/>
        <v>8.5741232958929956E-5</v>
      </c>
    </row>
    <row r="475" spans="2:8" ht="15" x14ac:dyDescent="0.2">
      <c r="B475" s="5" t="s">
        <v>438</v>
      </c>
      <c r="C475" s="8">
        <v>9</v>
      </c>
      <c r="D475" s="8">
        <v>9</v>
      </c>
      <c r="E475" s="13">
        <f t="shared" si="32"/>
        <v>3.8583554831518477E-4</v>
      </c>
      <c r="F475" s="13">
        <f t="shared" si="33"/>
        <v>3.0228730729184159E-4</v>
      </c>
      <c r="G475" s="12">
        <f t="shared" si="34"/>
        <v>0</v>
      </c>
      <c r="H475" s="17">
        <f t="shared" si="35"/>
        <v>0</v>
      </c>
    </row>
    <row r="476" spans="2:8" ht="30" x14ac:dyDescent="0.2">
      <c r="B476" s="5" t="s">
        <v>439</v>
      </c>
      <c r="C476" s="8">
        <v>2</v>
      </c>
      <c r="D476" s="8">
        <v>1</v>
      </c>
      <c r="E476" s="13">
        <f t="shared" si="32"/>
        <v>8.5741232958929956E-5</v>
      </c>
      <c r="F476" s="13">
        <f t="shared" si="33"/>
        <v>3.3587478587982398E-5</v>
      </c>
      <c r="G476" s="12">
        <f t="shared" si="34"/>
        <v>-0.5</v>
      </c>
      <c r="H476" s="17">
        <f t="shared" si="35"/>
        <v>-4.2870616479464978E-5</v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16</v>
      </c>
      <c r="D478" s="8">
        <v>26</v>
      </c>
      <c r="E478" s="13">
        <f t="shared" si="32"/>
        <v>6.8592986367143965E-4</v>
      </c>
      <c r="F478" s="13">
        <f t="shared" si="33"/>
        <v>8.7327444328754236E-4</v>
      </c>
      <c r="G478" s="12">
        <f t="shared" si="34"/>
        <v>0.625</v>
      </c>
      <c r="H478" s="17">
        <f t="shared" si="35"/>
        <v>4.2870616479464977E-4</v>
      </c>
    </row>
    <row r="479" spans="2:8" ht="15" x14ac:dyDescent="0.2">
      <c r="B479" s="5" t="s">
        <v>441</v>
      </c>
      <c r="C479" s="8">
        <v>1</v>
      </c>
      <c r="D479" s="8">
        <v>0</v>
      </c>
      <c r="E479" s="13">
        <f t="shared" si="32"/>
        <v>4.2870616479464978E-5</v>
      </c>
      <c r="F479" s="13" t="str">
        <f t="shared" si="33"/>
        <v/>
      </c>
      <c r="G479" s="12" t="str">
        <f t="shared" si="34"/>
        <v>0</v>
      </c>
      <c r="H479" s="17">
        <f t="shared" si="35"/>
        <v>0</v>
      </c>
    </row>
    <row r="480" spans="2:8" ht="15" x14ac:dyDescent="0.2">
      <c r="B480" s="5" t="s">
        <v>442</v>
      </c>
      <c r="C480" s="8">
        <v>2</v>
      </c>
      <c r="D480" s="8">
        <v>2</v>
      </c>
      <c r="E480" s="13">
        <f t="shared" si="32"/>
        <v>8.5741232958929956E-5</v>
      </c>
      <c r="F480" s="13">
        <f t="shared" si="33"/>
        <v>6.7174957175964795E-5</v>
      </c>
      <c r="G480" s="12">
        <f t="shared" si="34"/>
        <v>0</v>
      </c>
      <c r="H480" s="17">
        <f t="shared" si="35"/>
        <v>0</v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103</v>
      </c>
      <c r="D483" s="8">
        <v>509</v>
      </c>
      <c r="E483" s="13">
        <f t="shared" si="32"/>
        <v>4.4156734973848921E-3</v>
      </c>
      <c r="F483" s="13">
        <f t="shared" si="33"/>
        <v>1.7096026601283041E-2</v>
      </c>
      <c r="G483" s="12">
        <f t="shared" si="34"/>
        <v>3.941747572815534</v>
      </c>
      <c r="H483" s="17">
        <f t="shared" si="35"/>
        <v>1.7405470290662778E-2</v>
      </c>
    </row>
    <row r="484" spans="2:8" ht="30" x14ac:dyDescent="0.2">
      <c r="B484" s="5" t="s">
        <v>185</v>
      </c>
      <c r="C484" s="8">
        <v>50</v>
      </c>
      <c r="D484" s="8">
        <v>38</v>
      </c>
      <c r="E484" s="13">
        <f t="shared" si="32"/>
        <v>2.1435308239732488E-3</v>
      </c>
      <c r="F484" s="13">
        <f t="shared" si="33"/>
        <v>1.2763241863433313E-3</v>
      </c>
      <c r="G484" s="12">
        <f t="shared" si="34"/>
        <v>-0.24</v>
      </c>
      <c r="H484" s="17">
        <f t="shared" si="35"/>
        <v>-5.1444739775357966E-4</v>
      </c>
    </row>
    <row r="485" spans="2:8" ht="15" x14ac:dyDescent="0.2">
      <c r="B485" s="5" t="s">
        <v>444</v>
      </c>
      <c r="C485" s="8">
        <v>232</v>
      </c>
      <c r="D485" s="8">
        <v>380</v>
      </c>
      <c r="E485" s="13">
        <f t="shared" si="32"/>
        <v>9.9459830232358735E-3</v>
      </c>
      <c r="F485" s="13">
        <f t="shared" si="33"/>
        <v>1.2763241863433313E-2</v>
      </c>
      <c r="G485" s="12">
        <f t="shared" si="34"/>
        <v>0.63793103448275867</v>
      </c>
      <c r="H485" s="17">
        <f t="shared" si="35"/>
        <v>6.3448512389608167E-3</v>
      </c>
    </row>
    <row r="486" spans="2:8" ht="15" x14ac:dyDescent="0.2">
      <c r="B486" s="5" t="s">
        <v>172</v>
      </c>
      <c r="C486" s="8">
        <v>0</v>
      </c>
      <c r="D486" s="8">
        <v>1</v>
      </c>
      <c r="E486" s="13" t="str">
        <f t="shared" si="32"/>
        <v/>
      </c>
      <c r="F486" s="13">
        <f t="shared" si="33"/>
        <v>3.3587478587982398E-5</v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1</v>
      </c>
      <c r="D489" s="8">
        <v>5</v>
      </c>
      <c r="E489" s="13">
        <f t="shared" si="36"/>
        <v>4.2870616479464978E-5</v>
      </c>
      <c r="F489" s="13">
        <f t="shared" si="37"/>
        <v>1.67937392939912E-4</v>
      </c>
      <c r="G489" s="12">
        <f t="shared" si="38"/>
        <v>4</v>
      </c>
      <c r="H489" s="17">
        <f t="shared" si="39"/>
        <v>1.7148246591785991E-4</v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117</v>
      </c>
      <c r="D491" s="8">
        <v>208</v>
      </c>
      <c r="E491" s="13">
        <f t="shared" si="36"/>
        <v>5.0158621280974019E-3</v>
      </c>
      <c r="F491" s="13">
        <f t="shared" si="37"/>
        <v>6.9861955463003389E-3</v>
      </c>
      <c r="G491" s="12">
        <f t="shared" si="38"/>
        <v>0.77777777777777779</v>
      </c>
      <c r="H491" s="17">
        <f t="shared" si="39"/>
        <v>3.9012260996313126E-3</v>
      </c>
    </row>
    <row r="492" spans="2:8" ht="15" x14ac:dyDescent="0.2">
      <c r="B492" s="5" t="s">
        <v>487</v>
      </c>
      <c r="C492" s="8">
        <v>0</v>
      </c>
      <c r="D492" s="8">
        <v>5</v>
      </c>
      <c r="E492" s="13" t="str">
        <f t="shared" si="36"/>
        <v/>
      </c>
      <c r="F492" s="13">
        <f t="shared" si="37"/>
        <v>1.67937392939912E-4</v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151</v>
      </c>
      <c r="D493" s="8">
        <v>149</v>
      </c>
      <c r="E493" s="13">
        <f t="shared" si="36"/>
        <v>6.4734630883992112E-3</v>
      </c>
      <c r="F493" s="13">
        <f t="shared" si="37"/>
        <v>5.0045343096093778E-3</v>
      </c>
      <c r="G493" s="12">
        <f t="shared" si="38"/>
        <v>-1.3245033112582781E-2</v>
      </c>
      <c r="H493" s="17">
        <f t="shared" si="39"/>
        <v>-8.5741232958929943E-5</v>
      </c>
    </row>
    <row r="494" spans="2:8" ht="15" x14ac:dyDescent="0.2">
      <c r="B494" s="5" t="s">
        <v>449</v>
      </c>
      <c r="C494" s="8">
        <v>10</v>
      </c>
      <c r="D494" s="8">
        <v>12</v>
      </c>
      <c r="E494" s="13">
        <f t="shared" si="36"/>
        <v>4.2870616479464977E-4</v>
      </c>
      <c r="F494" s="13">
        <f t="shared" si="37"/>
        <v>4.0304974305578882E-4</v>
      </c>
      <c r="G494" s="12">
        <f t="shared" si="38"/>
        <v>0.2</v>
      </c>
      <c r="H494" s="17">
        <f t="shared" si="39"/>
        <v>8.5741232958929956E-5</v>
      </c>
    </row>
    <row r="495" spans="2:8" ht="13.5" customHeight="1" x14ac:dyDescent="0.2">
      <c r="B495" s="5" t="s">
        <v>450</v>
      </c>
      <c r="C495" s="8">
        <v>40</v>
      </c>
      <c r="D495" s="8">
        <v>39</v>
      </c>
      <c r="E495" s="13">
        <f t="shared" si="36"/>
        <v>1.7148246591785991E-3</v>
      </c>
      <c r="F495" s="13">
        <f t="shared" si="37"/>
        <v>1.3099116649313135E-3</v>
      </c>
      <c r="G495" s="12">
        <f t="shared" si="38"/>
        <v>-2.5000000000000001E-2</v>
      </c>
      <c r="H495" s="17">
        <f t="shared" si="39"/>
        <v>-4.2870616479464978E-5</v>
      </c>
    </row>
    <row r="496" spans="2:8" s="4" customFormat="1" ht="26.25" customHeight="1" x14ac:dyDescent="0.2">
      <c r="B496" s="5" t="s">
        <v>451</v>
      </c>
      <c r="C496" s="8">
        <v>7</v>
      </c>
      <c r="D496" s="8">
        <v>2</v>
      </c>
      <c r="E496" s="13">
        <f t="shared" si="36"/>
        <v>3.0009431535625483E-4</v>
      </c>
      <c r="F496" s="13">
        <f t="shared" si="37"/>
        <v>6.7174957175964795E-5</v>
      </c>
      <c r="G496" s="12">
        <f t="shared" si="38"/>
        <v>-0.7142857142857143</v>
      </c>
      <c r="H496" s="17">
        <f t="shared" si="39"/>
        <v>-2.1435308239732488E-4</v>
      </c>
    </row>
    <row r="497" spans="2:8" ht="15" x14ac:dyDescent="0.2">
      <c r="B497" s="5" t="s">
        <v>452</v>
      </c>
      <c r="C497" s="8">
        <v>6</v>
      </c>
      <c r="D497" s="8">
        <v>15</v>
      </c>
      <c r="E497" s="13">
        <f t="shared" si="36"/>
        <v>2.5722369887678983E-4</v>
      </c>
      <c r="F497" s="13">
        <f t="shared" si="37"/>
        <v>5.03812178819736E-4</v>
      </c>
      <c r="G497" s="12">
        <f t="shared" si="38"/>
        <v>1.5</v>
      </c>
      <c r="H497" s="17">
        <f t="shared" si="39"/>
        <v>3.8583554831518477E-4</v>
      </c>
    </row>
    <row r="498" spans="2:8" ht="30" x14ac:dyDescent="0.2">
      <c r="B498" s="5" t="s">
        <v>453</v>
      </c>
      <c r="C498" s="8">
        <v>2</v>
      </c>
      <c r="D498" s="8">
        <v>0</v>
      </c>
      <c r="E498" s="13">
        <f t="shared" si="36"/>
        <v>8.5741232958929956E-5</v>
      </c>
      <c r="F498" s="13" t="str">
        <f t="shared" si="37"/>
        <v/>
      </c>
      <c r="G498" s="12" t="str">
        <f t="shared" si="38"/>
        <v>0</v>
      </c>
      <c r="H498" s="17">
        <f t="shared" si="39"/>
        <v>0</v>
      </c>
    </row>
    <row r="499" spans="2:8" ht="15" x14ac:dyDescent="0.2">
      <c r="B499" s="5" t="s">
        <v>454</v>
      </c>
      <c r="C499" s="8">
        <v>2</v>
      </c>
      <c r="D499" s="8">
        <v>3</v>
      </c>
      <c r="E499" s="13">
        <f t="shared" si="36"/>
        <v>8.5741232958929956E-5</v>
      </c>
      <c r="F499" s="13">
        <f t="shared" si="37"/>
        <v>1.0076243576394721E-4</v>
      </c>
      <c r="G499" s="12">
        <f t="shared" si="38"/>
        <v>0.5</v>
      </c>
      <c r="H499" s="17">
        <f t="shared" si="39"/>
        <v>4.2870616479464978E-5</v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4076</v>
      </c>
      <c r="D505" s="40">
        <f>SUM(D506:D530)</f>
        <v>5556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0.36310107948969578</v>
      </c>
      <c r="H505" s="39">
        <f>+IF(OR(AND(E505=""),(G505="")),"",E505*G505)</f>
        <v>0.36310107948969578</v>
      </c>
    </row>
    <row r="506" spans="2:8" ht="15" x14ac:dyDescent="0.2">
      <c r="B506" s="5" t="s">
        <v>455</v>
      </c>
      <c r="C506" s="8">
        <v>19</v>
      </c>
      <c r="D506" s="8">
        <v>32</v>
      </c>
      <c r="E506" s="13">
        <f>+IF(C506=0,"",C506/C$505)</f>
        <v>4.6614327772325813E-3</v>
      </c>
      <c r="F506" s="13">
        <f>+IF(D506=0,"",D506/D$505)</f>
        <v>5.7595392368610509E-3</v>
      </c>
      <c r="G506" s="12">
        <f>+IF(OR(AND(D506=0),(C506=0)),"0",((D506-C506)/C506))</f>
        <v>0.68421052631578949</v>
      </c>
      <c r="H506" s="17">
        <f>+IF(OR(AND(E506=""),(G506="")),"",E506*G506)</f>
        <v>3.1894013738959768E-3</v>
      </c>
    </row>
    <row r="507" spans="2:8" ht="15" x14ac:dyDescent="0.2">
      <c r="B507" s="5" t="s">
        <v>188</v>
      </c>
      <c r="C507" s="8">
        <v>721</v>
      </c>
      <c r="D507" s="8">
        <v>551</v>
      </c>
      <c r="E507" s="13">
        <f t="shared" ref="E507:E530" si="40">+IF(C507=0,"",C507/C$505)</f>
        <v>0.17688910696761531</v>
      </c>
      <c r="F507" s="13">
        <f t="shared" ref="F507:F530" si="41">+IF(D507=0,"",D507/D$505)</f>
        <v>9.917206623470122E-2</v>
      </c>
      <c r="G507" s="12">
        <f t="shared" ref="G507:G530" si="42">+IF(OR(AND(D507=0),(C507=0)),"0",((D507-C507)/C507))</f>
        <v>-0.23578363384188628</v>
      </c>
      <c r="H507" s="17">
        <f t="shared" ref="H507:H530" si="43">+IF(OR(AND(E507=""),(G507="")),"",E507*G507)</f>
        <v>-4.1707556427870461E-2</v>
      </c>
    </row>
    <row r="508" spans="2:8" ht="15" x14ac:dyDescent="0.2">
      <c r="B508" s="5" t="s">
        <v>456</v>
      </c>
      <c r="C508" s="8">
        <v>493</v>
      </c>
      <c r="D508" s="8">
        <v>625</v>
      </c>
      <c r="E508" s="13">
        <f t="shared" si="40"/>
        <v>0.12095191364082433</v>
      </c>
      <c r="F508" s="13">
        <f t="shared" si="41"/>
        <v>0.11249100071994241</v>
      </c>
      <c r="G508" s="12">
        <f t="shared" si="42"/>
        <v>0.26774847870182555</v>
      </c>
      <c r="H508" s="17">
        <f t="shared" si="43"/>
        <v>3.23846908734053E-2</v>
      </c>
    </row>
    <row r="509" spans="2:8" ht="15" x14ac:dyDescent="0.2">
      <c r="B509" s="5" t="s">
        <v>457</v>
      </c>
      <c r="C509" s="8">
        <v>585</v>
      </c>
      <c r="D509" s="8">
        <v>1136</v>
      </c>
      <c r="E509" s="13">
        <f t="shared" si="40"/>
        <v>0.14352306182531893</v>
      </c>
      <c r="F509" s="13">
        <f t="shared" si="41"/>
        <v>0.20446364290856731</v>
      </c>
      <c r="G509" s="12">
        <f t="shared" si="42"/>
        <v>0.94188034188034186</v>
      </c>
      <c r="H509" s="17">
        <f t="shared" si="43"/>
        <v>0.13518155053974484</v>
      </c>
    </row>
    <row r="510" spans="2:8" ht="15" x14ac:dyDescent="0.2">
      <c r="B510" s="5" t="s">
        <v>189</v>
      </c>
      <c r="C510" s="8">
        <v>39</v>
      </c>
      <c r="D510" s="8">
        <v>36</v>
      </c>
      <c r="E510" s="13">
        <f t="shared" si="40"/>
        <v>9.5682041216879291E-3</v>
      </c>
      <c r="F510" s="13">
        <f t="shared" si="41"/>
        <v>6.4794816414686825E-3</v>
      </c>
      <c r="G510" s="12">
        <f t="shared" si="42"/>
        <v>-7.6923076923076927E-2</v>
      </c>
      <c r="H510" s="17">
        <f t="shared" si="43"/>
        <v>-7.3601570166830226E-4</v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9</v>
      </c>
      <c r="D512" s="8">
        <v>8</v>
      </c>
      <c r="E512" s="13">
        <f t="shared" si="40"/>
        <v>2.208047105004907E-3</v>
      </c>
      <c r="F512" s="13">
        <f t="shared" si="41"/>
        <v>1.4398848092152627E-3</v>
      </c>
      <c r="G512" s="12">
        <f t="shared" si="42"/>
        <v>-0.1111111111111111</v>
      </c>
      <c r="H512" s="17">
        <f t="shared" si="43"/>
        <v>-2.4533856722276746E-4</v>
      </c>
    </row>
    <row r="513" spans="2:8" ht="15" x14ac:dyDescent="0.2">
      <c r="B513" s="5" t="s">
        <v>458</v>
      </c>
      <c r="C513" s="8">
        <v>12</v>
      </c>
      <c r="D513" s="8">
        <v>2</v>
      </c>
      <c r="E513" s="13">
        <f t="shared" si="40"/>
        <v>2.944062806673209E-3</v>
      </c>
      <c r="F513" s="13">
        <f t="shared" si="41"/>
        <v>3.5997120230381568E-4</v>
      </c>
      <c r="G513" s="12">
        <f t="shared" si="42"/>
        <v>-0.83333333333333337</v>
      </c>
      <c r="H513" s="17">
        <f t="shared" si="43"/>
        <v>-2.4533856722276743E-3</v>
      </c>
    </row>
    <row r="514" spans="2:8" ht="15" x14ac:dyDescent="0.2">
      <c r="B514" s="5" t="s">
        <v>459</v>
      </c>
      <c r="C514" s="8">
        <v>13</v>
      </c>
      <c r="D514" s="8">
        <v>7</v>
      </c>
      <c r="E514" s="13">
        <f t="shared" si="40"/>
        <v>3.1894013738959764E-3</v>
      </c>
      <c r="F514" s="13">
        <f t="shared" si="41"/>
        <v>1.2598992080633548E-3</v>
      </c>
      <c r="G514" s="12">
        <f t="shared" si="42"/>
        <v>-0.46153846153846156</v>
      </c>
      <c r="H514" s="17">
        <f t="shared" si="43"/>
        <v>-1.4720314033366045E-3</v>
      </c>
    </row>
    <row r="515" spans="2:8" ht="15" x14ac:dyDescent="0.2">
      <c r="B515" s="5" t="s">
        <v>488</v>
      </c>
      <c r="C515" s="8">
        <v>20</v>
      </c>
      <c r="D515" s="8">
        <v>505</v>
      </c>
      <c r="E515" s="13">
        <f t="shared" si="40"/>
        <v>4.9067713444553487E-3</v>
      </c>
      <c r="F515" s="13">
        <f t="shared" si="41"/>
        <v>9.0892728581713461E-2</v>
      </c>
      <c r="G515" s="12">
        <f t="shared" si="42"/>
        <v>24.25</v>
      </c>
      <c r="H515" s="17">
        <f t="shared" si="43"/>
        <v>0.1189892051030422</v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5</v>
      </c>
      <c r="D517" s="8">
        <v>9</v>
      </c>
      <c r="E517" s="13">
        <f t="shared" si="40"/>
        <v>1.2266928361138372E-3</v>
      </c>
      <c r="F517" s="13">
        <f t="shared" si="41"/>
        <v>1.6198704103671706E-3</v>
      </c>
      <c r="G517" s="12">
        <f t="shared" si="42"/>
        <v>0.8</v>
      </c>
      <c r="H517" s="17">
        <f t="shared" si="43"/>
        <v>9.8135426889106982E-4</v>
      </c>
    </row>
    <row r="518" spans="2:8" ht="15" x14ac:dyDescent="0.2">
      <c r="B518" s="5" t="s">
        <v>191</v>
      </c>
      <c r="C518" s="8">
        <v>8</v>
      </c>
      <c r="D518" s="8">
        <v>50</v>
      </c>
      <c r="E518" s="13">
        <f t="shared" si="40"/>
        <v>1.9627085377821392E-3</v>
      </c>
      <c r="F518" s="13">
        <f t="shared" si="41"/>
        <v>8.9992800575953921E-3</v>
      </c>
      <c r="G518" s="12">
        <f t="shared" si="42"/>
        <v>5.25</v>
      </c>
      <c r="H518" s="17">
        <f t="shared" si="43"/>
        <v>1.030421982335623E-2</v>
      </c>
    </row>
    <row r="519" spans="2:8" ht="15" x14ac:dyDescent="0.2">
      <c r="B519" s="5" t="s">
        <v>193</v>
      </c>
      <c r="C519" s="8">
        <v>16</v>
      </c>
      <c r="D519" s="8">
        <v>27</v>
      </c>
      <c r="E519" s="13">
        <f t="shared" si="40"/>
        <v>3.9254170755642784E-3</v>
      </c>
      <c r="F519" s="13">
        <f t="shared" si="41"/>
        <v>4.8596112311015119E-3</v>
      </c>
      <c r="G519" s="12">
        <f t="shared" si="42"/>
        <v>0.6875</v>
      </c>
      <c r="H519" s="17">
        <f t="shared" si="43"/>
        <v>2.6987242394504412E-3</v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254</v>
      </c>
      <c r="D521" s="8">
        <v>405</v>
      </c>
      <c r="E521" s="13">
        <f t="shared" si="40"/>
        <v>6.2315996074582922E-2</v>
      </c>
      <c r="F521" s="13">
        <f t="shared" si="41"/>
        <v>7.2894168466522677E-2</v>
      </c>
      <c r="G521" s="12">
        <f t="shared" si="42"/>
        <v>0.59448818897637801</v>
      </c>
      <c r="H521" s="17">
        <f t="shared" si="43"/>
        <v>3.7046123650637884E-2</v>
      </c>
    </row>
    <row r="522" spans="2:8" ht="25.5" customHeight="1" x14ac:dyDescent="0.2">
      <c r="B522" s="5" t="s">
        <v>194</v>
      </c>
      <c r="C522" s="8">
        <v>245</v>
      </c>
      <c r="D522" s="8">
        <v>544</v>
      </c>
      <c r="E522" s="13">
        <f t="shared" si="40"/>
        <v>6.0107948969578016E-2</v>
      </c>
      <c r="F522" s="13">
        <f t="shared" si="41"/>
        <v>9.7912167026637867E-2</v>
      </c>
      <c r="G522" s="12">
        <f t="shared" si="42"/>
        <v>1.2204081632653061</v>
      </c>
      <c r="H522" s="17">
        <f t="shared" si="43"/>
        <v>7.3356231599607455E-2</v>
      </c>
    </row>
    <row r="523" spans="2:8" ht="13.5" customHeight="1" x14ac:dyDescent="0.2">
      <c r="B523" s="5" t="s">
        <v>463</v>
      </c>
      <c r="C523" s="8">
        <v>5</v>
      </c>
      <c r="D523" s="8">
        <v>2</v>
      </c>
      <c r="E523" s="13">
        <f t="shared" si="40"/>
        <v>1.2266928361138372E-3</v>
      </c>
      <c r="F523" s="13">
        <f t="shared" si="41"/>
        <v>3.5997120230381568E-4</v>
      </c>
      <c r="G523" s="12">
        <f t="shared" si="42"/>
        <v>-0.6</v>
      </c>
      <c r="H523" s="17">
        <f t="shared" si="43"/>
        <v>-7.3601570166830226E-4</v>
      </c>
    </row>
    <row r="524" spans="2:8" ht="12" customHeight="1" x14ac:dyDescent="0.2">
      <c r="B524" s="5" t="s">
        <v>195</v>
      </c>
      <c r="C524" s="8">
        <v>473</v>
      </c>
      <c r="D524" s="8">
        <v>325</v>
      </c>
      <c r="E524" s="13">
        <f t="shared" si="40"/>
        <v>0.11604514229636899</v>
      </c>
      <c r="F524" s="13">
        <f t="shared" si="41"/>
        <v>5.8495320374370052E-2</v>
      </c>
      <c r="G524" s="12">
        <f t="shared" si="42"/>
        <v>-0.31289640591966172</v>
      </c>
      <c r="H524" s="17">
        <f t="shared" si="43"/>
        <v>-3.6310107948969578E-2</v>
      </c>
    </row>
    <row r="525" spans="2:8" ht="13.5" customHeight="1" x14ac:dyDescent="0.2">
      <c r="B525" s="5" t="s">
        <v>196</v>
      </c>
      <c r="C525" s="8">
        <v>8</v>
      </c>
      <c r="D525" s="8">
        <v>7</v>
      </c>
      <c r="E525" s="13">
        <f t="shared" si="40"/>
        <v>1.9627085377821392E-3</v>
      </c>
      <c r="F525" s="13">
        <f t="shared" si="41"/>
        <v>1.2598992080633548E-3</v>
      </c>
      <c r="G525" s="12">
        <f t="shared" si="42"/>
        <v>-0.125</v>
      </c>
      <c r="H525" s="17">
        <f t="shared" si="43"/>
        <v>-2.453385672227674E-4</v>
      </c>
    </row>
    <row r="526" spans="2:8" ht="13.5" customHeight="1" x14ac:dyDescent="0.2">
      <c r="B526" s="5" t="s">
        <v>464</v>
      </c>
      <c r="C526" s="8">
        <v>86</v>
      </c>
      <c r="D526" s="8">
        <v>74</v>
      </c>
      <c r="E526" s="13">
        <f t="shared" si="40"/>
        <v>2.1099116781157997E-2</v>
      </c>
      <c r="F526" s="13">
        <f t="shared" si="41"/>
        <v>1.331893448524118E-2</v>
      </c>
      <c r="G526" s="12">
        <f t="shared" si="42"/>
        <v>-0.13953488372093023</v>
      </c>
      <c r="H526" s="17">
        <f t="shared" si="43"/>
        <v>-2.944062806673209E-3</v>
      </c>
    </row>
    <row r="527" spans="2:8" ht="15" x14ac:dyDescent="0.2">
      <c r="B527" s="5" t="s">
        <v>465</v>
      </c>
      <c r="C527" s="8">
        <v>5</v>
      </c>
      <c r="D527" s="8">
        <v>2</v>
      </c>
      <c r="E527" s="13">
        <f t="shared" si="40"/>
        <v>1.2266928361138372E-3</v>
      </c>
      <c r="F527" s="13">
        <f t="shared" si="41"/>
        <v>3.5997120230381568E-4</v>
      </c>
      <c r="G527" s="12">
        <f t="shared" si="42"/>
        <v>-0.6</v>
      </c>
      <c r="H527" s="17">
        <f t="shared" si="43"/>
        <v>-7.3601570166830226E-4</v>
      </c>
    </row>
    <row r="528" spans="2:8" ht="30" x14ac:dyDescent="0.2">
      <c r="B528" s="5" t="s">
        <v>466</v>
      </c>
      <c r="C528" s="8">
        <v>3</v>
      </c>
      <c r="D528" s="8">
        <v>1</v>
      </c>
      <c r="E528" s="13">
        <f t="shared" si="40"/>
        <v>7.3601570166830226E-4</v>
      </c>
      <c r="F528" s="13">
        <f t="shared" si="41"/>
        <v>1.7998560115190784E-4</v>
      </c>
      <c r="G528" s="12">
        <f t="shared" si="42"/>
        <v>-0.66666666666666663</v>
      </c>
      <c r="H528" s="17">
        <f t="shared" si="43"/>
        <v>-4.906771344455348E-4</v>
      </c>
    </row>
    <row r="529" spans="2:8" ht="15" x14ac:dyDescent="0.2">
      <c r="B529" s="5" t="s">
        <v>467</v>
      </c>
      <c r="C529" s="8">
        <v>67</v>
      </c>
      <c r="D529" s="8">
        <v>119</v>
      </c>
      <c r="E529" s="13">
        <f t="shared" si="40"/>
        <v>1.6437684003925417E-2</v>
      </c>
      <c r="F529" s="13">
        <f t="shared" si="41"/>
        <v>2.1418286537077034E-2</v>
      </c>
      <c r="G529" s="12">
        <f t="shared" si="42"/>
        <v>0.77611940298507465</v>
      </c>
      <c r="H529" s="17">
        <f t="shared" si="43"/>
        <v>1.2757605495583905E-2</v>
      </c>
    </row>
    <row r="530" spans="2:8" ht="15" x14ac:dyDescent="0.2">
      <c r="B530" s="5" t="s">
        <v>468</v>
      </c>
      <c r="C530" s="8">
        <v>990</v>
      </c>
      <c r="D530" s="8">
        <v>1089</v>
      </c>
      <c r="E530" s="13">
        <f t="shared" si="40"/>
        <v>0.24288518155053976</v>
      </c>
      <c r="F530" s="13">
        <f t="shared" si="41"/>
        <v>0.19600431965442763</v>
      </c>
      <c r="G530" s="12">
        <f t="shared" si="42"/>
        <v>0.1</v>
      </c>
      <c r="H530" s="17">
        <f t="shared" si="43"/>
        <v>2.4288518155053979E-2</v>
      </c>
    </row>
    <row r="531" spans="2:8" x14ac:dyDescent="0.2">
      <c r="B531" s="14" t="s">
        <v>571</v>
      </c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560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519</v>
      </c>
      <c r="C8" s="18">
        <f>+C18+C70+C151+C294+C505</f>
        <v>4744</v>
      </c>
      <c r="D8" s="18">
        <f>+D18+D70+D151+D294+D505</f>
        <v>5689</v>
      </c>
      <c r="E8" s="19">
        <f>SUM(E9:E13)</f>
        <v>1</v>
      </c>
      <c r="F8" s="19">
        <f>SUM(F9:F13)</f>
        <v>1</v>
      </c>
      <c r="G8" s="16">
        <f>+(D8-C8)/C8</f>
        <v>0.19919898819561552</v>
      </c>
      <c r="H8" s="32">
        <f>+E8*G8</f>
        <v>0.19919898819561552</v>
      </c>
    </row>
    <row r="9" spans="2:8" x14ac:dyDescent="0.2">
      <c r="B9" s="46" t="str">
        <f>+B18</f>
        <v>Total Vacantes en ocupaciones de nivel Directivo</v>
      </c>
      <c r="C9" s="33">
        <f>+C18</f>
        <v>22</v>
      </c>
      <c r="D9" s="33">
        <f>+D18</f>
        <v>242</v>
      </c>
      <c r="E9" s="34">
        <f>C9/$C$8</f>
        <v>4.6374367622259698E-3</v>
      </c>
      <c r="F9" s="34">
        <f>D9/$D$8</f>
        <v>4.2538231675162595E-2</v>
      </c>
      <c r="G9" s="12">
        <f>+IF(OR(AND(D9=0),(C9=0)),"0",((D9-C9)/C9))</f>
        <v>10</v>
      </c>
      <c r="H9" s="17">
        <f>+IF(OR(AND(E9=""),(G9="")),"",E9*G9)</f>
        <v>4.6374367622259702E-2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319</v>
      </c>
      <c r="D10" s="33">
        <f>+D70</f>
        <v>322</v>
      </c>
      <c r="E10" s="34">
        <f>C10/$C$8</f>
        <v>6.724283305227656E-2</v>
      </c>
      <c r="F10" s="34">
        <f>D10/$D$8</f>
        <v>5.6600457022323782E-2</v>
      </c>
      <c r="G10" s="12">
        <f>+IF(OR(AND(D10=0),(C10=0)),"0",((D10-C10)/C10))</f>
        <v>9.4043887147335428E-3</v>
      </c>
      <c r="H10" s="17">
        <f>+IF(OR(AND(E10=""),(G10="")),"",E10*G10)</f>
        <v>6.3237774030354139E-4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294</v>
      </c>
      <c r="D11" s="33">
        <f>+D151</f>
        <v>388</v>
      </c>
      <c r="E11" s="34">
        <f>C11/$C$8</f>
        <v>6.1973018549747051E-2</v>
      </c>
      <c r="F11" s="34">
        <f>D11/$D$8</f>
        <v>6.820179293373177E-2</v>
      </c>
      <c r="G11" s="12">
        <f>+IF(OR(AND(D11=0),(C11=0)),"0",((D11-C11)/C11))</f>
        <v>0.31972789115646261</v>
      </c>
      <c r="H11" s="17">
        <f>+IF(OR(AND(E11=""),(G11="")),"",E11*G11)</f>
        <v>1.9814502529510964E-2</v>
      </c>
    </row>
    <row r="12" spans="2:8" x14ac:dyDescent="0.2">
      <c r="B12" s="46" t="str">
        <f>+B294</f>
        <v>Total Vacantes  en ocupaciones de nivel Calificados</v>
      </c>
      <c r="C12" s="33">
        <f>+C294</f>
        <v>1440</v>
      </c>
      <c r="D12" s="33">
        <f>+D294</f>
        <v>2359</v>
      </c>
      <c r="E12" s="34">
        <f>C12/$C$8</f>
        <v>0.30354131534569984</v>
      </c>
      <c r="F12" s="34">
        <f>D12/$D$8</f>
        <v>0.41465986992441556</v>
      </c>
      <c r="G12" s="12">
        <f>+IF(OR(AND(D12=0),(C12=0)),"0",((D12-C12)/C12))</f>
        <v>0.6381944444444444</v>
      </c>
      <c r="H12" s="17">
        <f>+IF(OR(AND(E12=""),(G12="")),"",E12*G12)</f>
        <v>0.19371838111298481</v>
      </c>
    </row>
    <row r="13" spans="2:8" x14ac:dyDescent="0.2">
      <c r="B13" s="46" t="str">
        <f>+B505</f>
        <v>Total Vacantes en ocupaciones de nivel Elemental</v>
      </c>
      <c r="C13" s="33">
        <f>+C505</f>
        <v>2669</v>
      </c>
      <c r="D13" s="33">
        <f>+D505</f>
        <v>2378</v>
      </c>
      <c r="E13" s="34">
        <f>C13/$C$8</f>
        <v>0.56260539629005057</v>
      </c>
      <c r="F13" s="34">
        <f>D13/$D$8</f>
        <v>0.41799964844436632</v>
      </c>
      <c r="G13" s="12">
        <f>+IF(OR(AND(D13=0),(C13=0)),"0",((D13-C13)/C13))</f>
        <v>-0.10902959910078681</v>
      </c>
      <c r="H13" s="17">
        <f>+IF(OR(AND(E13=""),(G13="")),"",E13*G13)</f>
        <v>-6.1340640809443507E-2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22</v>
      </c>
      <c r="D18" s="36">
        <f>SUM(D19:D64)</f>
        <v>242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10</v>
      </c>
      <c r="H18" s="39">
        <f>+IF(OR(AND(E18=""),(G18="")),"",E18*G18)</f>
        <v>10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1</v>
      </c>
      <c r="D22" s="8">
        <v>4</v>
      </c>
      <c r="E22" s="11">
        <f t="shared" si="0"/>
        <v>4.5454545454545456E-2</v>
      </c>
      <c r="F22" s="11">
        <f t="shared" si="1"/>
        <v>1.6528925619834711E-2</v>
      </c>
      <c r="G22" s="12">
        <f t="shared" si="2"/>
        <v>3</v>
      </c>
      <c r="H22" s="17">
        <f t="shared" si="3"/>
        <v>0.13636363636363635</v>
      </c>
    </row>
    <row r="23" spans="2:8" ht="20.100000000000001" customHeight="1" x14ac:dyDescent="0.2">
      <c r="B23" s="5" t="s">
        <v>199</v>
      </c>
      <c r="C23" s="8">
        <v>0</v>
      </c>
      <c r="D23" s="8">
        <v>7</v>
      </c>
      <c r="E23" s="11" t="str">
        <f t="shared" si="0"/>
        <v/>
      </c>
      <c r="F23" s="11">
        <f t="shared" si="1"/>
        <v>2.8925619834710745E-2</v>
      </c>
      <c r="G23" s="12" t="str">
        <f t="shared" si="2"/>
        <v>0</v>
      </c>
      <c r="H23" s="17" t="str">
        <f t="shared" si="3"/>
        <v/>
      </c>
    </row>
    <row r="24" spans="2:8" ht="20.100000000000001" customHeight="1" x14ac:dyDescent="0.2">
      <c r="B24" s="5" t="s">
        <v>200</v>
      </c>
      <c r="C24" s="8">
        <v>0</v>
      </c>
      <c r="D24" s="8">
        <v>1</v>
      </c>
      <c r="E24" s="11" t="str">
        <f t="shared" si="0"/>
        <v/>
      </c>
      <c r="F24" s="11">
        <f t="shared" si="1"/>
        <v>4.1322314049586778E-3</v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1</v>
      </c>
      <c r="D25" s="8">
        <v>2</v>
      </c>
      <c r="E25" s="11">
        <f t="shared" si="0"/>
        <v>4.5454545454545456E-2</v>
      </c>
      <c r="F25" s="11">
        <f t="shared" si="1"/>
        <v>8.2644628099173556E-3</v>
      </c>
      <c r="G25" s="12">
        <f t="shared" si="2"/>
        <v>1</v>
      </c>
      <c r="H25" s="17">
        <f t="shared" si="3"/>
        <v>4.5454545454545456E-2</v>
      </c>
    </row>
    <row r="26" spans="2:8" ht="20.100000000000001" customHeight="1" x14ac:dyDescent="0.2">
      <c r="B26" s="5" t="s">
        <v>7</v>
      </c>
      <c r="C26" s="8">
        <v>1</v>
      </c>
      <c r="D26" s="8">
        <v>4</v>
      </c>
      <c r="E26" s="11">
        <f t="shared" si="0"/>
        <v>4.5454545454545456E-2</v>
      </c>
      <c r="F26" s="11">
        <f t="shared" si="1"/>
        <v>1.6528925619834711E-2</v>
      </c>
      <c r="G26" s="12">
        <f t="shared" si="2"/>
        <v>3</v>
      </c>
      <c r="H26" s="17">
        <f t="shared" si="3"/>
        <v>0.13636363636363635</v>
      </c>
    </row>
    <row r="27" spans="2:8" ht="20.100000000000001" customHeight="1" x14ac:dyDescent="0.2">
      <c r="B27" s="5" t="s">
        <v>4</v>
      </c>
      <c r="C27" s="8">
        <v>3</v>
      </c>
      <c r="D27" s="8">
        <v>3</v>
      </c>
      <c r="E27" s="11">
        <f t="shared" si="0"/>
        <v>0.13636363636363635</v>
      </c>
      <c r="F27" s="11">
        <f t="shared" si="1"/>
        <v>1.2396694214876033E-2</v>
      </c>
      <c r="G27" s="12">
        <f t="shared" si="2"/>
        <v>0</v>
      </c>
      <c r="H27" s="17">
        <f t="shared" si="3"/>
        <v>0</v>
      </c>
    </row>
    <row r="28" spans="2:8" ht="20.100000000000001" customHeight="1" x14ac:dyDescent="0.2">
      <c r="B28" s="5" t="s">
        <v>6</v>
      </c>
      <c r="C28" s="8">
        <v>2</v>
      </c>
      <c r="D28" s="8">
        <v>176</v>
      </c>
      <c r="E28" s="11">
        <f t="shared" si="0"/>
        <v>9.0909090909090912E-2</v>
      </c>
      <c r="F28" s="11">
        <f t="shared" si="1"/>
        <v>0.72727272727272729</v>
      </c>
      <c r="G28" s="12">
        <f t="shared" si="2"/>
        <v>87</v>
      </c>
      <c r="H28" s="17">
        <f t="shared" si="3"/>
        <v>7.9090909090909092</v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1</v>
      </c>
      <c r="D34" s="8">
        <v>3</v>
      </c>
      <c r="E34" s="11">
        <f t="shared" si="0"/>
        <v>4.5454545454545456E-2</v>
      </c>
      <c r="F34" s="11">
        <f t="shared" si="1"/>
        <v>1.2396694214876033E-2</v>
      </c>
      <c r="G34" s="12">
        <f t="shared" si="2"/>
        <v>2</v>
      </c>
      <c r="H34" s="17">
        <f t="shared" si="3"/>
        <v>9.0909090909090912E-2</v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1</v>
      </c>
      <c r="D36" s="8">
        <v>2</v>
      </c>
      <c r="E36" s="11">
        <f t="shared" si="0"/>
        <v>4.5454545454545456E-2</v>
      </c>
      <c r="F36" s="11">
        <f t="shared" si="1"/>
        <v>8.2644628099173556E-3</v>
      </c>
      <c r="G36" s="12">
        <f t="shared" si="2"/>
        <v>1</v>
      </c>
      <c r="H36" s="17">
        <f t="shared" si="3"/>
        <v>4.5454545454545456E-2</v>
      </c>
    </row>
    <row r="37" spans="2:8" ht="20.100000000000001" customHeight="1" x14ac:dyDescent="0.2">
      <c r="B37" s="5" t="s">
        <v>9</v>
      </c>
      <c r="C37" s="8">
        <v>0</v>
      </c>
      <c r="D37" s="8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7" t="str">
        <f t="shared" si="3"/>
        <v/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0</v>
      </c>
      <c r="D42" s="8">
        <v>1</v>
      </c>
      <c r="E42" s="11" t="str">
        <f t="shared" si="0"/>
        <v/>
      </c>
      <c r="F42" s="11">
        <f t="shared" si="1"/>
        <v>4.1322314049586778E-3</v>
      </c>
      <c r="G42" s="12" t="str">
        <f t="shared" si="2"/>
        <v>0</v>
      </c>
      <c r="H42" s="17" t="str">
        <f t="shared" si="3"/>
        <v/>
      </c>
    </row>
    <row r="43" spans="2:8" ht="20.100000000000001" customHeight="1" x14ac:dyDescent="0.2">
      <c r="B43" s="5" t="s">
        <v>212</v>
      </c>
      <c r="C43" s="8">
        <v>0</v>
      </c>
      <c r="D43" s="8">
        <v>1</v>
      </c>
      <c r="E43" s="11" t="str">
        <f t="shared" si="0"/>
        <v/>
      </c>
      <c r="F43" s="11">
        <f t="shared" si="1"/>
        <v>4.1322314049586778E-3</v>
      </c>
      <c r="G43" s="12" t="str">
        <f t="shared" si="2"/>
        <v>0</v>
      </c>
      <c r="H43" s="17" t="str">
        <f t="shared" si="3"/>
        <v/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1</v>
      </c>
      <c r="D47" s="8">
        <v>0</v>
      </c>
      <c r="E47" s="11">
        <f t="shared" si="0"/>
        <v>4.5454545454545456E-2</v>
      </c>
      <c r="F47" s="11" t="str">
        <f t="shared" si="1"/>
        <v/>
      </c>
      <c r="G47" s="12" t="str">
        <f t="shared" si="2"/>
        <v>0</v>
      </c>
      <c r="H47" s="17">
        <f t="shared" si="3"/>
        <v>0</v>
      </c>
    </row>
    <row r="48" spans="2:8" ht="20.100000000000001" customHeight="1" x14ac:dyDescent="0.2">
      <c r="B48" s="5" t="s">
        <v>12</v>
      </c>
      <c r="C48" s="8">
        <v>3</v>
      </c>
      <c r="D48" s="8">
        <v>15</v>
      </c>
      <c r="E48" s="11">
        <f t="shared" si="0"/>
        <v>0.13636363636363635</v>
      </c>
      <c r="F48" s="11">
        <f t="shared" si="1"/>
        <v>6.1983471074380167E-2</v>
      </c>
      <c r="G48" s="12">
        <f t="shared" si="2"/>
        <v>4</v>
      </c>
      <c r="H48" s="17">
        <f t="shared" si="3"/>
        <v>0.54545454545454541</v>
      </c>
    </row>
    <row r="49" spans="2:8" ht="20.100000000000001" customHeight="1" x14ac:dyDescent="0.2">
      <c r="B49" s="5" t="s">
        <v>17</v>
      </c>
      <c r="C49" s="8">
        <v>1</v>
      </c>
      <c r="D49" s="8">
        <v>0</v>
      </c>
      <c r="E49" s="11">
        <f t="shared" si="0"/>
        <v>4.5454545454545456E-2</v>
      </c>
      <c r="F49" s="11" t="str">
        <f t="shared" si="1"/>
        <v/>
      </c>
      <c r="G49" s="12" t="str">
        <f t="shared" si="2"/>
        <v>0</v>
      </c>
      <c r="H49" s="17">
        <f t="shared" si="3"/>
        <v>0</v>
      </c>
    </row>
    <row r="50" spans="2:8" ht="20.100000000000001" customHeight="1" x14ac:dyDescent="0.2">
      <c r="B50" s="5" t="s">
        <v>16</v>
      </c>
      <c r="C50" s="8">
        <v>0</v>
      </c>
      <c r="D50" s="8">
        <v>2</v>
      </c>
      <c r="E50" s="11" t="str">
        <f t="shared" si="0"/>
        <v/>
      </c>
      <c r="F50" s="11">
        <f t="shared" si="1"/>
        <v>8.2644628099173556E-3</v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0</v>
      </c>
      <c r="D51" s="8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2</v>
      </c>
      <c r="D52" s="8">
        <v>9</v>
      </c>
      <c r="E52" s="11">
        <f t="shared" si="0"/>
        <v>9.0909090909090912E-2</v>
      </c>
      <c r="F52" s="11">
        <f t="shared" si="1"/>
        <v>3.71900826446281E-2</v>
      </c>
      <c r="G52" s="12">
        <f t="shared" si="2"/>
        <v>3.5</v>
      </c>
      <c r="H52" s="17">
        <f t="shared" si="3"/>
        <v>0.31818181818181818</v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1</v>
      </c>
      <c r="D58" s="8">
        <v>0</v>
      </c>
      <c r="E58" s="11">
        <f t="shared" si="0"/>
        <v>4.5454545454545456E-2</v>
      </c>
      <c r="F58" s="11" t="str">
        <f t="shared" si="1"/>
        <v/>
      </c>
      <c r="G58" s="12" t="str">
        <f t="shared" si="2"/>
        <v>0</v>
      </c>
      <c r="H58" s="17">
        <f t="shared" si="3"/>
        <v>0</v>
      </c>
    </row>
    <row r="59" spans="2:8" ht="20.100000000000001" customHeight="1" x14ac:dyDescent="0.2">
      <c r="B59" s="5" t="s">
        <v>218</v>
      </c>
      <c r="C59" s="8">
        <v>1</v>
      </c>
      <c r="D59" s="8">
        <v>4</v>
      </c>
      <c r="E59" s="11">
        <f t="shared" si="0"/>
        <v>4.5454545454545456E-2</v>
      </c>
      <c r="F59" s="11">
        <f t="shared" si="1"/>
        <v>1.6528925619834711E-2</v>
      </c>
      <c r="G59" s="12">
        <f t="shared" si="2"/>
        <v>3</v>
      </c>
      <c r="H59" s="17">
        <f t="shared" si="3"/>
        <v>0.13636363636363635</v>
      </c>
    </row>
    <row r="60" spans="2:8" ht="20.100000000000001" customHeight="1" x14ac:dyDescent="0.2">
      <c r="B60" s="5" t="s">
        <v>219</v>
      </c>
      <c r="C60" s="8">
        <v>1</v>
      </c>
      <c r="D60" s="8">
        <v>4</v>
      </c>
      <c r="E60" s="11">
        <f t="shared" si="0"/>
        <v>4.5454545454545456E-2</v>
      </c>
      <c r="F60" s="11">
        <f t="shared" si="1"/>
        <v>1.6528925619834711E-2</v>
      </c>
      <c r="G60" s="12">
        <f t="shared" si="2"/>
        <v>3</v>
      </c>
      <c r="H60" s="17">
        <f t="shared" si="3"/>
        <v>0.13636363636363635</v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0</v>
      </c>
      <c r="D62" s="8">
        <v>1</v>
      </c>
      <c r="E62" s="11" t="str">
        <f t="shared" si="0"/>
        <v/>
      </c>
      <c r="F62" s="11">
        <f t="shared" si="1"/>
        <v>4.1322314049586778E-3</v>
      </c>
      <c r="G62" s="12" t="str">
        <f t="shared" si="2"/>
        <v>0</v>
      </c>
      <c r="H62" s="17" t="str">
        <f t="shared" si="3"/>
        <v/>
      </c>
    </row>
    <row r="63" spans="2:8" ht="20.100000000000001" customHeight="1" x14ac:dyDescent="0.2">
      <c r="B63" s="5" t="s">
        <v>221</v>
      </c>
      <c r="C63" s="8">
        <v>2</v>
      </c>
      <c r="D63" s="8">
        <v>3</v>
      </c>
      <c r="E63" s="11">
        <f t="shared" si="0"/>
        <v>9.0909090909090912E-2</v>
      </c>
      <c r="F63" s="11">
        <f t="shared" si="1"/>
        <v>1.2396694214876033E-2</v>
      </c>
      <c r="G63" s="12">
        <f t="shared" si="2"/>
        <v>0.5</v>
      </c>
      <c r="H63" s="17">
        <f t="shared" si="3"/>
        <v>4.5454545454545456E-2</v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319</v>
      </c>
      <c r="D70" s="40">
        <f>SUM(D71:D145)</f>
        <v>322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9.4043887147335428E-3</v>
      </c>
      <c r="H70" s="39">
        <f>+IF(OR(AND(E70=""),(G70="")),"",E70*G70)</f>
        <v>9.4043887147335428E-3</v>
      </c>
    </row>
    <row r="71" spans="2:8" ht="15" x14ac:dyDescent="0.2">
      <c r="B71" s="5" t="s">
        <v>21</v>
      </c>
      <c r="C71" s="8">
        <v>6</v>
      </c>
      <c r="D71" s="8">
        <v>16</v>
      </c>
      <c r="E71" s="13">
        <f>+IF(C71=0,"",C71/C$70)</f>
        <v>1.8808777429467086E-2</v>
      </c>
      <c r="F71" s="13">
        <f>+IF(D71=0,"",D71/D$70)</f>
        <v>4.9689440993788817E-2</v>
      </c>
      <c r="G71" s="12">
        <f>+IF(OR(AND(D71=0),(C71=0)),"0",((D71-C71)/C71))</f>
        <v>1.6666666666666667</v>
      </c>
      <c r="H71" s="17">
        <f>+IF(OR(AND(E71=""),(G71="")),"",E71*G71)</f>
        <v>3.1347962382445145E-2</v>
      </c>
    </row>
    <row r="72" spans="2:8" ht="15" x14ac:dyDescent="0.2">
      <c r="B72" s="5" t="s">
        <v>22</v>
      </c>
      <c r="C72" s="8">
        <v>1</v>
      </c>
      <c r="D72" s="8">
        <v>2</v>
      </c>
      <c r="E72" s="13">
        <f t="shared" ref="E72:E135" si="4">+IF(C72=0,"",C72/C$70)</f>
        <v>3.134796238244514E-3</v>
      </c>
      <c r="F72" s="13">
        <f t="shared" ref="F72:F135" si="5">+IF(D72=0,"",D72/D$70)</f>
        <v>6.2111801242236021E-3</v>
      </c>
      <c r="G72" s="12">
        <f t="shared" ref="G72:G135" si="6">+IF(OR(AND(D72=0),(C72=0)),"0",((D72-C72)/C72))</f>
        <v>1</v>
      </c>
      <c r="H72" s="17">
        <f t="shared" ref="H72:H135" si="7">+IF(OR(AND(E72=""),(G72="")),"",E72*G72)</f>
        <v>3.134796238244514E-3</v>
      </c>
    </row>
    <row r="73" spans="2:8" ht="15" x14ac:dyDescent="0.2">
      <c r="B73" s="5" t="s">
        <v>23</v>
      </c>
      <c r="C73" s="8">
        <v>10</v>
      </c>
      <c r="D73" s="8">
        <v>7</v>
      </c>
      <c r="E73" s="13">
        <f t="shared" si="4"/>
        <v>3.1347962382445138E-2</v>
      </c>
      <c r="F73" s="13">
        <f t="shared" si="5"/>
        <v>2.1739130434782608E-2</v>
      </c>
      <c r="G73" s="12">
        <f t="shared" si="6"/>
        <v>-0.3</v>
      </c>
      <c r="H73" s="17">
        <f t="shared" si="7"/>
        <v>-9.4043887147335411E-3</v>
      </c>
    </row>
    <row r="74" spans="2:8" ht="15" x14ac:dyDescent="0.2">
      <c r="B74" s="5" t="s">
        <v>223</v>
      </c>
      <c r="C74" s="8">
        <v>23</v>
      </c>
      <c r="D74" s="8">
        <v>23</v>
      </c>
      <c r="E74" s="13">
        <f t="shared" si="4"/>
        <v>7.2100313479623826E-2</v>
      </c>
      <c r="F74" s="13">
        <f t="shared" si="5"/>
        <v>7.1428571428571425E-2</v>
      </c>
      <c r="G74" s="12">
        <f t="shared" si="6"/>
        <v>0</v>
      </c>
      <c r="H74" s="17">
        <f t="shared" si="7"/>
        <v>0</v>
      </c>
    </row>
    <row r="75" spans="2:8" ht="15" x14ac:dyDescent="0.2">
      <c r="B75" s="5" t="s">
        <v>24</v>
      </c>
      <c r="C75" s="8">
        <v>3</v>
      </c>
      <c r="D75" s="8">
        <v>0</v>
      </c>
      <c r="E75" s="13">
        <f t="shared" si="4"/>
        <v>9.4043887147335428E-3</v>
      </c>
      <c r="F75" s="13" t="str">
        <f t="shared" si="5"/>
        <v/>
      </c>
      <c r="G75" s="12" t="str">
        <f t="shared" si="6"/>
        <v>0</v>
      </c>
      <c r="H75" s="17">
        <f t="shared" si="7"/>
        <v>0</v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0</v>
      </c>
      <c r="D77" s="8">
        <v>1</v>
      </c>
      <c r="E77" s="13" t="str">
        <f t="shared" si="4"/>
        <v/>
      </c>
      <c r="F77" s="13">
        <f t="shared" si="5"/>
        <v>3.105590062111801E-3</v>
      </c>
      <c r="G77" s="12" t="str">
        <f t="shared" si="6"/>
        <v>0</v>
      </c>
      <c r="H77" s="17" t="str">
        <f t="shared" si="7"/>
        <v/>
      </c>
    </row>
    <row r="78" spans="2:8" ht="15" x14ac:dyDescent="0.2">
      <c r="B78" s="5" t="s">
        <v>226</v>
      </c>
      <c r="C78" s="8">
        <v>0</v>
      </c>
      <c r="D78" s="8">
        <v>0</v>
      </c>
      <c r="E78" s="13" t="str">
        <f t="shared" si="4"/>
        <v/>
      </c>
      <c r="F78" s="13" t="str">
        <f t="shared" si="5"/>
        <v/>
      </c>
      <c r="G78" s="12" t="str">
        <f t="shared" si="6"/>
        <v>0</v>
      </c>
      <c r="H78" s="17" t="str">
        <f t="shared" si="7"/>
        <v/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2</v>
      </c>
      <c r="D80" s="8">
        <v>2</v>
      </c>
      <c r="E80" s="13">
        <f t="shared" si="4"/>
        <v>6.269592476489028E-3</v>
      </c>
      <c r="F80" s="13">
        <f t="shared" si="5"/>
        <v>6.2111801242236021E-3</v>
      </c>
      <c r="G80" s="12">
        <f t="shared" si="6"/>
        <v>0</v>
      </c>
      <c r="H80" s="17">
        <f t="shared" si="7"/>
        <v>0</v>
      </c>
    </row>
    <row r="81" spans="2:8" ht="15" x14ac:dyDescent="0.2">
      <c r="B81" s="5" t="s">
        <v>25</v>
      </c>
      <c r="C81" s="8">
        <v>0</v>
      </c>
      <c r="D81" s="8">
        <v>0</v>
      </c>
      <c r="E81" s="13" t="str">
        <f t="shared" si="4"/>
        <v/>
      </c>
      <c r="F81" s="13" t="str">
        <f t="shared" si="5"/>
        <v/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0</v>
      </c>
      <c r="D82" s="8">
        <v>1</v>
      </c>
      <c r="E82" s="13" t="str">
        <f t="shared" si="4"/>
        <v/>
      </c>
      <c r="F82" s="13">
        <f t="shared" si="5"/>
        <v>3.105590062111801E-3</v>
      </c>
      <c r="G82" s="12" t="str">
        <f t="shared" si="6"/>
        <v>0</v>
      </c>
      <c r="H82" s="17" t="str">
        <f t="shared" si="7"/>
        <v/>
      </c>
    </row>
    <row r="83" spans="2:8" ht="15" x14ac:dyDescent="0.2">
      <c r="B83" s="5" t="s">
        <v>230</v>
      </c>
      <c r="C83" s="8">
        <v>37</v>
      </c>
      <c r="D83" s="8">
        <v>3</v>
      </c>
      <c r="E83" s="13">
        <f t="shared" si="4"/>
        <v>0.11598746081504702</v>
      </c>
      <c r="F83" s="13">
        <f t="shared" si="5"/>
        <v>9.316770186335404E-3</v>
      </c>
      <c r="G83" s="12">
        <f t="shared" si="6"/>
        <v>-0.91891891891891897</v>
      </c>
      <c r="H83" s="17">
        <f t="shared" si="7"/>
        <v>-0.10658307210031348</v>
      </c>
    </row>
    <row r="84" spans="2:8" ht="15" x14ac:dyDescent="0.2">
      <c r="B84" s="5" t="s">
        <v>231</v>
      </c>
      <c r="C84" s="8">
        <v>14</v>
      </c>
      <c r="D84" s="8">
        <v>1</v>
      </c>
      <c r="E84" s="13">
        <f t="shared" si="4"/>
        <v>4.3887147335423198E-2</v>
      </c>
      <c r="F84" s="13">
        <f t="shared" si="5"/>
        <v>3.105590062111801E-3</v>
      </c>
      <c r="G84" s="12">
        <f t="shared" si="6"/>
        <v>-0.9285714285714286</v>
      </c>
      <c r="H84" s="17">
        <f t="shared" si="7"/>
        <v>-4.0752351097178688E-2</v>
      </c>
    </row>
    <row r="85" spans="2:8" ht="15" x14ac:dyDescent="0.2">
      <c r="B85" s="5" t="s">
        <v>29</v>
      </c>
      <c r="C85" s="8">
        <v>1</v>
      </c>
      <c r="D85" s="8">
        <v>1</v>
      </c>
      <c r="E85" s="13">
        <f t="shared" si="4"/>
        <v>3.134796238244514E-3</v>
      </c>
      <c r="F85" s="13">
        <f t="shared" si="5"/>
        <v>3.105590062111801E-3</v>
      </c>
      <c r="G85" s="12">
        <f t="shared" si="6"/>
        <v>0</v>
      </c>
      <c r="H85" s="17">
        <f t="shared" si="7"/>
        <v>0</v>
      </c>
    </row>
    <row r="86" spans="2:8" ht="15" x14ac:dyDescent="0.2">
      <c r="B86" s="5" t="s">
        <v>232</v>
      </c>
      <c r="C86" s="8">
        <v>0</v>
      </c>
      <c r="D86" s="8">
        <v>2</v>
      </c>
      <c r="E86" s="13" t="str">
        <f t="shared" si="4"/>
        <v/>
      </c>
      <c r="F86" s="13">
        <f t="shared" si="5"/>
        <v>6.2111801242236021E-3</v>
      </c>
      <c r="G86" s="12" t="str">
        <f t="shared" si="6"/>
        <v>0</v>
      </c>
      <c r="H86" s="17" t="str">
        <f t="shared" si="7"/>
        <v/>
      </c>
    </row>
    <row r="87" spans="2:8" ht="15" x14ac:dyDescent="0.2">
      <c r="B87" s="5" t="s">
        <v>233</v>
      </c>
      <c r="C87" s="8">
        <v>3</v>
      </c>
      <c r="D87" s="8">
        <v>1</v>
      </c>
      <c r="E87" s="13">
        <f t="shared" si="4"/>
        <v>9.4043887147335428E-3</v>
      </c>
      <c r="F87" s="13">
        <f t="shared" si="5"/>
        <v>3.105590062111801E-3</v>
      </c>
      <c r="G87" s="12">
        <f t="shared" si="6"/>
        <v>-0.66666666666666663</v>
      </c>
      <c r="H87" s="17">
        <f t="shared" si="7"/>
        <v>-6.269592476489028E-3</v>
      </c>
    </row>
    <row r="88" spans="2:8" ht="15" x14ac:dyDescent="0.2">
      <c r="B88" s="5" t="s">
        <v>234</v>
      </c>
      <c r="C88" s="8">
        <v>12</v>
      </c>
      <c r="D88" s="8">
        <v>6</v>
      </c>
      <c r="E88" s="13">
        <f t="shared" si="4"/>
        <v>3.7617554858934171E-2</v>
      </c>
      <c r="F88" s="13">
        <f t="shared" si="5"/>
        <v>1.8633540372670808E-2</v>
      </c>
      <c r="G88" s="12">
        <f t="shared" si="6"/>
        <v>-0.5</v>
      </c>
      <c r="H88" s="17">
        <f t="shared" si="7"/>
        <v>-1.8808777429467086E-2</v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23</v>
      </c>
      <c r="D92" s="8">
        <v>1</v>
      </c>
      <c r="E92" s="13">
        <f t="shared" si="4"/>
        <v>7.2100313479623826E-2</v>
      </c>
      <c r="F92" s="13">
        <f t="shared" si="5"/>
        <v>3.105590062111801E-3</v>
      </c>
      <c r="G92" s="12">
        <f t="shared" si="6"/>
        <v>-0.95652173913043481</v>
      </c>
      <c r="H92" s="17">
        <f t="shared" si="7"/>
        <v>-6.8965517241379309E-2</v>
      </c>
    </row>
    <row r="93" spans="2:8" ht="15" x14ac:dyDescent="0.2">
      <c r="B93" s="5" t="s">
        <v>470</v>
      </c>
      <c r="C93" s="8">
        <v>9</v>
      </c>
      <c r="D93" s="8">
        <v>4</v>
      </c>
      <c r="E93" s="13">
        <f t="shared" si="4"/>
        <v>2.8213166144200628E-2</v>
      </c>
      <c r="F93" s="13">
        <f t="shared" si="5"/>
        <v>1.2422360248447204E-2</v>
      </c>
      <c r="G93" s="12">
        <f t="shared" si="6"/>
        <v>-0.55555555555555558</v>
      </c>
      <c r="H93" s="17">
        <f t="shared" si="7"/>
        <v>-1.5673981191222573E-2</v>
      </c>
    </row>
    <row r="94" spans="2:8" ht="15" x14ac:dyDescent="0.2">
      <c r="B94" s="5" t="s">
        <v>26</v>
      </c>
      <c r="C94" s="8">
        <v>0</v>
      </c>
      <c r="D94" s="8">
        <v>1</v>
      </c>
      <c r="E94" s="13" t="str">
        <f t="shared" si="4"/>
        <v/>
      </c>
      <c r="F94" s="13">
        <f t="shared" si="5"/>
        <v>3.105590062111801E-3</v>
      </c>
      <c r="G94" s="12" t="str">
        <f t="shared" si="6"/>
        <v>0</v>
      </c>
      <c r="H94" s="17" t="str">
        <f t="shared" si="7"/>
        <v/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0</v>
      </c>
      <c r="D97" s="8">
        <v>0</v>
      </c>
      <c r="E97" s="13" t="str">
        <f t="shared" si="4"/>
        <v/>
      </c>
      <c r="F97" s="13" t="str">
        <f t="shared" si="5"/>
        <v/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13</v>
      </c>
      <c r="D98" s="8">
        <v>2</v>
      </c>
      <c r="E98" s="13">
        <f t="shared" si="4"/>
        <v>4.0752351097178681E-2</v>
      </c>
      <c r="F98" s="13">
        <f t="shared" si="5"/>
        <v>6.2111801242236021E-3</v>
      </c>
      <c r="G98" s="12">
        <f t="shared" si="6"/>
        <v>-0.84615384615384615</v>
      </c>
      <c r="H98" s="17">
        <f t="shared" si="7"/>
        <v>-3.4482758620689655E-2</v>
      </c>
    </row>
    <row r="99" spans="2:8" ht="15" x14ac:dyDescent="0.2">
      <c r="B99" s="5" t="s">
        <v>240</v>
      </c>
      <c r="C99" s="8">
        <v>8</v>
      </c>
      <c r="D99" s="8">
        <v>1</v>
      </c>
      <c r="E99" s="13">
        <f t="shared" si="4"/>
        <v>2.5078369905956112E-2</v>
      </c>
      <c r="F99" s="13">
        <f t="shared" si="5"/>
        <v>3.105590062111801E-3</v>
      </c>
      <c r="G99" s="12">
        <f t="shared" si="6"/>
        <v>-0.875</v>
      </c>
      <c r="H99" s="17">
        <f t="shared" si="7"/>
        <v>-2.1943573667711599E-2</v>
      </c>
    </row>
    <row r="100" spans="2:8" ht="15" x14ac:dyDescent="0.2">
      <c r="B100" s="5" t="s">
        <v>241</v>
      </c>
      <c r="C100" s="8">
        <v>1</v>
      </c>
      <c r="D100" s="8">
        <v>1</v>
      </c>
      <c r="E100" s="13">
        <f t="shared" si="4"/>
        <v>3.134796238244514E-3</v>
      </c>
      <c r="F100" s="13">
        <f t="shared" si="5"/>
        <v>3.105590062111801E-3</v>
      </c>
      <c r="G100" s="12">
        <f t="shared" si="6"/>
        <v>0</v>
      </c>
      <c r="H100" s="17">
        <f t="shared" si="7"/>
        <v>0</v>
      </c>
    </row>
    <row r="101" spans="2:8" ht="15" x14ac:dyDescent="0.2">
      <c r="B101" s="5" t="s">
        <v>242</v>
      </c>
      <c r="C101" s="8">
        <v>0</v>
      </c>
      <c r="D101" s="8">
        <v>1</v>
      </c>
      <c r="E101" s="13" t="str">
        <f t="shared" si="4"/>
        <v/>
      </c>
      <c r="F101" s="13">
        <f t="shared" si="5"/>
        <v>3.105590062111801E-3</v>
      </c>
      <c r="G101" s="12" t="str">
        <f t="shared" si="6"/>
        <v>0</v>
      </c>
      <c r="H101" s="17" t="str">
        <f t="shared" si="7"/>
        <v/>
      </c>
    </row>
    <row r="102" spans="2:8" ht="15" x14ac:dyDescent="0.2">
      <c r="B102" s="5" t="s">
        <v>243</v>
      </c>
      <c r="C102" s="8">
        <v>2</v>
      </c>
      <c r="D102" s="8">
        <v>2</v>
      </c>
      <c r="E102" s="13">
        <f t="shared" si="4"/>
        <v>6.269592476489028E-3</v>
      </c>
      <c r="F102" s="13">
        <f t="shared" si="5"/>
        <v>6.2111801242236021E-3</v>
      </c>
      <c r="G102" s="12">
        <f t="shared" si="6"/>
        <v>0</v>
      </c>
      <c r="H102" s="17">
        <f t="shared" si="7"/>
        <v>0</v>
      </c>
    </row>
    <row r="103" spans="2:8" ht="15" x14ac:dyDescent="0.2">
      <c r="B103" s="5" t="s">
        <v>244</v>
      </c>
      <c r="C103" s="8">
        <v>1</v>
      </c>
      <c r="D103" s="8">
        <v>0</v>
      </c>
      <c r="E103" s="13">
        <f t="shared" si="4"/>
        <v>3.134796238244514E-3</v>
      </c>
      <c r="F103" s="13" t="str">
        <f t="shared" si="5"/>
        <v/>
      </c>
      <c r="G103" s="12" t="str">
        <f t="shared" si="6"/>
        <v>0</v>
      </c>
      <c r="H103" s="17">
        <f t="shared" si="7"/>
        <v>0</v>
      </c>
    </row>
    <row r="104" spans="2:8" ht="15" x14ac:dyDescent="0.2">
      <c r="B104" s="5" t="s">
        <v>35</v>
      </c>
      <c r="C104" s="8">
        <v>0</v>
      </c>
      <c r="D104" s="8">
        <v>3</v>
      </c>
      <c r="E104" s="13" t="str">
        <f t="shared" si="4"/>
        <v/>
      </c>
      <c r="F104" s="13">
        <f t="shared" si="5"/>
        <v>9.316770186335404E-3</v>
      </c>
      <c r="G104" s="12" t="str">
        <f t="shared" si="6"/>
        <v>0</v>
      </c>
      <c r="H104" s="17" t="str">
        <f t="shared" si="7"/>
        <v/>
      </c>
    </row>
    <row r="105" spans="2:8" ht="15" x14ac:dyDescent="0.2">
      <c r="B105" s="5" t="s">
        <v>245</v>
      </c>
      <c r="C105" s="8">
        <v>0</v>
      </c>
      <c r="D105" s="8">
        <v>1</v>
      </c>
      <c r="E105" s="13" t="str">
        <f t="shared" si="4"/>
        <v/>
      </c>
      <c r="F105" s="13">
        <f t="shared" si="5"/>
        <v>3.105590062111801E-3</v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2</v>
      </c>
      <c r="D107" s="8">
        <v>4</v>
      </c>
      <c r="E107" s="13">
        <f t="shared" si="4"/>
        <v>6.269592476489028E-3</v>
      </c>
      <c r="F107" s="13">
        <f t="shared" si="5"/>
        <v>1.2422360248447204E-2</v>
      </c>
      <c r="G107" s="12">
        <f t="shared" si="6"/>
        <v>1</v>
      </c>
      <c r="H107" s="17">
        <f t="shared" si="7"/>
        <v>6.269592476489028E-3</v>
      </c>
    </row>
    <row r="108" spans="2:8" ht="15" x14ac:dyDescent="0.2">
      <c r="B108" s="5" t="s">
        <v>32</v>
      </c>
      <c r="C108" s="8">
        <v>2</v>
      </c>
      <c r="D108" s="8">
        <v>13</v>
      </c>
      <c r="E108" s="13">
        <f t="shared" si="4"/>
        <v>6.269592476489028E-3</v>
      </c>
      <c r="F108" s="13">
        <f t="shared" si="5"/>
        <v>4.0372670807453416E-2</v>
      </c>
      <c r="G108" s="12">
        <f t="shared" si="6"/>
        <v>5.5</v>
      </c>
      <c r="H108" s="17">
        <f t="shared" si="7"/>
        <v>3.4482758620689655E-2</v>
      </c>
    </row>
    <row r="109" spans="2:8" ht="15" x14ac:dyDescent="0.2">
      <c r="B109" s="5" t="s">
        <v>248</v>
      </c>
      <c r="C109" s="8">
        <v>0</v>
      </c>
      <c r="D109" s="8">
        <v>0</v>
      </c>
      <c r="E109" s="13" t="str">
        <f t="shared" si="4"/>
        <v/>
      </c>
      <c r="F109" s="13" t="str">
        <f t="shared" si="5"/>
        <v/>
      </c>
      <c r="G109" s="12" t="str">
        <f t="shared" si="6"/>
        <v>0</v>
      </c>
      <c r="H109" s="17" t="str">
        <f t="shared" si="7"/>
        <v/>
      </c>
    </row>
    <row r="110" spans="2:8" ht="15" x14ac:dyDescent="0.2">
      <c r="B110" s="5" t="s">
        <v>33</v>
      </c>
      <c r="C110" s="8">
        <v>0</v>
      </c>
      <c r="D110" s="8">
        <v>1</v>
      </c>
      <c r="E110" s="13" t="str">
        <f t="shared" si="4"/>
        <v/>
      </c>
      <c r="F110" s="13">
        <f t="shared" si="5"/>
        <v>3.105590062111801E-3</v>
      </c>
      <c r="G110" s="12" t="str">
        <f t="shared" si="6"/>
        <v>0</v>
      </c>
      <c r="H110" s="17" t="str">
        <f t="shared" si="7"/>
        <v/>
      </c>
    </row>
    <row r="111" spans="2:8" ht="15" x14ac:dyDescent="0.2">
      <c r="B111" s="5" t="s">
        <v>31</v>
      </c>
      <c r="C111" s="8">
        <v>0</v>
      </c>
      <c r="D111" s="8">
        <v>9</v>
      </c>
      <c r="E111" s="13" t="str">
        <f t="shared" si="4"/>
        <v/>
      </c>
      <c r="F111" s="13">
        <f t="shared" si="5"/>
        <v>2.7950310559006212E-2</v>
      </c>
      <c r="G111" s="12" t="str">
        <f t="shared" si="6"/>
        <v>0</v>
      </c>
      <c r="H111" s="17" t="str">
        <f t="shared" si="7"/>
        <v/>
      </c>
    </row>
    <row r="112" spans="2:8" ht="15" x14ac:dyDescent="0.2">
      <c r="B112" s="5" t="s">
        <v>34</v>
      </c>
      <c r="C112" s="8">
        <v>1</v>
      </c>
      <c r="D112" s="8">
        <v>8</v>
      </c>
      <c r="E112" s="13">
        <f t="shared" si="4"/>
        <v>3.134796238244514E-3</v>
      </c>
      <c r="F112" s="13">
        <f t="shared" si="5"/>
        <v>2.4844720496894408E-2</v>
      </c>
      <c r="G112" s="12">
        <f t="shared" si="6"/>
        <v>7</v>
      </c>
      <c r="H112" s="17">
        <f t="shared" si="7"/>
        <v>2.1943573667711599E-2</v>
      </c>
    </row>
    <row r="113" spans="2:8" ht="15" x14ac:dyDescent="0.2">
      <c r="B113" s="5" t="s">
        <v>249</v>
      </c>
      <c r="C113" s="8">
        <v>3</v>
      </c>
      <c r="D113" s="8">
        <v>4</v>
      </c>
      <c r="E113" s="13">
        <f t="shared" si="4"/>
        <v>9.4043887147335428E-3</v>
      </c>
      <c r="F113" s="13">
        <f t="shared" si="5"/>
        <v>1.2422360248447204E-2</v>
      </c>
      <c r="G113" s="12">
        <f t="shared" si="6"/>
        <v>0.33333333333333331</v>
      </c>
      <c r="H113" s="17">
        <f t="shared" si="7"/>
        <v>3.134796238244514E-3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1</v>
      </c>
      <c r="D115" s="8">
        <v>2</v>
      </c>
      <c r="E115" s="13">
        <f t="shared" si="4"/>
        <v>3.134796238244514E-3</v>
      </c>
      <c r="F115" s="13">
        <f t="shared" si="5"/>
        <v>6.2111801242236021E-3</v>
      </c>
      <c r="G115" s="12">
        <f t="shared" si="6"/>
        <v>1</v>
      </c>
      <c r="H115" s="17">
        <f t="shared" si="7"/>
        <v>3.134796238244514E-3</v>
      </c>
    </row>
    <row r="116" spans="2:8" ht="15" x14ac:dyDescent="0.2">
      <c r="B116" s="5" t="s">
        <v>250</v>
      </c>
      <c r="C116" s="8">
        <v>16</v>
      </c>
      <c r="D116" s="8">
        <v>0</v>
      </c>
      <c r="E116" s="13">
        <f t="shared" si="4"/>
        <v>5.0156739811912224E-2</v>
      </c>
      <c r="F116" s="13" t="str">
        <f t="shared" si="5"/>
        <v/>
      </c>
      <c r="G116" s="12" t="str">
        <f t="shared" si="6"/>
        <v>0</v>
      </c>
      <c r="H116" s="17">
        <f t="shared" si="7"/>
        <v>0</v>
      </c>
    </row>
    <row r="117" spans="2:8" ht="15" x14ac:dyDescent="0.2">
      <c r="B117" s="5" t="s">
        <v>251</v>
      </c>
      <c r="C117" s="8">
        <v>0</v>
      </c>
      <c r="D117" s="8">
        <v>0</v>
      </c>
      <c r="E117" s="13" t="str">
        <f t="shared" si="4"/>
        <v/>
      </c>
      <c r="F117" s="13" t="str">
        <f t="shared" si="5"/>
        <v/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100</v>
      </c>
      <c r="D118" s="8">
        <v>92</v>
      </c>
      <c r="E118" s="13">
        <f t="shared" si="4"/>
        <v>0.31347962382445144</v>
      </c>
      <c r="F118" s="13">
        <f t="shared" si="5"/>
        <v>0.2857142857142857</v>
      </c>
      <c r="G118" s="12">
        <f t="shared" si="6"/>
        <v>-0.08</v>
      </c>
      <c r="H118" s="17">
        <f t="shared" si="7"/>
        <v>-2.5078369905956115E-2</v>
      </c>
    </row>
    <row r="119" spans="2:8" ht="15" x14ac:dyDescent="0.2">
      <c r="B119" s="5" t="s">
        <v>253</v>
      </c>
      <c r="C119" s="8">
        <v>0</v>
      </c>
      <c r="D119" s="8">
        <v>1</v>
      </c>
      <c r="E119" s="13" t="str">
        <f t="shared" si="4"/>
        <v/>
      </c>
      <c r="F119" s="13">
        <f t="shared" si="5"/>
        <v>3.105590062111801E-3</v>
      </c>
      <c r="G119" s="12" t="str">
        <f t="shared" si="6"/>
        <v>0</v>
      </c>
      <c r="H119" s="17" t="str">
        <f t="shared" si="7"/>
        <v/>
      </c>
    </row>
    <row r="120" spans="2:8" ht="15" x14ac:dyDescent="0.2">
      <c r="B120" s="5" t="s">
        <v>254</v>
      </c>
      <c r="C120" s="8">
        <v>0</v>
      </c>
      <c r="D120" s="8">
        <v>16</v>
      </c>
      <c r="E120" s="13" t="str">
        <f t="shared" si="4"/>
        <v/>
      </c>
      <c r="F120" s="13">
        <f t="shared" si="5"/>
        <v>4.9689440993788817E-2</v>
      </c>
      <c r="G120" s="12" t="str">
        <f t="shared" si="6"/>
        <v>0</v>
      </c>
      <c r="H120" s="17" t="str">
        <f t="shared" si="7"/>
        <v/>
      </c>
    </row>
    <row r="121" spans="2:8" ht="15" x14ac:dyDescent="0.2">
      <c r="B121" s="5" t="s">
        <v>36</v>
      </c>
      <c r="C121" s="8">
        <v>0</v>
      </c>
      <c r="D121" s="8">
        <v>1</v>
      </c>
      <c r="E121" s="13" t="str">
        <f t="shared" si="4"/>
        <v/>
      </c>
      <c r="F121" s="13">
        <f t="shared" si="5"/>
        <v>3.105590062111801E-3</v>
      </c>
      <c r="G121" s="12" t="str">
        <f t="shared" si="6"/>
        <v>0</v>
      </c>
      <c r="H121" s="17" t="str">
        <f t="shared" si="7"/>
        <v/>
      </c>
    </row>
    <row r="122" spans="2:8" ht="15" x14ac:dyDescent="0.2">
      <c r="B122" s="5" t="s">
        <v>40</v>
      </c>
      <c r="C122" s="8">
        <v>8</v>
      </c>
      <c r="D122" s="8">
        <v>1</v>
      </c>
      <c r="E122" s="13">
        <f t="shared" si="4"/>
        <v>2.5078369905956112E-2</v>
      </c>
      <c r="F122" s="13">
        <f t="shared" si="5"/>
        <v>3.105590062111801E-3</v>
      </c>
      <c r="G122" s="12">
        <f t="shared" si="6"/>
        <v>-0.875</v>
      </c>
      <c r="H122" s="17">
        <f t="shared" si="7"/>
        <v>-2.1943573667711599E-2</v>
      </c>
    </row>
    <row r="123" spans="2:8" ht="15" x14ac:dyDescent="0.2">
      <c r="B123" s="5" t="s">
        <v>38</v>
      </c>
      <c r="C123" s="8">
        <v>3</v>
      </c>
      <c r="D123" s="8">
        <v>9</v>
      </c>
      <c r="E123" s="13">
        <f t="shared" si="4"/>
        <v>9.4043887147335428E-3</v>
      </c>
      <c r="F123" s="13">
        <f t="shared" si="5"/>
        <v>2.7950310559006212E-2</v>
      </c>
      <c r="G123" s="12">
        <f t="shared" si="6"/>
        <v>2</v>
      </c>
      <c r="H123" s="17">
        <f t="shared" si="7"/>
        <v>1.8808777429467086E-2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0</v>
      </c>
      <c r="D125" s="8">
        <v>0</v>
      </c>
      <c r="E125" s="13" t="str">
        <f t="shared" si="4"/>
        <v/>
      </c>
      <c r="F125" s="13" t="str">
        <f t="shared" si="5"/>
        <v/>
      </c>
      <c r="G125" s="12" t="str">
        <f t="shared" si="6"/>
        <v>0</v>
      </c>
      <c r="H125" s="17" t="str">
        <f t="shared" si="7"/>
        <v/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4</v>
      </c>
      <c r="D127" s="8">
        <v>0</v>
      </c>
      <c r="E127" s="13">
        <f t="shared" si="4"/>
        <v>1.2539184952978056E-2</v>
      </c>
      <c r="F127" s="13" t="str">
        <f t="shared" si="5"/>
        <v/>
      </c>
      <c r="G127" s="12" t="str">
        <f t="shared" si="6"/>
        <v>0</v>
      </c>
      <c r="H127" s="17">
        <f t="shared" si="7"/>
        <v>0</v>
      </c>
    </row>
    <row r="128" spans="2:8" ht="15" x14ac:dyDescent="0.2">
      <c r="B128" s="5" t="s">
        <v>258</v>
      </c>
      <c r="C128" s="8">
        <v>0</v>
      </c>
      <c r="D128" s="8">
        <v>2</v>
      </c>
      <c r="E128" s="13" t="str">
        <f t="shared" si="4"/>
        <v/>
      </c>
      <c r="F128" s="13">
        <f t="shared" si="5"/>
        <v>6.2111801242236021E-3</v>
      </c>
      <c r="G128" s="12" t="str">
        <f t="shared" si="6"/>
        <v>0</v>
      </c>
      <c r="H128" s="17" t="str">
        <f t="shared" si="7"/>
        <v/>
      </c>
    </row>
    <row r="129" spans="2:8" ht="30" x14ac:dyDescent="0.2">
      <c r="B129" s="5" t="s">
        <v>259</v>
      </c>
      <c r="C129" s="8">
        <v>1</v>
      </c>
      <c r="D129" s="8">
        <v>1</v>
      </c>
      <c r="E129" s="13">
        <f t="shared" si="4"/>
        <v>3.134796238244514E-3</v>
      </c>
      <c r="F129" s="13">
        <f t="shared" si="5"/>
        <v>3.105590062111801E-3</v>
      </c>
      <c r="G129" s="12">
        <f t="shared" si="6"/>
        <v>0</v>
      </c>
      <c r="H129" s="17">
        <f t="shared" si="7"/>
        <v>0</v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0</v>
      </c>
      <c r="D131" s="8">
        <v>0</v>
      </c>
      <c r="E131" s="13" t="str">
        <f t="shared" si="4"/>
        <v/>
      </c>
      <c r="F131" s="13" t="str">
        <f t="shared" si="5"/>
        <v/>
      </c>
      <c r="G131" s="12" t="str">
        <f t="shared" si="6"/>
        <v>0</v>
      </c>
      <c r="H131" s="17" t="str">
        <f t="shared" si="7"/>
        <v/>
      </c>
    </row>
    <row r="132" spans="2:8" ht="15" x14ac:dyDescent="0.2">
      <c r="B132" s="5" t="s">
        <v>51</v>
      </c>
      <c r="C132" s="8">
        <v>3</v>
      </c>
      <c r="D132" s="8">
        <v>73</v>
      </c>
      <c r="E132" s="13">
        <f t="shared" si="4"/>
        <v>9.4043887147335428E-3</v>
      </c>
      <c r="F132" s="13">
        <f t="shared" si="5"/>
        <v>0.2267080745341615</v>
      </c>
      <c r="G132" s="12">
        <f t="shared" si="6"/>
        <v>23.333333333333332</v>
      </c>
      <c r="H132" s="17">
        <f t="shared" si="7"/>
        <v>0.21943573667711599</v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1</v>
      </c>
      <c r="D134" s="8">
        <v>0</v>
      </c>
      <c r="E134" s="13">
        <f t="shared" si="4"/>
        <v>3.134796238244514E-3</v>
      </c>
      <c r="F134" s="13" t="str">
        <f t="shared" si="5"/>
        <v/>
      </c>
      <c r="G134" s="12" t="str">
        <f t="shared" si="6"/>
        <v>0</v>
      </c>
      <c r="H134" s="17">
        <f t="shared" si="7"/>
        <v>0</v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2</v>
      </c>
      <c r="D137" s="8">
        <v>0</v>
      </c>
      <c r="E137" s="13">
        <f t="shared" si="8"/>
        <v>6.269592476489028E-3</v>
      </c>
      <c r="F137" s="13" t="str">
        <f t="shared" si="9"/>
        <v/>
      </c>
      <c r="G137" s="12" t="str">
        <f t="shared" si="10"/>
        <v>0</v>
      </c>
      <c r="H137" s="17">
        <f t="shared" si="11"/>
        <v>0</v>
      </c>
    </row>
    <row r="138" spans="2:8" ht="15" x14ac:dyDescent="0.2">
      <c r="B138" s="5" t="s">
        <v>262</v>
      </c>
      <c r="C138" s="8">
        <v>0</v>
      </c>
      <c r="D138" s="8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2</v>
      </c>
      <c r="D139" s="8">
        <v>0</v>
      </c>
      <c r="E139" s="13">
        <f t="shared" si="8"/>
        <v>6.269592476489028E-3</v>
      </c>
      <c r="F139" s="13" t="str">
        <f t="shared" si="9"/>
        <v/>
      </c>
      <c r="G139" s="12" t="str">
        <f t="shared" si="10"/>
        <v>0</v>
      </c>
      <c r="H139" s="17">
        <f t="shared" si="11"/>
        <v>0</v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1</v>
      </c>
      <c r="E141" s="13" t="str">
        <f t="shared" si="8"/>
        <v/>
      </c>
      <c r="F141" s="13">
        <f t="shared" si="9"/>
        <v>3.105590062111801E-3</v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0</v>
      </c>
      <c r="D142" s="8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7" t="str">
        <f t="shared" si="11"/>
        <v/>
      </c>
    </row>
    <row r="143" spans="2:8" ht="15" x14ac:dyDescent="0.2">
      <c r="B143" s="5" t="s">
        <v>50</v>
      </c>
      <c r="C143" s="8">
        <v>0</v>
      </c>
      <c r="D143" s="8">
        <v>0</v>
      </c>
      <c r="E143" s="13" t="str">
        <f t="shared" si="8"/>
        <v/>
      </c>
      <c r="F143" s="13" t="str">
        <f t="shared" si="9"/>
        <v/>
      </c>
      <c r="G143" s="12" t="str">
        <f t="shared" si="10"/>
        <v>0</v>
      </c>
      <c r="H143" s="17" t="str">
        <f t="shared" si="11"/>
        <v/>
      </c>
    </row>
    <row r="144" spans="2:8" ht="15" x14ac:dyDescent="0.2">
      <c r="B144" s="5" t="s">
        <v>47</v>
      </c>
      <c r="C144" s="8">
        <v>1</v>
      </c>
      <c r="D144" s="8">
        <v>0</v>
      </c>
      <c r="E144" s="13">
        <f t="shared" si="8"/>
        <v>3.134796238244514E-3</v>
      </c>
      <c r="F144" s="13" t="str">
        <f t="shared" si="9"/>
        <v/>
      </c>
      <c r="G144" s="12" t="str">
        <f t="shared" si="10"/>
        <v>0</v>
      </c>
      <c r="H144" s="17">
        <f t="shared" si="11"/>
        <v>0</v>
      </c>
    </row>
    <row r="145" spans="2:8" ht="13.5" customHeight="1" x14ac:dyDescent="0.2">
      <c r="B145" s="5" t="s">
        <v>48</v>
      </c>
      <c r="C145" s="8">
        <v>0</v>
      </c>
      <c r="D145" s="8">
        <v>1</v>
      </c>
      <c r="E145" s="13" t="str">
        <f t="shared" si="8"/>
        <v/>
      </c>
      <c r="F145" s="13">
        <f t="shared" si="9"/>
        <v>3.105590062111801E-3</v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294</v>
      </c>
      <c r="D151" s="40">
        <f>SUM(D152:D288)</f>
        <v>388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0.31972789115646261</v>
      </c>
      <c r="H151" s="39">
        <f>+IF(OR(AND(E151=""),(G151="")),"",E151*G151)</f>
        <v>0.31972789115646261</v>
      </c>
    </row>
    <row r="152" spans="2:8" ht="15" x14ac:dyDescent="0.2">
      <c r="B152" s="7" t="s">
        <v>55</v>
      </c>
      <c r="C152" s="8">
        <v>1</v>
      </c>
      <c r="D152" s="8">
        <v>41</v>
      </c>
      <c r="E152" s="13">
        <f>+IF(C152=0,"",C152/C$151)</f>
        <v>3.4013605442176869E-3</v>
      </c>
      <c r="F152" s="13">
        <f>+IF(D152=0,"",D152/D$151)</f>
        <v>0.1056701030927835</v>
      </c>
      <c r="G152" s="12">
        <f>+IF(OR(AND(D152=0),(C152=0)),"0",((D152-C152)/C152))</f>
        <v>40</v>
      </c>
      <c r="H152" s="17">
        <f>+IF(OR(AND(E152=""),(G152="")),"",E152*G152)</f>
        <v>0.13605442176870747</v>
      </c>
    </row>
    <row r="153" spans="2:8" ht="15" x14ac:dyDescent="0.2">
      <c r="B153" s="7" t="s">
        <v>59</v>
      </c>
      <c r="C153" s="8">
        <v>0</v>
      </c>
      <c r="D153" s="8">
        <v>3</v>
      </c>
      <c r="E153" s="13" t="str">
        <f t="shared" ref="E153:E216" si="12">+IF(C153=0,"",C153/C$151)</f>
        <v/>
      </c>
      <c r="F153" s="13">
        <f t="shared" ref="F153:F216" si="13">+IF(D153=0,"",D153/D$151)</f>
        <v>7.7319587628865982E-3</v>
      </c>
      <c r="G153" s="12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7" t="s">
        <v>266</v>
      </c>
      <c r="C154" s="8">
        <v>0</v>
      </c>
      <c r="D154" s="8">
        <v>1</v>
      </c>
      <c r="E154" s="13" t="str">
        <f t="shared" si="12"/>
        <v/>
      </c>
      <c r="F154" s="13">
        <f t="shared" si="13"/>
        <v>2.5773195876288659E-3</v>
      </c>
      <c r="G154" s="12" t="str">
        <f t="shared" si="14"/>
        <v>0</v>
      </c>
      <c r="H154" s="17" t="str">
        <f t="shared" si="15"/>
        <v/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3</v>
      </c>
      <c r="D156" s="8">
        <v>5</v>
      </c>
      <c r="E156" s="13">
        <f t="shared" si="12"/>
        <v>1.020408163265306E-2</v>
      </c>
      <c r="F156" s="13">
        <f t="shared" si="13"/>
        <v>1.2886597938144329E-2</v>
      </c>
      <c r="G156" s="12">
        <f t="shared" si="14"/>
        <v>0.66666666666666663</v>
      </c>
      <c r="H156" s="17">
        <f t="shared" si="15"/>
        <v>6.802721088435373E-3</v>
      </c>
    </row>
    <row r="157" spans="2:8" ht="15" x14ac:dyDescent="0.2">
      <c r="B157" s="7" t="s">
        <v>54</v>
      </c>
      <c r="C157" s="8">
        <v>16</v>
      </c>
      <c r="D157" s="8">
        <v>25</v>
      </c>
      <c r="E157" s="13">
        <f t="shared" si="12"/>
        <v>5.4421768707482991E-2</v>
      </c>
      <c r="F157" s="13">
        <f t="shared" si="13"/>
        <v>6.4432989690721643E-2</v>
      </c>
      <c r="G157" s="12">
        <f t="shared" si="14"/>
        <v>0.5625</v>
      </c>
      <c r="H157" s="17">
        <f t="shared" si="15"/>
        <v>3.0612244897959183E-2</v>
      </c>
    </row>
    <row r="158" spans="2:8" ht="15" x14ac:dyDescent="0.2">
      <c r="B158" s="7" t="s">
        <v>60</v>
      </c>
      <c r="C158" s="8">
        <v>0</v>
      </c>
      <c r="D158" s="8">
        <v>0</v>
      </c>
      <c r="E158" s="13" t="str">
        <f t="shared" si="12"/>
        <v/>
      </c>
      <c r="F158" s="13" t="str">
        <f t="shared" si="13"/>
        <v/>
      </c>
      <c r="G158" s="12" t="str">
        <f t="shared" si="14"/>
        <v>0</v>
      </c>
      <c r="H158" s="17" t="str">
        <f t="shared" si="15"/>
        <v/>
      </c>
    </row>
    <row r="159" spans="2:8" ht="15" x14ac:dyDescent="0.2">
      <c r="B159" s="7" t="s">
        <v>269</v>
      </c>
      <c r="C159" s="8">
        <v>0</v>
      </c>
      <c r="D159" s="8">
        <v>6</v>
      </c>
      <c r="E159" s="13" t="str">
        <f t="shared" si="12"/>
        <v/>
      </c>
      <c r="F159" s="13">
        <f t="shared" si="13"/>
        <v>1.5463917525773196E-2</v>
      </c>
      <c r="G159" s="12" t="str">
        <f t="shared" si="14"/>
        <v>0</v>
      </c>
      <c r="H159" s="17" t="str">
        <f t="shared" si="15"/>
        <v/>
      </c>
    </row>
    <row r="160" spans="2:8" ht="15" x14ac:dyDescent="0.2">
      <c r="B160" s="7" t="s">
        <v>56</v>
      </c>
      <c r="C160" s="8">
        <v>1</v>
      </c>
      <c r="D160" s="8">
        <v>4</v>
      </c>
      <c r="E160" s="13">
        <f t="shared" si="12"/>
        <v>3.4013605442176869E-3</v>
      </c>
      <c r="F160" s="13">
        <f t="shared" si="13"/>
        <v>1.0309278350515464E-2</v>
      </c>
      <c r="G160" s="12">
        <f t="shared" si="14"/>
        <v>3</v>
      </c>
      <c r="H160" s="17">
        <f t="shared" si="15"/>
        <v>1.020408163265306E-2</v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1</v>
      </c>
      <c r="D162" s="8">
        <v>1</v>
      </c>
      <c r="E162" s="13">
        <f t="shared" si="12"/>
        <v>3.4013605442176869E-3</v>
      </c>
      <c r="F162" s="13">
        <f t="shared" si="13"/>
        <v>2.5773195876288659E-3</v>
      </c>
      <c r="G162" s="12">
        <f t="shared" si="14"/>
        <v>0</v>
      </c>
      <c r="H162" s="17">
        <f t="shared" si="15"/>
        <v>0</v>
      </c>
    </row>
    <row r="163" spans="2:8" ht="15" x14ac:dyDescent="0.2">
      <c r="B163" s="7" t="s">
        <v>62</v>
      </c>
      <c r="C163" s="8">
        <v>2</v>
      </c>
      <c r="D163" s="8">
        <v>2</v>
      </c>
      <c r="E163" s="13">
        <f t="shared" si="12"/>
        <v>6.8027210884353739E-3</v>
      </c>
      <c r="F163" s="13">
        <f t="shared" si="13"/>
        <v>5.1546391752577319E-3</v>
      </c>
      <c r="G163" s="12">
        <f t="shared" si="14"/>
        <v>0</v>
      </c>
      <c r="H163" s="17">
        <f t="shared" si="15"/>
        <v>0</v>
      </c>
    </row>
    <row r="164" spans="2:8" ht="15" x14ac:dyDescent="0.2">
      <c r="B164" s="7" t="s">
        <v>57</v>
      </c>
      <c r="C164" s="8">
        <v>2</v>
      </c>
      <c r="D164" s="8">
        <v>0</v>
      </c>
      <c r="E164" s="13">
        <f t="shared" si="12"/>
        <v>6.8027210884353739E-3</v>
      </c>
      <c r="F164" s="13" t="str">
        <f t="shared" si="13"/>
        <v/>
      </c>
      <c r="G164" s="12" t="str">
        <f t="shared" si="14"/>
        <v>0</v>
      </c>
      <c r="H164" s="17">
        <f t="shared" si="15"/>
        <v>0</v>
      </c>
    </row>
    <row r="165" spans="2:8" ht="15" x14ac:dyDescent="0.2">
      <c r="B165" s="7" t="s">
        <v>58</v>
      </c>
      <c r="C165" s="8">
        <v>6</v>
      </c>
      <c r="D165" s="8">
        <v>8</v>
      </c>
      <c r="E165" s="13">
        <f t="shared" si="12"/>
        <v>2.0408163265306121E-2</v>
      </c>
      <c r="F165" s="13">
        <f t="shared" si="13"/>
        <v>2.0618556701030927E-2</v>
      </c>
      <c r="G165" s="12">
        <f t="shared" si="14"/>
        <v>0.33333333333333331</v>
      </c>
      <c r="H165" s="17">
        <f t="shared" si="15"/>
        <v>6.802721088435373E-3</v>
      </c>
    </row>
    <row r="166" spans="2:8" ht="15" x14ac:dyDescent="0.2">
      <c r="B166" s="7" t="s">
        <v>271</v>
      </c>
      <c r="C166" s="8">
        <v>1</v>
      </c>
      <c r="D166" s="8">
        <v>1</v>
      </c>
      <c r="E166" s="13">
        <f t="shared" si="12"/>
        <v>3.4013605442176869E-3</v>
      </c>
      <c r="F166" s="13">
        <f t="shared" si="13"/>
        <v>2.5773195876288659E-3</v>
      </c>
      <c r="G166" s="12">
        <f t="shared" si="14"/>
        <v>0</v>
      </c>
      <c r="H166" s="17">
        <f t="shared" si="15"/>
        <v>0</v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3</v>
      </c>
      <c r="D168" s="8">
        <v>0</v>
      </c>
      <c r="E168" s="13">
        <f t="shared" si="12"/>
        <v>1.020408163265306E-2</v>
      </c>
      <c r="F168" s="13" t="str">
        <f t="shared" si="13"/>
        <v/>
      </c>
      <c r="G168" s="12" t="str">
        <f t="shared" si="14"/>
        <v>0</v>
      </c>
      <c r="H168" s="17">
        <f t="shared" si="15"/>
        <v>0</v>
      </c>
    </row>
    <row r="169" spans="2:8" ht="15" x14ac:dyDescent="0.2">
      <c r="B169" s="7" t="s">
        <v>272</v>
      </c>
      <c r="C169" s="8">
        <v>6</v>
      </c>
      <c r="D169" s="8">
        <v>6</v>
      </c>
      <c r="E169" s="13">
        <f t="shared" si="12"/>
        <v>2.0408163265306121E-2</v>
      </c>
      <c r="F169" s="13">
        <f t="shared" si="13"/>
        <v>1.5463917525773196E-2</v>
      </c>
      <c r="G169" s="12">
        <f t="shared" si="14"/>
        <v>0</v>
      </c>
      <c r="H169" s="17">
        <f t="shared" si="15"/>
        <v>0</v>
      </c>
    </row>
    <row r="170" spans="2:8" ht="15" x14ac:dyDescent="0.2">
      <c r="B170" s="7" t="s">
        <v>273</v>
      </c>
      <c r="C170" s="8">
        <v>0</v>
      </c>
      <c r="D170" s="8">
        <v>0</v>
      </c>
      <c r="E170" s="13" t="str">
        <f t="shared" si="12"/>
        <v/>
      </c>
      <c r="F170" s="13" t="str">
        <f t="shared" si="13"/>
        <v/>
      </c>
      <c r="G170" s="12" t="str">
        <f t="shared" si="14"/>
        <v>0</v>
      </c>
      <c r="H170" s="17" t="str">
        <f t="shared" si="15"/>
        <v/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1</v>
      </c>
      <c r="D173" s="8">
        <v>1</v>
      </c>
      <c r="E173" s="13">
        <f t="shared" si="12"/>
        <v>3.4013605442176869E-3</v>
      </c>
      <c r="F173" s="13">
        <f t="shared" si="13"/>
        <v>2.5773195876288659E-3</v>
      </c>
      <c r="G173" s="12">
        <f t="shared" si="14"/>
        <v>0</v>
      </c>
      <c r="H173" s="17">
        <f t="shared" si="15"/>
        <v>0</v>
      </c>
    </row>
    <row r="174" spans="2:8" ht="15" x14ac:dyDescent="0.2">
      <c r="B174" s="7" t="s">
        <v>277</v>
      </c>
      <c r="C174" s="8">
        <v>9</v>
      </c>
      <c r="D174" s="8">
        <v>0</v>
      </c>
      <c r="E174" s="13">
        <f t="shared" si="12"/>
        <v>3.0612244897959183E-2</v>
      </c>
      <c r="F174" s="13" t="str">
        <f t="shared" si="13"/>
        <v/>
      </c>
      <c r="G174" s="12" t="str">
        <f t="shared" si="14"/>
        <v>0</v>
      </c>
      <c r="H174" s="17">
        <f t="shared" si="15"/>
        <v>0</v>
      </c>
    </row>
    <row r="175" spans="2:8" ht="15" x14ac:dyDescent="0.2">
      <c r="B175" s="7" t="s">
        <v>278</v>
      </c>
      <c r="C175" s="8">
        <v>7</v>
      </c>
      <c r="D175" s="8">
        <v>20</v>
      </c>
      <c r="E175" s="13">
        <f t="shared" si="12"/>
        <v>2.3809523809523808E-2</v>
      </c>
      <c r="F175" s="13">
        <f t="shared" si="13"/>
        <v>5.1546391752577317E-2</v>
      </c>
      <c r="G175" s="12">
        <f t="shared" si="14"/>
        <v>1.8571428571428572</v>
      </c>
      <c r="H175" s="17">
        <f t="shared" si="15"/>
        <v>4.4217687074829932E-2</v>
      </c>
    </row>
    <row r="176" spans="2:8" ht="15" x14ac:dyDescent="0.2">
      <c r="B176" s="7" t="s">
        <v>279</v>
      </c>
      <c r="C176" s="8">
        <v>35</v>
      </c>
      <c r="D176" s="8">
        <v>14</v>
      </c>
      <c r="E176" s="13">
        <f t="shared" si="12"/>
        <v>0.11904761904761904</v>
      </c>
      <c r="F176" s="13">
        <f t="shared" si="13"/>
        <v>3.608247422680412E-2</v>
      </c>
      <c r="G176" s="12">
        <f t="shared" si="14"/>
        <v>-0.6</v>
      </c>
      <c r="H176" s="17">
        <f t="shared" si="15"/>
        <v>-7.1428571428571425E-2</v>
      </c>
    </row>
    <row r="177" spans="2:8" ht="15" x14ac:dyDescent="0.2">
      <c r="B177" s="7" t="s">
        <v>280</v>
      </c>
      <c r="C177" s="8">
        <v>11</v>
      </c>
      <c r="D177" s="8">
        <v>11</v>
      </c>
      <c r="E177" s="13">
        <f t="shared" si="12"/>
        <v>3.7414965986394558E-2</v>
      </c>
      <c r="F177" s="13">
        <f t="shared" si="13"/>
        <v>2.8350515463917526E-2</v>
      </c>
      <c r="G177" s="12">
        <f t="shared" si="14"/>
        <v>0</v>
      </c>
      <c r="H177" s="17">
        <f t="shared" si="15"/>
        <v>0</v>
      </c>
    </row>
    <row r="178" spans="2:8" ht="15" x14ac:dyDescent="0.2">
      <c r="B178" s="7" t="s">
        <v>281</v>
      </c>
      <c r="C178" s="8">
        <v>18</v>
      </c>
      <c r="D178" s="8">
        <v>18</v>
      </c>
      <c r="E178" s="13">
        <f t="shared" si="12"/>
        <v>6.1224489795918366E-2</v>
      </c>
      <c r="F178" s="13">
        <f t="shared" si="13"/>
        <v>4.6391752577319589E-2</v>
      </c>
      <c r="G178" s="12">
        <f t="shared" si="14"/>
        <v>0</v>
      </c>
      <c r="H178" s="17">
        <f t="shared" si="15"/>
        <v>0</v>
      </c>
    </row>
    <row r="179" spans="2:8" ht="15" x14ac:dyDescent="0.2">
      <c r="B179" s="7" t="s">
        <v>282</v>
      </c>
      <c r="C179" s="8">
        <v>14</v>
      </c>
      <c r="D179" s="8">
        <v>2</v>
      </c>
      <c r="E179" s="13">
        <f t="shared" si="12"/>
        <v>4.7619047619047616E-2</v>
      </c>
      <c r="F179" s="13">
        <f t="shared" si="13"/>
        <v>5.1546391752577319E-3</v>
      </c>
      <c r="G179" s="12">
        <f t="shared" si="14"/>
        <v>-0.8571428571428571</v>
      </c>
      <c r="H179" s="17">
        <f t="shared" si="15"/>
        <v>-4.0816326530612242E-2</v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1</v>
      </c>
      <c r="E181" s="13" t="str">
        <f t="shared" si="12"/>
        <v/>
      </c>
      <c r="F181" s="13">
        <f t="shared" si="13"/>
        <v>2.5773195876288659E-3</v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5</v>
      </c>
      <c r="D182" s="8">
        <v>3</v>
      </c>
      <c r="E182" s="13">
        <f t="shared" si="12"/>
        <v>1.7006802721088437E-2</v>
      </c>
      <c r="F182" s="13">
        <f t="shared" si="13"/>
        <v>7.7319587628865982E-3</v>
      </c>
      <c r="G182" s="12">
        <f t="shared" si="14"/>
        <v>-0.4</v>
      </c>
      <c r="H182" s="17">
        <f t="shared" si="15"/>
        <v>-6.8027210884353748E-3</v>
      </c>
    </row>
    <row r="183" spans="2:8" ht="15" x14ac:dyDescent="0.2">
      <c r="B183" s="7" t="s">
        <v>286</v>
      </c>
      <c r="C183" s="8">
        <v>1</v>
      </c>
      <c r="D183" s="8">
        <v>7</v>
      </c>
      <c r="E183" s="13">
        <f t="shared" si="12"/>
        <v>3.4013605442176869E-3</v>
      </c>
      <c r="F183" s="13">
        <f t="shared" si="13"/>
        <v>1.804123711340206E-2</v>
      </c>
      <c r="G183" s="12">
        <f t="shared" si="14"/>
        <v>6</v>
      </c>
      <c r="H183" s="17">
        <f t="shared" si="15"/>
        <v>2.0408163265306121E-2</v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34</v>
      </c>
      <c r="D186" s="8">
        <v>26</v>
      </c>
      <c r="E186" s="13">
        <f t="shared" si="12"/>
        <v>0.11564625850340136</v>
      </c>
      <c r="F186" s="13">
        <f t="shared" si="13"/>
        <v>6.7010309278350513E-2</v>
      </c>
      <c r="G186" s="12">
        <f t="shared" si="14"/>
        <v>-0.23529411764705882</v>
      </c>
      <c r="H186" s="17">
        <f t="shared" si="15"/>
        <v>-2.7210884353741496E-2</v>
      </c>
    </row>
    <row r="187" spans="2:8" ht="15" x14ac:dyDescent="0.2">
      <c r="B187" s="7" t="s">
        <v>288</v>
      </c>
      <c r="C187" s="8">
        <v>1</v>
      </c>
      <c r="D187" s="8">
        <v>2</v>
      </c>
      <c r="E187" s="13">
        <f t="shared" si="12"/>
        <v>3.4013605442176869E-3</v>
      </c>
      <c r="F187" s="13">
        <f t="shared" si="13"/>
        <v>5.1546391752577319E-3</v>
      </c>
      <c r="G187" s="12">
        <f t="shared" si="14"/>
        <v>1</v>
      </c>
      <c r="H187" s="17">
        <f t="shared" si="15"/>
        <v>3.4013605442176869E-3</v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3</v>
      </c>
      <c r="D192" s="8">
        <v>2</v>
      </c>
      <c r="E192" s="13">
        <f t="shared" si="12"/>
        <v>1.020408163265306E-2</v>
      </c>
      <c r="F192" s="13">
        <f t="shared" si="13"/>
        <v>5.1546391752577319E-3</v>
      </c>
      <c r="G192" s="12">
        <f t="shared" si="14"/>
        <v>-0.33333333333333331</v>
      </c>
      <c r="H192" s="17">
        <f t="shared" si="15"/>
        <v>-3.4013605442176865E-3</v>
      </c>
    </row>
    <row r="193" spans="2:8" ht="15" x14ac:dyDescent="0.2">
      <c r="B193" s="7" t="s">
        <v>292</v>
      </c>
      <c r="C193" s="8">
        <v>2</v>
      </c>
      <c r="D193" s="8">
        <v>2</v>
      </c>
      <c r="E193" s="13">
        <f t="shared" si="12"/>
        <v>6.8027210884353739E-3</v>
      </c>
      <c r="F193" s="13">
        <f t="shared" si="13"/>
        <v>5.1546391752577319E-3</v>
      </c>
      <c r="G193" s="12">
        <f t="shared" si="14"/>
        <v>0</v>
      </c>
      <c r="H193" s="17">
        <f t="shared" si="15"/>
        <v>0</v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3</v>
      </c>
      <c r="D195" s="8">
        <v>2</v>
      </c>
      <c r="E195" s="13">
        <f t="shared" si="12"/>
        <v>1.020408163265306E-2</v>
      </c>
      <c r="F195" s="13">
        <f t="shared" si="13"/>
        <v>5.1546391752577319E-3</v>
      </c>
      <c r="G195" s="12">
        <f t="shared" si="14"/>
        <v>-0.33333333333333331</v>
      </c>
      <c r="H195" s="17">
        <f t="shared" si="15"/>
        <v>-3.4013605442176865E-3</v>
      </c>
    </row>
    <row r="196" spans="2:8" ht="15" x14ac:dyDescent="0.2">
      <c r="B196" s="7" t="s">
        <v>294</v>
      </c>
      <c r="C196" s="8">
        <v>17</v>
      </c>
      <c r="D196" s="8">
        <v>8</v>
      </c>
      <c r="E196" s="13">
        <f t="shared" si="12"/>
        <v>5.7823129251700682E-2</v>
      </c>
      <c r="F196" s="13">
        <f t="shared" si="13"/>
        <v>2.0618556701030927E-2</v>
      </c>
      <c r="G196" s="12">
        <f t="shared" si="14"/>
        <v>-0.52941176470588236</v>
      </c>
      <c r="H196" s="17">
        <f t="shared" si="15"/>
        <v>-3.0612244897959186E-2</v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0</v>
      </c>
      <c r="E198" s="13" t="str">
        <f t="shared" si="12"/>
        <v/>
      </c>
      <c r="F198" s="13" t="str">
        <f t="shared" si="13"/>
        <v/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0</v>
      </c>
      <c r="D199" s="8">
        <v>1</v>
      </c>
      <c r="E199" s="13" t="str">
        <f t="shared" si="12"/>
        <v/>
      </c>
      <c r="F199" s="13">
        <f t="shared" si="13"/>
        <v>2.5773195876288659E-3</v>
      </c>
      <c r="G199" s="12" t="str">
        <f t="shared" si="14"/>
        <v>0</v>
      </c>
      <c r="H199" s="17" t="str">
        <f t="shared" si="15"/>
        <v/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0</v>
      </c>
      <c r="D201" s="8">
        <v>0</v>
      </c>
      <c r="E201" s="13" t="str">
        <f t="shared" si="12"/>
        <v/>
      </c>
      <c r="F201" s="13" t="str">
        <f t="shared" si="13"/>
        <v/>
      </c>
      <c r="G201" s="12" t="str">
        <f t="shared" si="14"/>
        <v>0</v>
      </c>
      <c r="H201" s="17" t="str">
        <f t="shared" si="15"/>
        <v/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0</v>
      </c>
      <c r="D203" s="8">
        <v>0</v>
      </c>
      <c r="E203" s="13" t="str">
        <f t="shared" si="12"/>
        <v/>
      </c>
      <c r="F203" s="13" t="str">
        <f t="shared" si="13"/>
        <v/>
      </c>
      <c r="G203" s="12" t="str">
        <f t="shared" si="14"/>
        <v>0</v>
      </c>
      <c r="H203" s="17" t="str">
        <f t="shared" si="15"/>
        <v/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0</v>
      </c>
      <c r="E206" s="13" t="str">
        <f t="shared" si="12"/>
        <v/>
      </c>
      <c r="F206" s="13" t="str">
        <f t="shared" si="13"/>
        <v/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3</v>
      </c>
      <c r="D208" s="8">
        <v>15</v>
      </c>
      <c r="E208" s="13">
        <f t="shared" si="12"/>
        <v>1.020408163265306E-2</v>
      </c>
      <c r="F208" s="13">
        <f t="shared" si="13"/>
        <v>3.8659793814432991E-2</v>
      </c>
      <c r="G208" s="12">
        <f t="shared" si="14"/>
        <v>4</v>
      </c>
      <c r="H208" s="17">
        <f t="shared" si="15"/>
        <v>4.0816326530612242E-2</v>
      </c>
    </row>
    <row r="209" spans="2:8" ht="15" x14ac:dyDescent="0.2">
      <c r="B209" s="7" t="s">
        <v>72</v>
      </c>
      <c r="C209" s="8">
        <v>3</v>
      </c>
      <c r="D209" s="8">
        <v>0</v>
      </c>
      <c r="E209" s="13">
        <f t="shared" si="12"/>
        <v>1.020408163265306E-2</v>
      </c>
      <c r="F209" s="13" t="str">
        <f t="shared" si="13"/>
        <v/>
      </c>
      <c r="G209" s="12" t="str">
        <f t="shared" si="14"/>
        <v>0</v>
      </c>
      <c r="H209" s="17">
        <f t="shared" si="15"/>
        <v>0</v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1</v>
      </c>
      <c r="D211" s="8">
        <v>0</v>
      </c>
      <c r="E211" s="13">
        <f t="shared" si="12"/>
        <v>3.4013605442176869E-3</v>
      </c>
      <c r="F211" s="13" t="str">
        <f t="shared" si="13"/>
        <v/>
      </c>
      <c r="G211" s="12" t="str">
        <f t="shared" si="14"/>
        <v>0</v>
      </c>
      <c r="H211" s="17">
        <f t="shared" si="15"/>
        <v>0</v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1</v>
      </c>
      <c r="D214" s="8">
        <v>0</v>
      </c>
      <c r="E214" s="13">
        <f t="shared" si="12"/>
        <v>3.4013605442176869E-3</v>
      </c>
      <c r="F214" s="13" t="str">
        <f t="shared" si="13"/>
        <v/>
      </c>
      <c r="G214" s="12" t="str">
        <f t="shared" si="14"/>
        <v>0</v>
      </c>
      <c r="H214" s="17">
        <f t="shared" si="15"/>
        <v>0</v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0</v>
      </c>
      <c r="D216" s="8">
        <v>0</v>
      </c>
      <c r="E216" s="13" t="str">
        <f t="shared" si="12"/>
        <v/>
      </c>
      <c r="F216" s="13" t="str">
        <f t="shared" si="13"/>
        <v/>
      </c>
      <c r="G216" s="12" t="str">
        <f t="shared" si="14"/>
        <v>0</v>
      </c>
      <c r="H216" s="17" t="str">
        <f t="shared" si="15"/>
        <v/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1</v>
      </c>
      <c r="E218" s="13" t="str">
        <f t="shared" si="16"/>
        <v/>
      </c>
      <c r="F218" s="13">
        <f t="shared" si="17"/>
        <v>2.5773195876288659E-3</v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0</v>
      </c>
      <c r="D222" s="8">
        <v>0</v>
      </c>
      <c r="E222" s="13" t="str">
        <f t="shared" si="16"/>
        <v/>
      </c>
      <c r="F222" s="13" t="str">
        <f t="shared" si="17"/>
        <v/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11</v>
      </c>
      <c r="D229" s="8">
        <v>2</v>
      </c>
      <c r="E229" s="13">
        <f t="shared" si="16"/>
        <v>3.7414965986394558E-2</v>
      </c>
      <c r="F229" s="13">
        <f t="shared" si="17"/>
        <v>5.1546391752577319E-3</v>
      </c>
      <c r="G229" s="12">
        <f t="shared" si="18"/>
        <v>-0.81818181818181823</v>
      </c>
      <c r="H229" s="17">
        <f t="shared" si="19"/>
        <v>-3.0612244897959186E-2</v>
      </c>
    </row>
    <row r="230" spans="2:8" ht="15" x14ac:dyDescent="0.2">
      <c r="B230" s="7" t="s">
        <v>313</v>
      </c>
      <c r="C230" s="8">
        <v>0</v>
      </c>
      <c r="D230" s="8">
        <v>1</v>
      </c>
      <c r="E230" s="13" t="str">
        <f t="shared" si="16"/>
        <v/>
      </c>
      <c r="F230" s="13">
        <f t="shared" si="17"/>
        <v>2.5773195876288659E-3</v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0</v>
      </c>
      <c r="D231" s="8">
        <v>0</v>
      </c>
      <c r="E231" s="13" t="str">
        <f t="shared" si="16"/>
        <v/>
      </c>
      <c r="F231" s="13" t="str">
        <f t="shared" si="17"/>
        <v/>
      </c>
      <c r="G231" s="12" t="str">
        <f t="shared" si="18"/>
        <v>0</v>
      </c>
      <c r="H231" s="17" t="str">
        <f t="shared" si="19"/>
        <v/>
      </c>
    </row>
    <row r="232" spans="2:8" ht="15" x14ac:dyDescent="0.2">
      <c r="B232" s="7" t="s">
        <v>78</v>
      </c>
      <c r="C232" s="8">
        <v>15</v>
      </c>
      <c r="D232" s="8">
        <v>1</v>
      </c>
      <c r="E232" s="13">
        <f t="shared" si="16"/>
        <v>5.1020408163265307E-2</v>
      </c>
      <c r="F232" s="13">
        <f t="shared" si="17"/>
        <v>2.5773195876288659E-3</v>
      </c>
      <c r="G232" s="12">
        <f t="shared" si="18"/>
        <v>-0.93333333333333335</v>
      </c>
      <c r="H232" s="17">
        <f t="shared" si="19"/>
        <v>-4.7619047619047623E-2</v>
      </c>
    </row>
    <row r="233" spans="2:8" ht="15" x14ac:dyDescent="0.2">
      <c r="B233" s="7" t="s">
        <v>75</v>
      </c>
      <c r="C233" s="8">
        <v>0</v>
      </c>
      <c r="D233" s="8">
        <v>0</v>
      </c>
      <c r="E233" s="13" t="str">
        <f t="shared" si="16"/>
        <v/>
      </c>
      <c r="F233" s="13" t="str">
        <f t="shared" si="17"/>
        <v/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4</v>
      </c>
      <c r="D235" s="8">
        <v>2</v>
      </c>
      <c r="E235" s="13">
        <f t="shared" si="16"/>
        <v>1.3605442176870748E-2</v>
      </c>
      <c r="F235" s="13">
        <f t="shared" si="17"/>
        <v>5.1546391752577319E-3</v>
      </c>
      <c r="G235" s="12">
        <f t="shared" si="18"/>
        <v>-0.5</v>
      </c>
      <c r="H235" s="17">
        <f t="shared" si="19"/>
        <v>-6.8027210884353739E-3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3</v>
      </c>
      <c r="D237" s="8">
        <v>14</v>
      </c>
      <c r="E237" s="13">
        <f t="shared" si="16"/>
        <v>1.020408163265306E-2</v>
      </c>
      <c r="F237" s="13">
        <f t="shared" si="17"/>
        <v>3.608247422680412E-2</v>
      </c>
      <c r="G237" s="12">
        <f t="shared" si="18"/>
        <v>3.6666666666666665</v>
      </c>
      <c r="H237" s="17">
        <f t="shared" si="19"/>
        <v>3.7414965986394551E-2</v>
      </c>
    </row>
    <row r="238" spans="2:8" ht="15" x14ac:dyDescent="0.2">
      <c r="B238" s="7" t="s">
        <v>86</v>
      </c>
      <c r="C238" s="8">
        <v>3</v>
      </c>
      <c r="D238" s="8">
        <v>35</v>
      </c>
      <c r="E238" s="13">
        <f t="shared" si="16"/>
        <v>1.020408163265306E-2</v>
      </c>
      <c r="F238" s="13">
        <f t="shared" si="17"/>
        <v>9.0206185567010308E-2</v>
      </c>
      <c r="G238" s="12">
        <f t="shared" si="18"/>
        <v>10.666666666666666</v>
      </c>
      <c r="H238" s="17">
        <f t="shared" si="19"/>
        <v>0.10884353741496597</v>
      </c>
    </row>
    <row r="239" spans="2:8" ht="15" x14ac:dyDescent="0.2">
      <c r="B239" s="7" t="s">
        <v>82</v>
      </c>
      <c r="C239" s="8">
        <v>1</v>
      </c>
      <c r="D239" s="8">
        <v>3</v>
      </c>
      <c r="E239" s="13">
        <f t="shared" si="16"/>
        <v>3.4013605442176869E-3</v>
      </c>
      <c r="F239" s="13">
        <f t="shared" si="17"/>
        <v>7.7319587628865982E-3</v>
      </c>
      <c r="G239" s="12">
        <f t="shared" si="18"/>
        <v>2</v>
      </c>
      <c r="H239" s="17">
        <f t="shared" si="19"/>
        <v>6.8027210884353739E-3</v>
      </c>
    </row>
    <row r="240" spans="2:8" ht="15" x14ac:dyDescent="0.2">
      <c r="B240" s="7" t="s">
        <v>317</v>
      </c>
      <c r="C240" s="8">
        <v>2</v>
      </c>
      <c r="D240" s="8">
        <v>19</v>
      </c>
      <c r="E240" s="13">
        <f t="shared" si="16"/>
        <v>6.8027210884353739E-3</v>
      </c>
      <c r="F240" s="13">
        <f t="shared" si="17"/>
        <v>4.8969072164948453E-2</v>
      </c>
      <c r="G240" s="12">
        <f t="shared" si="18"/>
        <v>8.5</v>
      </c>
      <c r="H240" s="17">
        <f t="shared" si="19"/>
        <v>5.7823129251700675E-2</v>
      </c>
    </row>
    <row r="241" spans="2:8" ht="15" x14ac:dyDescent="0.2">
      <c r="B241" s="7" t="s">
        <v>79</v>
      </c>
      <c r="C241" s="8">
        <v>0</v>
      </c>
      <c r="D241" s="8">
        <v>1</v>
      </c>
      <c r="E241" s="13" t="str">
        <f t="shared" si="16"/>
        <v/>
      </c>
      <c r="F241" s="13">
        <f t="shared" si="17"/>
        <v>2.5773195876288659E-3</v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1</v>
      </c>
      <c r="D244" s="8">
        <v>1</v>
      </c>
      <c r="E244" s="13">
        <f t="shared" si="16"/>
        <v>3.4013605442176869E-3</v>
      </c>
      <c r="F244" s="13">
        <f t="shared" si="17"/>
        <v>2.5773195876288659E-3</v>
      </c>
      <c r="G244" s="12">
        <f t="shared" si="18"/>
        <v>0</v>
      </c>
      <c r="H244" s="17">
        <f t="shared" si="19"/>
        <v>0</v>
      </c>
    </row>
    <row r="245" spans="2:8" ht="15" x14ac:dyDescent="0.2">
      <c r="B245" s="7" t="s">
        <v>85</v>
      </c>
      <c r="C245" s="8">
        <v>0</v>
      </c>
      <c r="D245" s="8">
        <v>0</v>
      </c>
      <c r="E245" s="13" t="str">
        <f t="shared" si="16"/>
        <v/>
      </c>
      <c r="F245" s="13" t="str">
        <f t="shared" si="17"/>
        <v/>
      </c>
      <c r="G245" s="12" t="str">
        <f t="shared" si="18"/>
        <v>0</v>
      </c>
      <c r="H245" s="17" t="str">
        <f t="shared" si="19"/>
        <v/>
      </c>
    </row>
    <row r="246" spans="2:8" ht="15" x14ac:dyDescent="0.2">
      <c r="B246" s="7" t="s">
        <v>319</v>
      </c>
      <c r="C246" s="8">
        <v>0</v>
      </c>
      <c r="D246" s="8">
        <v>0</v>
      </c>
      <c r="E246" s="13" t="str">
        <f t="shared" si="16"/>
        <v/>
      </c>
      <c r="F246" s="13" t="str">
        <f t="shared" si="17"/>
        <v/>
      </c>
      <c r="G246" s="12" t="str">
        <f t="shared" si="18"/>
        <v>0</v>
      </c>
      <c r="H246" s="17" t="str">
        <f t="shared" si="19"/>
        <v/>
      </c>
    </row>
    <row r="247" spans="2:8" ht="15" x14ac:dyDescent="0.2">
      <c r="B247" s="7" t="s">
        <v>320</v>
      </c>
      <c r="C247" s="8">
        <v>3</v>
      </c>
      <c r="D247" s="8">
        <v>7</v>
      </c>
      <c r="E247" s="13">
        <f t="shared" si="16"/>
        <v>1.020408163265306E-2</v>
      </c>
      <c r="F247" s="13">
        <f t="shared" si="17"/>
        <v>1.804123711340206E-2</v>
      </c>
      <c r="G247" s="12">
        <f t="shared" si="18"/>
        <v>1.3333333333333333</v>
      </c>
      <c r="H247" s="17">
        <f t="shared" si="19"/>
        <v>1.3605442176870746E-2</v>
      </c>
    </row>
    <row r="248" spans="2:8" ht="15" x14ac:dyDescent="0.2">
      <c r="B248" s="7" t="s">
        <v>87</v>
      </c>
      <c r="C248" s="8">
        <v>0</v>
      </c>
      <c r="D248" s="8">
        <v>3</v>
      </c>
      <c r="E248" s="13" t="str">
        <f t="shared" si="16"/>
        <v/>
      </c>
      <c r="F248" s="13">
        <f t="shared" si="17"/>
        <v>7.7319587628865982E-3</v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6</v>
      </c>
      <c r="D249" s="8">
        <v>15</v>
      </c>
      <c r="E249" s="13">
        <f t="shared" si="16"/>
        <v>2.0408163265306121E-2</v>
      </c>
      <c r="F249" s="13">
        <f t="shared" si="17"/>
        <v>3.8659793814432991E-2</v>
      </c>
      <c r="G249" s="12">
        <f t="shared" si="18"/>
        <v>1.5</v>
      </c>
      <c r="H249" s="17">
        <f t="shared" si="19"/>
        <v>3.0612244897959183E-2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0</v>
      </c>
      <c r="D252" s="8">
        <v>5</v>
      </c>
      <c r="E252" s="13" t="str">
        <f t="shared" si="16"/>
        <v/>
      </c>
      <c r="F252" s="13">
        <f t="shared" si="17"/>
        <v>1.2886597938144329E-2</v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0</v>
      </c>
      <c r="D253" s="8">
        <v>0</v>
      </c>
      <c r="E253" s="13" t="str">
        <f t="shared" si="16"/>
        <v/>
      </c>
      <c r="F253" s="13" t="str">
        <f t="shared" si="17"/>
        <v/>
      </c>
      <c r="G253" s="12" t="str">
        <f t="shared" si="18"/>
        <v>0</v>
      </c>
      <c r="H253" s="17" t="str">
        <f t="shared" si="19"/>
        <v/>
      </c>
    </row>
    <row r="254" spans="2:8" ht="15" x14ac:dyDescent="0.2">
      <c r="B254" s="7" t="s">
        <v>324</v>
      </c>
      <c r="C254" s="8">
        <v>0</v>
      </c>
      <c r="D254" s="8">
        <v>0</v>
      </c>
      <c r="E254" s="13" t="str">
        <f t="shared" si="16"/>
        <v/>
      </c>
      <c r="F254" s="13" t="str">
        <f t="shared" si="17"/>
        <v/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2</v>
      </c>
      <c r="D256" s="8">
        <v>0</v>
      </c>
      <c r="E256" s="13">
        <f t="shared" si="16"/>
        <v>6.8027210884353739E-3</v>
      </c>
      <c r="F256" s="13" t="str">
        <f t="shared" si="17"/>
        <v/>
      </c>
      <c r="G256" s="12" t="str">
        <f t="shared" si="18"/>
        <v>0</v>
      </c>
      <c r="H256" s="17">
        <f t="shared" si="19"/>
        <v>0</v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1</v>
      </c>
      <c r="E260" s="13" t="str">
        <f t="shared" si="16"/>
        <v/>
      </c>
      <c r="F260" s="13">
        <f t="shared" si="17"/>
        <v>2.5773195876288659E-3</v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1</v>
      </c>
      <c r="D261" s="8">
        <v>0</v>
      </c>
      <c r="E261" s="13">
        <f t="shared" si="16"/>
        <v>3.4013605442176869E-3</v>
      </c>
      <c r="F261" s="13" t="str">
        <f t="shared" si="17"/>
        <v/>
      </c>
      <c r="G261" s="12" t="str">
        <f t="shared" si="18"/>
        <v>0</v>
      </c>
      <c r="H261" s="17">
        <f t="shared" si="19"/>
        <v>0</v>
      </c>
    </row>
    <row r="262" spans="2:8" ht="15" x14ac:dyDescent="0.2">
      <c r="B262" s="7" t="s">
        <v>91</v>
      </c>
      <c r="C262" s="8">
        <v>1</v>
      </c>
      <c r="D262" s="8">
        <v>0</v>
      </c>
      <c r="E262" s="13">
        <f t="shared" si="16"/>
        <v>3.4013605442176869E-3</v>
      </c>
      <c r="F262" s="13" t="str">
        <f t="shared" si="17"/>
        <v/>
      </c>
      <c r="G262" s="12" t="str">
        <f t="shared" si="18"/>
        <v>0</v>
      </c>
      <c r="H262" s="17">
        <f t="shared" si="19"/>
        <v>0</v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1</v>
      </c>
      <c r="D264" s="8">
        <v>4</v>
      </c>
      <c r="E264" s="13">
        <f t="shared" si="16"/>
        <v>3.4013605442176869E-3</v>
      </c>
      <c r="F264" s="13">
        <f t="shared" si="17"/>
        <v>1.0309278350515464E-2</v>
      </c>
      <c r="G264" s="12">
        <f t="shared" si="18"/>
        <v>3</v>
      </c>
      <c r="H264" s="17">
        <f t="shared" si="19"/>
        <v>1.020408163265306E-2</v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1</v>
      </c>
      <c r="D266" s="8">
        <v>1</v>
      </c>
      <c r="E266" s="13">
        <f t="shared" si="16"/>
        <v>3.4013605442176869E-3</v>
      </c>
      <c r="F266" s="13">
        <f t="shared" si="17"/>
        <v>2.5773195876288659E-3</v>
      </c>
      <c r="G266" s="12">
        <f t="shared" si="18"/>
        <v>0</v>
      </c>
      <c r="H266" s="17">
        <f t="shared" si="19"/>
        <v>0</v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6</v>
      </c>
      <c r="D268" s="8">
        <v>30</v>
      </c>
      <c r="E268" s="13">
        <f t="shared" si="16"/>
        <v>2.0408163265306121E-2</v>
      </c>
      <c r="F268" s="13">
        <f t="shared" si="17"/>
        <v>7.7319587628865982E-2</v>
      </c>
      <c r="G268" s="12">
        <f t="shared" si="18"/>
        <v>4</v>
      </c>
      <c r="H268" s="17">
        <f t="shared" si="19"/>
        <v>8.1632653061224483E-2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1</v>
      </c>
      <c r="D270" s="8">
        <v>0</v>
      </c>
      <c r="E270" s="13">
        <f t="shared" si="16"/>
        <v>3.4013605442176869E-3</v>
      </c>
      <c r="F270" s="13" t="str">
        <f t="shared" si="17"/>
        <v/>
      </c>
      <c r="G270" s="12" t="str">
        <f t="shared" si="18"/>
        <v>0</v>
      </c>
      <c r="H270" s="17">
        <f t="shared" si="19"/>
        <v>0</v>
      </c>
    </row>
    <row r="271" spans="2:8" ht="15" x14ac:dyDescent="0.2">
      <c r="B271" s="7" t="s">
        <v>94</v>
      </c>
      <c r="C271" s="8">
        <v>1</v>
      </c>
      <c r="D271" s="8">
        <v>0</v>
      </c>
      <c r="E271" s="13">
        <f t="shared" si="16"/>
        <v>3.4013605442176869E-3</v>
      </c>
      <c r="F271" s="13" t="str">
        <f t="shared" si="17"/>
        <v/>
      </c>
      <c r="G271" s="12" t="str">
        <f t="shared" si="18"/>
        <v>0</v>
      </c>
      <c r="H271" s="17">
        <f t="shared" si="19"/>
        <v>0</v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0</v>
      </c>
      <c r="D273" s="8">
        <v>3</v>
      </c>
      <c r="E273" s="13" t="str">
        <f t="shared" si="16"/>
        <v/>
      </c>
      <c r="F273" s="13">
        <f t="shared" si="17"/>
        <v>7.7319587628865982E-3</v>
      </c>
      <c r="G273" s="12" t="str">
        <f t="shared" si="18"/>
        <v>0</v>
      </c>
      <c r="H273" s="17" t="str">
        <f t="shared" si="19"/>
        <v/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0</v>
      </c>
      <c r="E281" s="13" t="str">
        <f t="shared" ref="E281:E288" si="20">+IF(C281=0,"",C281/C$151)</f>
        <v/>
      </c>
      <c r="F281" s="13" t="str">
        <f t="shared" ref="F281:F288" si="21">+IF(D281=0,"",D281/D$151)</f>
        <v/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1</v>
      </c>
      <c r="D283" s="8">
        <v>0</v>
      </c>
      <c r="E283" s="13">
        <f t="shared" si="20"/>
        <v>3.4013605442176869E-3</v>
      </c>
      <c r="F283" s="13" t="str">
        <f t="shared" si="21"/>
        <v/>
      </c>
      <c r="G283" s="12" t="str">
        <f t="shared" si="22"/>
        <v>0</v>
      </c>
      <c r="H283" s="17">
        <f t="shared" si="23"/>
        <v>0</v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19</v>
      </c>
      <c r="D286" s="8">
        <v>1</v>
      </c>
      <c r="E286" s="13">
        <f t="shared" si="20"/>
        <v>6.4625850340136057E-2</v>
      </c>
      <c r="F286" s="13">
        <f t="shared" si="21"/>
        <v>2.5773195876288659E-3</v>
      </c>
      <c r="G286" s="12">
        <f t="shared" si="22"/>
        <v>-0.94736842105263153</v>
      </c>
      <c r="H286" s="17">
        <f t="shared" si="23"/>
        <v>-6.1224489795918366E-2</v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31"/>
      <c r="D289" s="31"/>
      <c r="E289" s="30"/>
      <c r="F289" s="30"/>
      <c r="G289" s="27"/>
      <c r="H289" s="28"/>
    </row>
    <row r="290" spans="2:8" ht="15" x14ac:dyDescent="0.2">
      <c r="B290" s="26"/>
      <c r="C290" s="31"/>
      <c r="D290" s="31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1440</v>
      </c>
      <c r="D294" s="40">
        <f>SUM(D295:D499)</f>
        <v>2359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0.6381944444444444</v>
      </c>
      <c r="H294" s="39">
        <f>+IF(OR(AND(E294=""),(G294="")),"",E294*G294)</f>
        <v>0.6381944444444444</v>
      </c>
    </row>
    <row r="295" spans="2:8" ht="15" x14ac:dyDescent="0.2">
      <c r="B295" s="5" t="s">
        <v>101</v>
      </c>
      <c r="C295" s="8">
        <v>11</v>
      </c>
      <c r="D295" s="8">
        <v>29</v>
      </c>
      <c r="E295" s="13">
        <f>+IF(C295=0,"",C295/C$294)</f>
        <v>7.6388888888888886E-3</v>
      </c>
      <c r="F295" s="13">
        <f>+IF(D295=0,"",D295/D$294)</f>
        <v>1.2293344637558287E-2</v>
      </c>
      <c r="G295" s="12">
        <f>+IF(OR(AND(D295=0),(C295=0)),"0",((D295-C295)/C295))</f>
        <v>1.6363636363636365</v>
      </c>
      <c r="H295" s="17">
        <f>+IF(OR(AND(E295=""),(G295="")),"",E295*G295)</f>
        <v>1.2500000000000001E-2</v>
      </c>
    </row>
    <row r="296" spans="2:8" ht="15" x14ac:dyDescent="0.2">
      <c r="B296" s="5" t="s">
        <v>114</v>
      </c>
      <c r="C296" s="8">
        <v>0</v>
      </c>
      <c r="D296" s="8">
        <v>0</v>
      </c>
      <c r="E296" s="13" t="str">
        <f t="shared" ref="E296:E359" si="24">+IF(C296=0,"",C296/C$294)</f>
        <v/>
      </c>
      <c r="F296" s="13" t="str">
        <f t="shared" ref="F296:F359" si="25">+IF(D296=0,"",D296/D$294)</f>
        <v/>
      </c>
      <c r="G296" s="12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105</v>
      </c>
      <c r="C297" s="8">
        <v>3</v>
      </c>
      <c r="D297" s="8">
        <v>16</v>
      </c>
      <c r="E297" s="13">
        <f t="shared" si="24"/>
        <v>2.0833333333333333E-3</v>
      </c>
      <c r="F297" s="13">
        <f t="shared" si="25"/>
        <v>6.7825349724459517E-3</v>
      </c>
      <c r="G297" s="12">
        <f t="shared" si="26"/>
        <v>4.333333333333333</v>
      </c>
      <c r="H297" s="17">
        <f t="shared" si="27"/>
        <v>9.0277777777777769E-3</v>
      </c>
    </row>
    <row r="298" spans="2:8" ht="15" x14ac:dyDescent="0.2">
      <c r="B298" s="5" t="s">
        <v>96</v>
      </c>
      <c r="C298" s="8">
        <v>5</v>
      </c>
      <c r="D298" s="8">
        <v>9</v>
      </c>
      <c r="E298" s="13">
        <f t="shared" si="24"/>
        <v>3.472222222222222E-3</v>
      </c>
      <c r="F298" s="13">
        <f t="shared" si="25"/>
        <v>3.8151759220008477E-3</v>
      </c>
      <c r="G298" s="12">
        <f t="shared" si="26"/>
        <v>0.8</v>
      </c>
      <c r="H298" s="17">
        <f t="shared" si="27"/>
        <v>2.7777777777777779E-3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0</v>
      </c>
      <c r="E300" s="13" t="str">
        <f t="shared" si="24"/>
        <v/>
      </c>
      <c r="F300" s="13" t="str">
        <f t="shared" si="25"/>
        <v/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14</v>
      </c>
      <c r="D301" s="8">
        <v>73</v>
      </c>
      <c r="E301" s="13">
        <f t="shared" si="24"/>
        <v>9.7222222222222224E-3</v>
      </c>
      <c r="F301" s="13">
        <f t="shared" si="25"/>
        <v>3.0945315811784654E-2</v>
      </c>
      <c r="G301" s="12">
        <f t="shared" si="26"/>
        <v>4.2142857142857144</v>
      </c>
      <c r="H301" s="17">
        <f t="shared" si="27"/>
        <v>4.0972222222222222E-2</v>
      </c>
    </row>
    <row r="302" spans="2:8" ht="15" x14ac:dyDescent="0.2">
      <c r="B302" s="5" t="s">
        <v>110</v>
      </c>
      <c r="C302" s="8">
        <v>0</v>
      </c>
      <c r="D302" s="8">
        <v>0</v>
      </c>
      <c r="E302" s="13" t="str">
        <f t="shared" si="24"/>
        <v/>
      </c>
      <c r="F302" s="13" t="str">
        <f t="shared" si="25"/>
        <v/>
      </c>
      <c r="G302" s="12" t="str">
        <f t="shared" si="26"/>
        <v>0</v>
      </c>
      <c r="H302" s="17" t="str">
        <f t="shared" si="27"/>
        <v/>
      </c>
    </row>
    <row r="303" spans="2:8" ht="15" x14ac:dyDescent="0.2">
      <c r="B303" s="5" t="s">
        <v>109</v>
      </c>
      <c r="C303" s="8">
        <v>0</v>
      </c>
      <c r="D303" s="8">
        <v>0</v>
      </c>
      <c r="E303" s="13" t="str">
        <f t="shared" si="24"/>
        <v/>
      </c>
      <c r="F303" s="13" t="str">
        <f t="shared" si="25"/>
        <v/>
      </c>
      <c r="G303" s="12" t="str">
        <f t="shared" si="26"/>
        <v>0</v>
      </c>
      <c r="H303" s="17" t="str">
        <f t="shared" si="27"/>
        <v/>
      </c>
    </row>
    <row r="304" spans="2:8" ht="15" x14ac:dyDescent="0.2">
      <c r="B304" s="5" t="s">
        <v>108</v>
      </c>
      <c r="C304" s="8">
        <v>6</v>
      </c>
      <c r="D304" s="8">
        <v>5</v>
      </c>
      <c r="E304" s="13">
        <f t="shared" si="24"/>
        <v>4.1666666666666666E-3</v>
      </c>
      <c r="F304" s="13">
        <f t="shared" si="25"/>
        <v>2.1195421788893598E-3</v>
      </c>
      <c r="G304" s="12">
        <f t="shared" si="26"/>
        <v>-0.16666666666666666</v>
      </c>
      <c r="H304" s="17">
        <f t="shared" si="27"/>
        <v>-6.9444444444444436E-4</v>
      </c>
    </row>
    <row r="305" spans="2:8" ht="15" x14ac:dyDescent="0.2">
      <c r="B305" s="5" t="s">
        <v>352</v>
      </c>
      <c r="C305" s="8">
        <v>1</v>
      </c>
      <c r="D305" s="8">
        <v>5</v>
      </c>
      <c r="E305" s="13">
        <f t="shared" si="24"/>
        <v>6.9444444444444447E-4</v>
      </c>
      <c r="F305" s="13">
        <f t="shared" si="25"/>
        <v>2.1195421788893598E-3</v>
      </c>
      <c r="G305" s="12">
        <f t="shared" si="26"/>
        <v>4</v>
      </c>
      <c r="H305" s="17">
        <f t="shared" si="27"/>
        <v>2.7777777777777779E-3</v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9</v>
      </c>
      <c r="D307" s="8">
        <v>14</v>
      </c>
      <c r="E307" s="13">
        <f t="shared" si="24"/>
        <v>6.2500000000000003E-3</v>
      </c>
      <c r="F307" s="13">
        <f t="shared" si="25"/>
        <v>5.9347181008902079E-3</v>
      </c>
      <c r="G307" s="12">
        <f t="shared" si="26"/>
        <v>0.55555555555555558</v>
      </c>
      <c r="H307" s="17">
        <f t="shared" si="27"/>
        <v>3.4722222222222225E-3</v>
      </c>
    </row>
    <row r="308" spans="2:8" ht="15" x14ac:dyDescent="0.2">
      <c r="B308" s="5" t="s">
        <v>100</v>
      </c>
      <c r="C308" s="8">
        <v>0</v>
      </c>
      <c r="D308" s="8">
        <v>3</v>
      </c>
      <c r="E308" s="13" t="str">
        <f t="shared" si="24"/>
        <v/>
      </c>
      <c r="F308" s="13">
        <f t="shared" si="25"/>
        <v>1.271725307333616E-3</v>
      </c>
      <c r="G308" s="12" t="str">
        <f t="shared" si="26"/>
        <v>0</v>
      </c>
      <c r="H308" s="17" t="str">
        <f t="shared" si="27"/>
        <v/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6</v>
      </c>
      <c r="D310" s="8">
        <v>6</v>
      </c>
      <c r="E310" s="13">
        <f t="shared" si="24"/>
        <v>4.1666666666666666E-3</v>
      </c>
      <c r="F310" s="13">
        <f t="shared" si="25"/>
        <v>2.5434506146672321E-3</v>
      </c>
      <c r="G310" s="12">
        <f t="shared" si="26"/>
        <v>0</v>
      </c>
      <c r="H310" s="17">
        <f t="shared" si="27"/>
        <v>0</v>
      </c>
    </row>
    <row r="311" spans="2:8" ht="15" x14ac:dyDescent="0.2">
      <c r="B311" s="5" t="s">
        <v>103</v>
      </c>
      <c r="C311" s="8">
        <v>0</v>
      </c>
      <c r="D311" s="8">
        <v>0</v>
      </c>
      <c r="E311" s="13" t="str">
        <f t="shared" si="24"/>
        <v/>
      </c>
      <c r="F311" s="13" t="str">
        <f t="shared" si="25"/>
        <v/>
      </c>
      <c r="G311" s="12" t="str">
        <f t="shared" si="26"/>
        <v>0</v>
      </c>
      <c r="H311" s="17" t="str">
        <f t="shared" si="27"/>
        <v/>
      </c>
    </row>
    <row r="312" spans="2:8" ht="15" x14ac:dyDescent="0.2">
      <c r="B312" s="5" t="s">
        <v>98</v>
      </c>
      <c r="C312" s="8">
        <v>1</v>
      </c>
      <c r="D312" s="8">
        <v>0</v>
      </c>
      <c r="E312" s="13">
        <f t="shared" si="24"/>
        <v>6.9444444444444447E-4</v>
      </c>
      <c r="F312" s="13" t="str">
        <f t="shared" si="25"/>
        <v/>
      </c>
      <c r="G312" s="12" t="str">
        <f t="shared" si="26"/>
        <v>0</v>
      </c>
      <c r="H312" s="17">
        <f t="shared" si="27"/>
        <v>0</v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62</v>
      </c>
      <c r="D314" s="8">
        <v>111</v>
      </c>
      <c r="E314" s="13">
        <f t="shared" si="24"/>
        <v>4.3055555555555555E-2</v>
      </c>
      <c r="F314" s="13">
        <f t="shared" si="25"/>
        <v>4.7053836371343791E-2</v>
      </c>
      <c r="G314" s="12">
        <f t="shared" si="26"/>
        <v>0.79032258064516125</v>
      </c>
      <c r="H314" s="17">
        <f t="shared" si="27"/>
        <v>3.4027777777777775E-2</v>
      </c>
    </row>
    <row r="315" spans="2:8" ht="15" x14ac:dyDescent="0.2">
      <c r="B315" s="5" t="s">
        <v>355</v>
      </c>
      <c r="C315" s="8">
        <v>0</v>
      </c>
      <c r="D315" s="8">
        <v>0</v>
      </c>
      <c r="E315" s="13" t="str">
        <f t="shared" si="24"/>
        <v/>
      </c>
      <c r="F315" s="13" t="str">
        <f t="shared" si="25"/>
        <v/>
      </c>
      <c r="G315" s="12" t="str">
        <f t="shared" si="26"/>
        <v>0</v>
      </c>
      <c r="H315" s="17" t="str">
        <f t="shared" si="27"/>
        <v/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4</v>
      </c>
      <c r="D317" s="8">
        <v>15</v>
      </c>
      <c r="E317" s="13">
        <f t="shared" si="24"/>
        <v>2.7777777777777779E-3</v>
      </c>
      <c r="F317" s="13">
        <f t="shared" si="25"/>
        <v>6.3586265366680798E-3</v>
      </c>
      <c r="G317" s="12">
        <f t="shared" si="26"/>
        <v>2.75</v>
      </c>
      <c r="H317" s="17">
        <f t="shared" si="27"/>
        <v>7.6388888888888895E-3</v>
      </c>
    </row>
    <row r="318" spans="2:8" ht="15" x14ac:dyDescent="0.2">
      <c r="B318" s="5" t="s">
        <v>356</v>
      </c>
      <c r="C318" s="8">
        <v>63</v>
      </c>
      <c r="D318" s="8">
        <v>73</v>
      </c>
      <c r="E318" s="13">
        <f t="shared" si="24"/>
        <v>4.3749999999999997E-2</v>
      </c>
      <c r="F318" s="13">
        <f t="shared" si="25"/>
        <v>3.0945315811784654E-2</v>
      </c>
      <c r="G318" s="12">
        <f t="shared" si="26"/>
        <v>0.15873015873015872</v>
      </c>
      <c r="H318" s="17">
        <f t="shared" si="27"/>
        <v>6.9444444444444432E-3</v>
      </c>
    </row>
    <row r="319" spans="2:8" ht="15" x14ac:dyDescent="0.2">
      <c r="B319" s="5" t="s">
        <v>116</v>
      </c>
      <c r="C319" s="8">
        <v>3</v>
      </c>
      <c r="D319" s="8">
        <v>5</v>
      </c>
      <c r="E319" s="13">
        <f t="shared" si="24"/>
        <v>2.0833333333333333E-3</v>
      </c>
      <c r="F319" s="13">
        <f t="shared" si="25"/>
        <v>2.1195421788893598E-3</v>
      </c>
      <c r="G319" s="12">
        <f t="shared" si="26"/>
        <v>0.66666666666666663</v>
      </c>
      <c r="H319" s="17">
        <f t="shared" si="27"/>
        <v>1.3888888888888887E-3</v>
      </c>
    </row>
    <row r="320" spans="2:8" ht="15" x14ac:dyDescent="0.2">
      <c r="B320" s="5" t="s">
        <v>115</v>
      </c>
      <c r="C320" s="8">
        <v>0</v>
      </c>
      <c r="D320" s="8">
        <v>0</v>
      </c>
      <c r="E320" s="13" t="str">
        <f t="shared" si="24"/>
        <v/>
      </c>
      <c r="F320" s="13" t="str">
        <f t="shared" si="25"/>
        <v/>
      </c>
      <c r="G320" s="12" t="str">
        <f t="shared" si="26"/>
        <v>0</v>
      </c>
      <c r="H320" s="17" t="str">
        <f t="shared" si="27"/>
        <v/>
      </c>
    </row>
    <row r="321" spans="2:8" ht="15" x14ac:dyDescent="0.2">
      <c r="B321" s="5" t="s">
        <v>99</v>
      </c>
      <c r="C321" s="8">
        <v>0</v>
      </c>
      <c r="D321" s="8">
        <v>0</v>
      </c>
      <c r="E321" s="13" t="str">
        <f t="shared" si="24"/>
        <v/>
      </c>
      <c r="F321" s="13" t="str">
        <f t="shared" si="25"/>
        <v/>
      </c>
      <c r="G321" s="12" t="str">
        <f t="shared" si="26"/>
        <v>0</v>
      </c>
      <c r="H321" s="17" t="str">
        <f t="shared" si="27"/>
        <v/>
      </c>
    </row>
    <row r="322" spans="2:8" ht="15" x14ac:dyDescent="0.2">
      <c r="B322" s="5" t="s">
        <v>357</v>
      </c>
      <c r="C322" s="8">
        <v>0</v>
      </c>
      <c r="D322" s="8">
        <v>1</v>
      </c>
      <c r="E322" s="13" t="str">
        <f t="shared" si="24"/>
        <v/>
      </c>
      <c r="F322" s="13">
        <f t="shared" si="25"/>
        <v>4.2390843577787198E-4</v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2</v>
      </c>
      <c r="D323" s="8">
        <v>1</v>
      </c>
      <c r="E323" s="13">
        <f t="shared" si="24"/>
        <v>1.3888888888888889E-3</v>
      </c>
      <c r="F323" s="13">
        <f t="shared" si="25"/>
        <v>4.2390843577787198E-4</v>
      </c>
      <c r="G323" s="12">
        <f t="shared" si="26"/>
        <v>-0.5</v>
      </c>
      <c r="H323" s="17">
        <f t="shared" si="27"/>
        <v>-6.9444444444444447E-4</v>
      </c>
    </row>
    <row r="324" spans="2:8" ht="15" x14ac:dyDescent="0.2">
      <c r="B324" s="5" t="s">
        <v>479</v>
      </c>
      <c r="C324" s="8">
        <v>0</v>
      </c>
      <c r="D324" s="8">
        <v>0</v>
      </c>
      <c r="E324" s="13" t="str">
        <f t="shared" si="24"/>
        <v/>
      </c>
      <c r="F324" s="13" t="str">
        <f t="shared" si="25"/>
        <v/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1</v>
      </c>
      <c r="D325" s="8">
        <v>0</v>
      </c>
      <c r="E325" s="13">
        <f t="shared" si="24"/>
        <v>6.9444444444444447E-4</v>
      </c>
      <c r="F325" s="13" t="str">
        <f t="shared" si="25"/>
        <v/>
      </c>
      <c r="G325" s="12" t="str">
        <f t="shared" si="26"/>
        <v>0</v>
      </c>
      <c r="H325" s="17">
        <f t="shared" si="27"/>
        <v>0</v>
      </c>
    </row>
    <row r="326" spans="2:8" ht="15" x14ac:dyDescent="0.2">
      <c r="B326" s="5" t="s">
        <v>358</v>
      </c>
      <c r="C326" s="8">
        <v>1</v>
      </c>
      <c r="D326" s="8">
        <v>5</v>
      </c>
      <c r="E326" s="13">
        <f t="shared" si="24"/>
        <v>6.9444444444444447E-4</v>
      </c>
      <c r="F326" s="13">
        <f t="shared" si="25"/>
        <v>2.1195421788893598E-3</v>
      </c>
      <c r="G326" s="12">
        <f t="shared" si="26"/>
        <v>4</v>
      </c>
      <c r="H326" s="17">
        <f t="shared" si="27"/>
        <v>2.7777777777777779E-3</v>
      </c>
    </row>
    <row r="327" spans="2:8" ht="15" x14ac:dyDescent="0.2">
      <c r="B327" s="5" t="s">
        <v>359</v>
      </c>
      <c r="C327" s="8">
        <v>0</v>
      </c>
      <c r="D327" s="8">
        <v>0</v>
      </c>
      <c r="E327" s="13" t="str">
        <f t="shared" si="24"/>
        <v/>
      </c>
      <c r="F327" s="13" t="str">
        <f t="shared" si="25"/>
        <v/>
      </c>
      <c r="G327" s="12" t="str">
        <f t="shared" si="26"/>
        <v>0</v>
      </c>
      <c r="H327" s="17" t="str">
        <f t="shared" si="27"/>
        <v/>
      </c>
    </row>
    <row r="328" spans="2:8" ht="15" x14ac:dyDescent="0.2">
      <c r="B328" s="5" t="s">
        <v>117</v>
      </c>
      <c r="C328" s="8">
        <v>0</v>
      </c>
      <c r="D328" s="8">
        <v>0</v>
      </c>
      <c r="E328" s="13" t="str">
        <f t="shared" si="24"/>
        <v/>
      </c>
      <c r="F328" s="13" t="str">
        <f t="shared" si="25"/>
        <v/>
      </c>
      <c r="G328" s="12" t="str">
        <f t="shared" si="26"/>
        <v>0</v>
      </c>
      <c r="H328" s="17" t="str">
        <f t="shared" si="27"/>
        <v/>
      </c>
    </row>
    <row r="329" spans="2:8" ht="15" x14ac:dyDescent="0.2">
      <c r="B329" s="5" t="s">
        <v>360</v>
      </c>
      <c r="C329" s="8">
        <v>1</v>
      </c>
      <c r="D329" s="8">
        <v>0</v>
      </c>
      <c r="E329" s="13">
        <f t="shared" si="24"/>
        <v>6.9444444444444447E-4</v>
      </c>
      <c r="F329" s="13" t="str">
        <f t="shared" si="25"/>
        <v/>
      </c>
      <c r="G329" s="12" t="str">
        <f t="shared" si="26"/>
        <v>0</v>
      </c>
      <c r="H329" s="17">
        <f t="shared" si="27"/>
        <v>0</v>
      </c>
    </row>
    <row r="330" spans="2:8" ht="15" x14ac:dyDescent="0.2">
      <c r="B330" s="5" t="s">
        <v>361</v>
      </c>
      <c r="C330" s="8">
        <v>1</v>
      </c>
      <c r="D330" s="8">
        <v>4</v>
      </c>
      <c r="E330" s="13">
        <f t="shared" si="24"/>
        <v>6.9444444444444447E-4</v>
      </c>
      <c r="F330" s="13">
        <f t="shared" si="25"/>
        <v>1.6956337431114879E-3</v>
      </c>
      <c r="G330" s="12">
        <f t="shared" si="26"/>
        <v>3</v>
      </c>
      <c r="H330" s="17">
        <f t="shared" si="27"/>
        <v>2.0833333333333333E-3</v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39</v>
      </c>
      <c r="D332" s="8">
        <v>500</v>
      </c>
      <c r="E332" s="13">
        <f t="shared" si="24"/>
        <v>2.7083333333333334E-2</v>
      </c>
      <c r="F332" s="13">
        <f t="shared" si="25"/>
        <v>0.21195421788893598</v>
      </c>
      <c r="G332" s="12">
        <f t="shared" si="26"/>
        <v>11.820512820512821</v>
      </c>
      <c r="H332" s="17">
        <f t="shared" si="27"/>
        <v>0.32013888888888892</v>
      </c>
    </row>
    <row r="333" spans="2:8" ht="15" x14ac:dyDescent="0.2">
      <c r="B333" s="5" t="s">
        <v>131</v>
      </c>
      <c r="C333" s="8">
        <v>6</v>
      </c>
      <c r="D333" s="8">
        <v>38</v>
      </c>
      <c r="E333" s="13">
        <f t="shared" si="24"/>
        <v>4.1666666666666666E-3</v>
      </c>
      <c r="F333" s="13">
        <f t="shared" si="25"/>
        <v>1.6108520559559136E-2</v>
      </c>
      <c r="G333" s="12">
        <f t="shared" si="26"/>
        <v>5.333333333333333</v>
      </c>
      <c r="H333" s="17">
        <f t="shared" si="27"/>
        <v>2.222222222222222E-2</v>
      </c>
    </row>
    <row r="334" spans="2:8" ht="15" x14ac:dyDescent="0.2">
      <c r="B334" s="5" t="s">
        <v>120</v>
      </c>
      <c r="C334" s="8">
        <v>6</v>
      </c>
      <c r="D334" s="8">
        <v>203</v>
      </c>
      <c r="E334" s="13">
        <f t="shared" si="24"/>
        <v>4.1666666666666666E-3</v>
      </c>
      <c r="F334" s="13">
        <f t="shared" si="25"/>
        <v>8.6053412462908013E-2</v>
      </c>
      <c r="G334" s="12">
        <f t="shared" si="26"/>
        <v>32.833333333333336</v>
      </c>
      <c r="H334" s="17">
        <f t="shared" si="27"/>
        <v>0.13680555555555557</v>
      </c>
    </row>
    <row r="335" spans="2:8" ht="15" x14ac:dyDescent="0.2">
      <c r="B335" s="5" t="s">
        <v>129</v>
      </c>
      <c r="C335" s="8">
        <v>5</v>
      </c>
      <c r="D335" s="8">
        <v>24</v>
      </c>
      <c r="E335" s="13">
        <f t="shared" si="24"/>
        <v>3.472222222222222E-3</v>
      </c>
      <c r="F335" s="13">
        <f t="shared" si="25"/>
        <v>1.0173802458668928E-2</v>
      </c>
      <c r="G335" s="12">
        <f t="shared" si="26"/>
        <v>3.8</v>
      </c>
      <c r="H335" s="17">
        <f t="shared" si="27"/>
        <v>1.3194444444444443E-2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0</v>
      </c>
      <c r="D337" s="8">
        <v>1</v>
      </c>
      <c r="E337" s="13" t="str">
        <f t="shared" si="24"/>
        <v/>
      </c>
      <c r="F337" s="13">
        <f t="shared" si="25"/>
        <v>4.2390843577787198E-4</v>
      </c>
      <c r="G337" s="12" t="str">
        <f t="shared" si="26"/>
        <v>0</v>
      </c>
      <c r="H337" s="17" t="str">
        <f t="shared" si="27"/>
        <v/>
      </c>
    </row>
    <row r="338" spans="2:8" ht="30" x14ac:dyDescent="0.2">
      <c r="B338" s="5" t="s">
        <v>363</v>
      </c>
      <c r="C338" s="8">
        <v>0</v>
      </c>
      <c r="D338" s="8">
        <v>0</v>
      </c>
      <c r="E338" s="13" t="str">
        <f t="shared" si="24"/>
        <v/>
      </c>
      <c r="F338" s="13" t="str">
        <f t="shared" si="25"/>
        <v/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7</v>
      </c>
      <c r="D339" s="8">
        <v>18</v>
      </c>
      <c r="E339" s="13">
        <f t="shared" si="24"/>
        <v>4.8611111111111112E-3</v>
      </c>
      <c r="F339" s="13">
        <f t="shared" si="25"/>
        <v>7.6303518440016954E-3</v>
      </c>
      <c r="G339" s="12">
        <f t="shared" si="26"/>
        <v>1.5714285714285714</v>
      </c>
      <c r="H339" s="17">
        <f t="shared" si="27"/>
        <v>7.6388888888888886E-3</v>
      </c>
    </row>
    <row r="340" spans="2:8" ht="15" x14ac:dyDescent="0.2">
      <c r="B340" s="5" t="s">
        <v>365</v>
      </c>
      <c r="C340" s="8">
        <v>1</v>
      </c>
      <c r="D340" s="8">
        <v>1</v>
      </c>
      <c r="E340" s="13">
        <f t="shared" si="24"/>
        <v>6.9444444444444447E-4</v>
      </c>
      <c r="F340" s="13">
        <f t="shared" si="25"/>
        <v>4.2390843577787198E-4</v>
      </c>
      <c r="G340" s="12">
        <f t="shared" si="26"/>
        <v>0</v>
      </c>
      <c r="H340" s="17">
        <f t="shared" si="27"/>
        <v>0</v>
      </c>
    </row>
    <row r="341" spans="2:8" ht="15" x14ac:dyDescent="0.2">
      <c r="B341" s="5" t="s">
        <v>119</v>
      </c>
      <c r="C341" s="8">
        <v>0</v>
      </c>
      <c r="D341" s="8">
        <v>5</v>
      </c>
      <c r="E341" s="13" t="str">
        <f t="shared" si="24"/>
        <v/>
      </c>
      <c r="F341" s="13">
        <f t="shared" si="25"/>
        <v>2.1195421788893598E-3</v>
      </c>
      <c r="G341" s="12" t="str">
        <f t="shared" si="26"/>
        <v>0</v>
      </c>
      <c r="H341" s="17" t="str">
        <f t="shared" si="27"/>
        <v/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4</v>
      </c>
      <c r="D343" s="8">
        <v>14</v>
      </c>
      <c r="E343" s="13">
        <f t="shared" si="24"/>
        <v>2.7777777777777779E-3</v>
      </c>
      <c r="F343" s="13">
        <f t="shared" si="25"/>
        <v>5.9347181008902079E-3</v>
      </c>
      <c r="G343" s="12">
        <f t="shared" si="26"/>
        <v>2.5</v>
      </c>
      <c r="H343" s="17">
        <f t="shared" si="27"/>
        <v>6.9444444444444449E-3</v>
      </c>
    </row>
    <row r="344" spans="2:8" ht="15" x14ac:dyDescent="0.2">
      <c r="B344" s="5" t="s">
        <v>132</v>
      </c>
      <c r="C344" s="8">
        <v>10</v>
      </c>
      <c r="D344" s="8">
        <v>15</v>
      </c>
      <c r="E344" s="13">
        <f t="shared" si="24"/>
        <v>6.9444444444444441E-3</v>
      </c>
      <c r="F344" s="13">
        <f t="shared" si="25"/>
        <v>6.3586265366680798E-3</v>
      </c>
      <c r="G344" s="12">
        <f t="shared" si="26"/>
        <v>0.5</v>
      </c>
      <c r="H344" s="17">
        <f t="shared" si="27"/>
        <v>3.472222222222222E-3</v>
      </c>
    </row>
    <row r="345" spans="2:8" ht="15" x14ac:dyDescent="0.2">
      <c r="B345" s="5" t="s">
        <v>367</v>
      </c>
      <c r="C345" s="8">
        <v>44</v>
      </c>
      <c r="D345" s="8">
        <v>217</v>
      </c>
      <c r="E345" s="13">
        <f t="shared" si="24"/>
        <v>3.0555555555555555E-2</v>
      </c>
      <c r="F345" s="13">
        <f t="shared" si="25"/>
        <v>9.1988130563798218E-2</v>
      </c>
      <c r="G345" s="12">
        <f t="shared" si="26"/>
        <v>3.9318181818181817</v>
      </c>
      <c r="H345" s="17">
        <f t="shared" si="27"/>
        <v>0.12013888888888888</v>
      </c>
    </row>
    <row r="346" spans="2:8" ht="15" x14ac:dyDescent="0.2">
      <c r="B346" s="5" t="s">
        <v>123</v>
      </c>
      <c r="C346" s="8">
        <v>7</v>
      </c>
      <c r="D346" s="8">
        <v>10</v>
      </c>
      <c r="E346" s="13">
        <f t="shared" si="24"/>
        <v>4.8611111111111112E-3</v>
      </c>
      <c r="F346" s="13">
        <f t="shared" si="25"/>
        <v>4.2390843577787196E-3</v>
      </c>
      <c r="G346" s="12">
        <f t="shared" si="26"/>
        <v>0.42857142857142855</v>
      </c>
      <c r="H346" s="17">
        <f t="shared" si="27"/>
        <v>2.0833333333333333E-3</v>
      </c>
    </row>
    <row r="347" spans="2:8" ht="15" x14ac:dyDescent="0.2">
      <c r="B347" s="5" t="s">
        <v>122</v>
      </c>
      <c r="C347" s="8">
        <v>25</v>
      </c>
      <c r="D347" s="8">
        <v>29</v>
      </c>
      <c r="E347" s="13">
        <f t="shared" si="24"/>
        <v>1.7361111111111112E-2</v>
      </c>
      <c r="F347" s="13">
        <f t="shared" si="25"/>
        <v>1.2293344637558287E-2</v>
      </c>
      <c r="G347" s="12">
        <f t="shared" si="26"/>
        <v>0.16</v>
      </c>
      <c r="H347" s="17">
        <f t="shared" si="27"/>
        <v>2.7777777777777779E-3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4</v>
      </c>
      <c r="D354" s="8">
        <v>26</v>
      </c>
      <c r="E354" s="13">
        <f t="shared" si="24"/>
        <v>2.7777777777777779E-3</v>
      </c>
      <c r="F354" s="13">
        <f t="shared" si="25"/>
        <v>1.1021619330224672E-2</v>
      </c>
      <c r="G354" s="12">
        <f t="shared" si="26"/>
        <v>5.5</v>
      </c>
      <c r="H354" s="17">
        <f t="shared" si="27"/>
        <v>1.5277777777777779E-2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0</v>
      </c>
      <c r="E356" s="13" t="str">
        <f t="shared" si="24"/>
        <v/>
      </c>
      <c r="F356" s="13" t="str">
        <f t="shared" si="25"/>
        <v/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0</v>
      </c>
      <c r="D357" s="8">
        <v>39</v>
      </c>
      <c r="E357" s="13" t="str">
        <f t="shared" si="24"/>
        <v/>
      </c>
      <c r="F357" s="13">
        <f t="shared" si="25"/>
        <v>1.6532428995337006E-2</v>
      </c>
      <c r="G357" s="12" t="str">
        <f t="shared" si="26"/>
        <v>0</v>
      </c>
      <c r="H357" s="17" t="str">
        <f t="shared" si="27"/>
        <v/>
      </c>
    </row>
    <row r="358" spans="2:8" ht="15" x14ac:dyDescent="0.2">
      <c r="B358" s="5" t="s">
        <v>128</v>
      </c>
      <c r="C358" s="8">
        <v>3</v>
      </c>
      <c r="D358" s="8">
        <v>27</v>
      </c>
      <c r="E358" s="13">
        <f t="shared" si="24"/>
        <v>2.0833333333333333E-3</v>
      </c>
      <c r="F358" s="13">
        <f t="shared" si="25"/>
        <v>1.1445527766002543E-2</v>
      </c>
      <c r="G358" s="12">
        <f t="shared" si="26"/>
        <v>8</v>
      </c>
      <c r="H358" s="17">
        <f t="shared" si="27"/>
        <v>1.6666666666666666E-2</v>
      </c>
    </row>
    <row r="359" spans="2:8" ht="15" x14ac:dyDescent="0.2">
      <c r="B359" s="5" t="s">
        <v>124</v>
      </c>
      <c r="C359" s="8">
        <v>0</v>
      </c>
      <c r="D359" s="8">
        <v>1</v>
      </c>
      <c r="E359" s="13" t="str">
        <f t="shared" si="24"/>
        <v/>
      </c>
      <c r="F359" s="13">
        <f t="shared" si="25"/>
        <v>4.2390843577787198E-4</v>
      </c>
      <c r="G359" s="12" t="str">
        <f t="shared" si="26"/>
        <v>0</v>
      </c>
      <c r="H359" s="17" t="str">
        <f t="shared" si="27"/>
        <v/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0</v>
      </c>
      <c r="D363" s="8">
        <v>15</v>
      </c>
      <c r="E363" s="13" t="str">
        <f t="shared" si="28"/>
        <v/>
      </c>
      <c r="F363" s="13">
        <f t="shared" si="29"/>
        <v>6.3586265366680798E-3</v>
      </c>
      <c r="G363" s="12" t="str">
        <f t="shared" si="30"/>
        <v>0</v>
      </c>
      <c r="H363" s="17" t="str">
        <f t="shared" si="31"/>
        <v/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1</v>
      </c>
      <c r="D368" s="8">
        <v>0</v>
      </c>
      <c r="E368" s="13">
        <f t="shared" si="28"/>
        <v>6.9444444444444447E-4</v>
      </c>
      <c r="F368" s="13" t="str">
        <f t="shared" si="29"/>
        <v/>
      </c>
      <c r="G368" s="12" t="str">
        <f t="shared" si="30"/>
        <v>0</v>
      </c>
      <c r="H368" s="17">
        <f t="shared" si="31"/>
        <v>0</v>
      </c>
    </row>
    <row r="369" spans="2:8" ht="15" x14ac:dyDescent="0.2">
      <c r="B369" s="5" t="s">
        <v>382</v>
      </c>
      <c r="C369" s="8">
        <v>0</v>
      </c>
      <c r="D369" s="8">
        <v>5</v>
      </c>
      <c r="E369" s="13" t="str">
        <f t="shared" si="28"/>
        <v/>
      </c>
      <c r="F369" s="13">
        <f t="shared" si="29"/>
        <v>2.1195421788893598E-3</v>
      </c>
      <c r="G369" s="12" t="str">
        <f t="shared" si="30"/>
        <v>0</v>
      </c>
      <c r="H369" s="17" t="str">
        <f t="shared" si="31"/>
        <v/>
      </c>
    </row>
    <row r="370" spans="2:8" ht="15" x14ac:dyDescent="0.2">
      <c r="B370" s="5" t="s">
        <v>136</v>
      </c>
      <c r="C370" s="8">
        <v>0</v>
      </c>
      <c r="D370" s="8">
        <v>5</v>
      </c>
      <c r="E370" s="13" t="str">
        <f t="shared" si="28"/>
        <v/>
      </c>
      <c r="F370" s="13">
        <f t="shared" si="29"/>
        <v>2.1195421788893598E-3</v>
      </c>
      <c r="G370" s="12" t="str">
        <f t="shared" si="30"/>
        <v>0</v>
      </c>
      <c r="H370" s="17" t="str">
        <f t="shared" si="31"/>
        <v/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0</v>
      </c>
      <c r="D372" s="8">
        <v>0</v>
      </c>
      <c r="E372" s="13" t="str">
        <f t="shared" si="28"/>
        <v/>
      </c>
      <c r="F372" s="13" t="str">
        <f t="shared" si="29"/>
        <v/>
      </c>
      <c r="G372" s="12" t="str">
        <f t="shared" si="30"/>
        <v>0</v>
      </c>
      <c r="H372" s="17" t="str">
        <f t="shared" si="31"/>
        <v/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1</v>
      </c>
      <c r="D375" s="8">
        <v>4</v>
      </c>
      <c r="E375" s="13">
        <f t="shared" si="28"/>
        <v>6.9444444444444447E-4</v>
      </c>
      <c r="F375" s="13">
        <f t="shared" si="29"/>
        <v>1.6956337431114879E-3</v>
      </c>
      <c r="G375" s="12">
        <f t="shared" si="30"/>
        <v>3</v>
      </c>
      <c r="H375" s="17">
        <f t="shared" si="31"/>
        <v>2.0833333333333333E-3</v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20</v>
      </c>
      <c r="D377" s="8">
        <v>11</v>
      </c>
      <c r="E377" s="13">
        <f t="shared" si="28"/>
        <v>1.3888888888888888E-2</v>
      </c>
      <c r="F377" s="13">
        <f t="shared" si="29"/>
        <v>4.6629927935565915E-3</v>
      </c>
      <c r="G377" s="12">
        <f t="shared" si="30"/>
        <v>-0.45</v>
      </c>
      <c r="H377" s="17">
        <f t="shared" si="31"/>
        <v>-6.2499999999999995E-3</v>
      </c>
    </row>
    <row r="378" spans="2:8" ht="15" x14ac:dyDescent="0.2">
      <c r="B378" s="5" t="s">
        <v>150</v>
      </c>
      <c r="C378" s="8">
        <v>27</v>
      </c>
      <c r="D378" s="8">
        <v>42</v>
      </c>
      <c r="E378" s="13">
        <f t="shared" si="28"/>
        <v>1.8749999999999999E-2</v>
      </c>
      <c r="F378" s="13">
        <f t="shared" si="29"/>
        <v>1.7804154302670624E-2</v>
      </c>
      <c r="G378" s="12">
        <f t="shared" si="30"/>
        <v>0.55555555555555558</v>
      </c>
      <c r="H378" s="17">
        <f t="shared" si="31"/>
        <v>1.0416666666666666E-2</v>
      </c>
    </row>
    <row r="379" spans="2:8" ht="15" x14ac:dyDescent="0.2">
      <c r="B379" s="5" t="s">
        <v>385</v>
      </c>
      <c r="C379" s="8">
        <v>5</v>
      </c>
      <c r="D379" s="8">
        <v>4</v>
      </c>
      <c r="E379" s="13">
        <f t="shared" si="28"/>
        <v>3.472222222222222E-3</v>
      </c>
      <c r="F379" s="13">
        <f t="shared" si="29"/>
        <v>1.6956337431114879E-3</v>
      </c>
      <c r="G379" s="12">
        <f t="shared" si="30"/>
        <v>-0.2</v>
      </c>
      <c r="H379" s="17">
        <f t="shared" si="31"/>
        <v>-6.9444444444444447E-4</v>
      </c>
    </row>
    <row r="380" spans="2:8" ht="30" x14ac:dyDescent="0.2">
      <c r="B380" s="5" t="s">
        <v>386</v>
      </c>
      <c r="C380" s="8">
        <v>3</v>
      </c>
      <c r="D380" s="8">
        <v>0</v>
      </c>
      <c r="E380" s="13">
        <f t="shared" si="28"/>
        <v>2.0833333333333333E-3</v>
      </c>
      <c r="F380" s="13" t="str">
        <f t="shared" si="29"/>
        <v/>
      </c>
      <c r="G380" s="12" t="str">
        <f t="shared" si="30"/>
        <v>0</v>
      </c>
      <c r="H380" s="17">
        <f t="shared" si="31"/>
        <v>0</v>
      </c>
    </row>
    <row r="381" spans="2:8" ht="30" x14ac:dyDescent="0.2">
      <c r="B381" s="5" t="s">
        <v>387</v>
      </c>
      <c r="C381" s="8">
        <v>1</v>
      </c>
      <c r="D381" s="8">
        <v>0</v>
      </c>
      <c r="E381" s="13">
        <f t="shared" si="28"/>
        <v>6.9444444444444447E-4</v>
      </c>
      <c r="F381" s="13" t="str">
        <f t="shared" si="29"/>
        <v/>
      </c>
      <c r="G381" s="12" t="str">
        <f t="shared" si="30"/>
        <v>0</v>
      </c>
      <c r="H381" s="17">
        <f t="shared" si="31"/>
        <v>0</v>
      </c>
    </row>
    <row r="382" spans="2:8" ht="15" x14ac:dyDescent="0.2">
      <c r="B382" s="5" t="s">
        <v>388</v>
      </c>
      <c r="C382" s="8">
        <v>0</v>
      </c>
      <c r="D382" s="8">
        <v>0</v>
      </c>
      <c r="E382" s="13" t="str">
        <f t="shared" si="28"/>
        <v/>
      </c>
      <c r="F382" s="13" t="str">
        <f t="shared" si="29"/>
        <v/>
      </c>
      <c r="G382" s="12" t="str">
        <f t="shared" si="30"/>
        <v>0</v>
      </c>
      <c r="H382" s="17" t="str">
        <f t="shared" si="31"/>
        <v/>
      </c>
    </row>
    <row r="383" spans="2:8" ht="15" x14ac:dyDescent="0.2">
      <c r="B383" s="5" t="s">
        <v>146</v>
      </c>
      <c r="C383" s="8">
        <v>4</v>
      </c>
      <c r="D383" s="8">
        <v>6</v>
      </c>
      <c r="E383" s="13">
        <f t="shared" si="28"/>
        <v>2.7777777777777779E-3</v>
      </c>
      <c r="F383" s="13">
        <f t="shared" si="29"/>
        <v>2.5434506146672321E-3</v>
      </c>
      <c r="G383" s="12">
        <f t="shared" si="30"/>
        <v>0.5</v>
      </c>
      <c r="H383" s="17">
        <f t="shared" si="31"/>
        <v>1.3888888888888889E-3</v>
      </c>
    </row>
    <row r="384" spans="2:8" ht="15" x14ac:dyDescent="0.2">
      <c r="B384" s="5" t="s">
        <v>389</v>
      </c>
      <c r="C384" s="8">
        <v>1</v>
      </c>
      <c r="D384" s="8">
        <v>0</v>
      </c>
      <c r="E384" s="13">
        <f t="shared" si="28"/>
        <v>6.9444444444444447E-4</v>
      </c>
      <c r="F384" s="13" t="str">
        <f t="shared" si="29"/>
        <v/>
      </c>
      <c r="G384" s="12" t="str">
        <f t="shared" si="30"/>
        <v>0</v>
      </c>
      <c r="H384" s="17">
        <f t="shared" si="31"/>
        <v>0</v>
      </c>
    </row>
    <row r="385" spans="2:8" ht="15" x14ac:dyDescent="0.2">
      <c r="B385" s="5" t="s">
        <v>147</v>
      </c>
      <c r="C385" s="8">
        <v>1</v>
      </c>
      <c r="D385" s="8">
        <v>1</v>
      </c>
      <c r="E385" s="13">
        <f t="shared" si="28"/>
        <v>6.9444444444444447E-4</v>
      </c>
      <c r="F385" s="13">
        <f t="shared" si="29"/>
        <v>4.2390843577787198E-4</v>
      </c>
      <c r="G385" s="12">
        <f t="shared" si="30"/>
        <v>0</v>
      </c>
      <c r="H385" s="17">
        <f t="shared" si="31"/>
        <v>0</v>
      </c>
    </row>
    <row r="386" spans="2:8" ht="15" x14ac:dyDescent="0.2">
      <c r="B386" s="5" t="s">
        <v>482</v>
      </c>
      <c r="C386" s="8">
        <v>21</v>
      </c>
      <c r="D386" s="8">
        <v>39</v>
      </c>
      <c r="E386" s="13">
        <f t="shared" si="28"/>
        <v>1.4583333333333334E-2</v>
      </c>
      <c r="F386" s="13">
        <f t="shared" si="29"/>
        <v>1.6532428995337006E-2</v>
      </c>
      <c r="G386" s="12">
        <f t="shared" si="30"/>
        <v>0.8571428571428571</v>
      </c>
      <c r="H386" s="17">
        <f t="shared" si="31"/>
        <v>1.2499999999999999E-2</v>
      </c>
    </row>
    <row r="387" spans="2:8" ht="15" x14ac:dyDescent="0.2">
      <c r="B387" s="5" t="s">
        <v>145</v>
      </c>
      <c r="C387" s="8">
        <v>498</v>
      </c>
      <c r="D387" s="8">
        <v>58</v>
      </c>
      <c r="E387" s="13">
        <f t="shared" si="28"/>
        <v>0.34583333333333333</v>
      </c>
      <c r="F387" s="13">
        <f t="shared" si="29"/>
        <v>2.4586689275116574E-2</v>
      </c>
      <c r="G387" s="12">
        <f t="shared" si="30"/>
        <v>-0.88353413654618473</v>
      </c>
      <c r="H387" s="17">
        <f t="shared" si="31"/>
        <v>-0.30555555555555552</v>
      </c>
    </row>
    <row r="388" spans="2:8" ht="15" x14ac:dyDescent="0.2">
      <c r="B388" s="5" t="s">
        <v>390</v>
      </c>
      <c r="C388" s="8">
        <v>151</v>
      </c>
      <c r="D388" s="8">
        <v>11</v>
      </c>
      <c r="E388" s="13">
        <f t="shared" si="28"/>
        <v>0.10486111111111111</v>
      </c>
      <c r="F388" s="13">
        <f t="shared" si="29"/>
        <v>4.6629927935565915E-3</v>
      </c>
      <c r="G388" s="12">
        <f t="shared" si="30"/>
        <v>-0.92715231788079466</v>
      </c>
      <c r="H388" s="17">
        <f t="shared" si="31"/>
        <v>-9.7222222222222224E-2</v>
      </c>
    </row>
    <row r="389" spans="2:8" ht="15" x14ac:dyDescent="0.2">
      <c r="B389" s="5" t="s">
        <v>144</v>
      </c>
      <c r="C389" s="8">
        <v>2</v>
      </c>
      <c r="D389" s="8">
        <v>1</v>
      </c>
      <c r="E389" s="13">
        <f t="shared" si="28"/>
        <v>1.3888888888888889E-3</v>
      </c>
      <c r="F389" s="13">
        <f t="shared" si="29"/>
        <v>4.2390843577787198E-4</v>
      </c>
      <c r="G389" s="12">
        <f t="shared" si="30"/>
        <v>-0.5</v>
      </c>
      <c r="H389" s="17">
        <f t="shared" si="31"/>
        <v>-6.9444444444444447E-4</v>
      </c>
    </row>
    <row r="390" spans="2:8" ht="15" x14ac:dyDescent="0.2">
      <c r="B390" s="5" t="s">
        <v>483</v>
      </c>
      <c r="C390" s="8">
        <v>12</v>
      </c>
      <c r="D390" s="8">
        <v>44</v>
      </c>
      <c r="E390" s="13">
        <f t="shared" si="28"/>
        <v>8.3333333333333332E-3</v>
      </c>
      <c r="F390" s="13">
        <f t="shared" si="29"/>
        <v>1.8651971174226366E-2</v>
      </c>
      <c r="G390" s="12">
        <f t="shared" si="30"/>
        <v>2.6666666666666665</v>
      </c>
      <c r="H390" s="17">
        <f t="shared" si="31"/>
        <v>2.222222222222222E-2</v>
      </c>
    </row>
    <row r="391" spans="2:8" ht="15" x14ac:dyDescent="0.2">
      <c r="B391" s="5" t="s">
        <v>154</v>
      </c>
      <c r="C391" s="8">
        <v>10</v>
      </c>
      <c r="D391" s="8">
        <v>12</v>
      </c>
      <c r="E391" s="13">
        <f t="shared" si="28"/>
        <v>6.9444444444444441E-3</v>
      </c>
      <c r="F391" s="13">
        <f t="shared" si="29"/>
        <v>5.0869012293344642E-3</v>
      </c>
      <c r="G391" s="12">
        <f t="shared" si="30"/>
        <v>0.2</v>
      </c>
      <c r="H391" s="17">
        <f t="shared" si="31"/>
        <v>1.3888888888888889E-3</v>
      </c>
    </row>
    <row r="392" spans="2:8" ht="15" x14ac:dyDescent="0.2">
      <c r="B392" s="5" t="s">
        <v>141</v>
      </c>
      <c r="C392" s="8">
        <v>2</v>
      </c>
      <c r="D392" s="8">
        <v>1</v>
      </c>
      <c r="E392" s="13">
        <f t="shared" si="28"/>
        <v>1.3888888888888889E-3</v>
      </c>
      <c r="F392" s="13">
        <f t="shared" si="29"/>
        <v>4.2390843577787198E-4</v>
      </c>
      <c r="G392" s="12">
        <f t="shared" si="30"/>
        <v>-0.5</v>
      </c>
      <c r="H392" s="17">
        <f t="shared" si="31"/>
        <v>-6.9444444444444447E-4</v>
      </c>
    </row>
    <row r="393" spans="2:8" ht="15" x14ac:dyDescent="0.2">
      <c r="B393" s="5" t="s">
        <v>391</v>
      </c>
      <c r="C393" s="8">
        <v>17</v>
      </c>
      <c r="D393" s="8">
        <v>181</v>
      </c>
      <c r="E393" s="13">
        <f t="shared" si="28"/>
        <v>1.1805555555555555E-2</v>
      </c>
      <c r="F393" s="13">
        <f t="shared" si="29"/>
        <v>7.6727426875794827E-2</v>
      </c>
      <c r="G393" s="12">
        <f t="shared" si="30"/>
        <v>9.6470588235294112</v>
      </c>
      <c r="H393" s="17">
        <f t="shared" si="31"/>
        <v>0.11388888888888887</v>
      </c>
    </row>
    <row r="394" spans="2:8" ht="15" x14ac:dyDescent="0.2">
      <c r="B394" s="5" t="s">
        <v>392</v>
      </c>
      <c r="C394" s="8">
        <v>0</v>
      </c>
      <c r="D394" s="8">
        <v>2</v>
      </c>
      <c r="E394" s="13" t="str">
        <f t="shared" si="28"/>
        <v/>
      </c>
      <c r="F394" s="13">
        <f t="shared" si="29"/>
        <v>8.4781687155574396E-4</v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8</v>
      </c>
      <c r="D395" s="8">
        <v>2</v>
      </c>
      <c r="E395" s="13">
        <f t="shared" si="28"/>
        <v>5.5555555555555558E-3</v>
      </c>
      <c r="F395" s="13">
        <f t="shared" si="29"/>
        <v>8.4781687155574396E-4</v>
      </c>
      <c r="G395" s="12">
        <f t="shared" si="30"/>
        <v>-0.75</v>
      </c>
      <c r="H395" s="17">
        <f t="shared" si="31"/>
        <v>-4.1666666666666666E-3</v>
      </c>
    </row>
    <row r="396" spans="2:8" ht="15" x14ac:dyDescent="0.2">
      <c r="B396" s="5" t="s">
        <v>152</v>
      </c>
      <c r="C396" s="8">
        <v>0</v>
      </c>
      <c r="D396" s="8">
        <v>0</v>
      </c>
      <c r="E396" s="13" t="str">
        <f t="shared" si="28"/>
        <v/>
      </c>
      <c r="F396" s="13" t="str">
        <f t="shared" si="29"/>
        <v/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12</v>
      </c>
      <c r="D397" s="8">
        <v>0</v>
      </c>
      <c r="E397" s="13">
        <f t="shared" si="28"/>
        <v>8.3333333333333332E-3</v>
      </c>
      <c r="F397" s="13" t="str">
        <f t="shared" si="29"/>
        <v/>
      </c>
      <c r="G397" s="12" t="str">
        <f t="shared" si="30"/>
        <v>0</v>
      </c>
      <c r="H397" s="17">
        <f t="shared" si="31"/>
        <v>0</v>
      </c>
    </row>
    <row r="398" spans="2:8" ht="15" x14ac:dyDescent="0.2">
      <c r="B398" s="5" t="s">
        <v>143</v>
      </c>
      <c r="C398" s="8">
        <v>7</v>
      </c>
      <c r="D398" s="8">
        <v>8</v>
      </c>
      <c r="E398" s="13">
        <f t="shared" si="28"/>
        <v>4.8611111111111112E-3</v>
      </c>
      <c r="F398" s="13">
        <f t="shared" si="29"/>
        <v>3.3912674862229758E-3</v>
      </c>
      <c r="G398" s="12">
        <f t="shared" si="30"/>
        <v>0.14285714285714285</v>
      </c>
      <c r="H398" s="17">
        <f t="shared" si="31"/>
        <v>6.9444444444444447E-4</v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0</v>
      </c>
      <c r="D400" s="8">
        <v>1</v>
      </c>
      <c r="E400" s="13" t="str">
        <f t="shared" si="28"/>
        <v/>
      </c>
      <c r="F400" s="13">
        <f t="shared" si="29"/>
        <v>4.2390843577787198E-4</v>
      </c>
      <c r="G400" s="12" t="str">
        <f t="shared" si="30"/>
        <v>0</v>
      </c>
      <c r="H400" s="17" t="str">
        <f t="shared" si="31"/>
        <v/>
      </c>
    </row>
    <row r="401" spans="2:8" ht="15" x14ac:dyDescent="0.2">
      <c r="B401" s="5" t="s">
        <v>393</v>
      </c>
      <c r="C401" s="8">
        <v>74</v>
      </c>
      <c r="D401" s="8">
        <v>29</v>
      </c>
      <c r="E401" s="13">
        <f t="shared" si="28"/>
        <v>5.1388888888888887E-2</v>
      </c>
      <c r="F401" s="13">
        <f t="shared" si="29"/>
        <v>1.2293344637558287E-2</v>
      </c>
      <c r="G401" s="12">
        <f t="shared" si="30"/>
        <v>-0.60810810810810811</v>
      </c>
      <c r="H401" s="17">
        <f t="shared" si="31"/>
        <v>-3.125E-2</v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3</v>
      </c>
      <c r="D403" s="8">
        <v>4</v>
      </c>
      <c r="E403" s="13">
        <f t="shared" si="28"/>
        <v>2.0833333333333333E-3</v>
      </c>
      <c r="F403" s="13">
        <f t="shared" si="29"/>
        <v>1.6956337431114879E-3</v>
      </c>
      <c r="G403" s="12">
        <f t="shared" si="30"/>
        <v>0.33333333333333331</v>
      </c>
      <c r="H403" s="17">
        <f t="shared" si="31"/>
        <v>6.9444444444444436E-4</v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4</v>
      </c>
      <c r="D405" s="8">
        <v>5</v>
      </c>
      <c r="E405" s="13">
        <f t="shared" si="28"/>
        <v>2.7777777777777779E-3</v>
      </c>
      <c r="F405" s="13">
        <f t="shared" si="29"/>
        <v>2.1195421788893598E-3</v>
      </c>
      <c r="G405" s="12">
        <f t="shared" si="30"/>
        <v>0.25</v>
      </c>
      <c r="H405" s="17">
        <f t="shared" si="31"/>
        <v>6.9444444444444447E-4</v>
      </c>
    </row>
    <row r="406" spans="2:8" ht="15" x14ac:dyDescent="0.2">
      <c r="B406" s="5" t="s">
        <v>398</v>
      </c>
      <c r="C406" s="8">
        <v>14</v>
      </c>
      <c r="D406" s="8">
        <v>18</v>
      </c>
      <c r="E406" s="13">
        <f t="shared" si="28"/>
        <v>9.7222222222222224E-3</v>
      </c>
      <c r="F406" s="13">
        <f t="shared" si="29"/>
        <v>7.6303518440016954E-3</v>
      </c>
      <c r="G406" s="12">
        <f t="shared" si="30"/>
        <v>0.2857142857142857</v>
      </c>
      <c r="H406" s="17">
        <f t="shared" si="31"/>
        <v>2.7777777777777779E-3</v>
      </c>
    </row>
    <row r="407" spans="2:8" ht="15" x14ac:dyDescent="0.2">
      <c r="B407" s="5" t="s">
        <v>399</v>
      </c>
      <c r="C407" s="8">
        <v>0</v>
      </c>
      <c r="D407" s="8">
        <v>4</v>
      </c>
      <c r="E407" s="13" t="str">
        <f t="shared" si="28"/>
        <v/>
      </c>
      <c r="F407" s="13">
        <f t="shared" si="29"/>
        <v>1.6956337431114879E-3</v>
      </c>
      <c r="G407" s="12" t="str">
        <f t="shared" si="30"/>
        <v>0</v>
      </c>
      <c r="H407" s="17" t="str">
        <f t="shared" si="31"/>
        <v/>
      </c>
    </row>
    <row r="408" spans="2:8" ht="15" x14ac:dyDescent="0.2">
      <c r="B408" s="5" t="s">
        <v>400</v>
      </c>
      <c r="C408" s="8">
        <v>1</v>
      </c>
      <c r="D408" s="8">
        <v>0</v>
      </c>
      <c r="E408" s="13">
        <f t="shared" si="28"/>
        <v>6.9444444444444447E-4</v>
      </c>
      <c r="F408" s="13" t="str">
        <f t="shared" si="29"/>
        <v/>
      </c>
      <c r="G408" s="12" t="str">
        <f t="shared" si="30"/>
        <v>0</v>
      </c>
      <c r="H408" s="17">
        <f t="shared" si="31"/>
        <v>0</v>
      </c>
    </row>
    <row r="409" spans="2:8" ht="15" x14ac:dyDescent="0.2">
      <c r="B409" s="5" t="s">
        <v>140</v>
      </c>
      <c r="C409" s="8">
        <v>2</v>
      </c>
      <c r="D409" s="8">
        <v>7</v>
      </c>
      <c r="E409" s="13">
        <f t="shared" si="28"/>
        <v>1.3888888888888889E-3</v>
      </c>
      <c r="F409" s="13">
        <f t="shared" si="29"/>
        <v>2.967359050445104E-3</v>
      </c>
      <c r="G409" s="12">
        <f t="shared" si="30"/>
        <v>2.5</v>
      </c>
      <c r="H409" s="17">
        <f t="shared" si="31"/>
        <v>3.4722222222222225E-3</v>
      </c>
    </row>
    <row r="410" spans="2:8" ht="15" x14ac:dyDescent="0.2">
      <c r="B410" s="5" t="s">
        <v>401</v>
      </c>
      <c r="C410" s="8">
        <v>0</v>
      </c>
      <c r="D410" s="8">
        <v>0</v>
      </c>
      <c r="E410" s="13" t="str">
        <f t="shared" si="28"/>
        <v/>
      </c>
      <c r="F410" s="13" t="str">
        <f t="shared" si="29"/>
        <v/>
      </c>
      <c r="G410" s="12" t="str">
        <f t="shared" si="30"/>
        <v>0</v>
      </c>
      <c r="H410" s="17" t="str">
        <f t="shared" si="31"/>
        <v/>
      </c>
    </row>
    <row r="411" spans="2:8" ht="15" x14ac:dyDescent="0.2">
      <c r="B411" s="5" t="s">
        <v>402</v>
      </c>
      <c r="C411" s="8">
        <v>6</v>
      </c>
      <c r="D411" s="8">
        <v>14</v>
      </c>
      <c r="E411" s="13">
        <f t="shared" si="28"/>
        <v>4.1666666666666666E-3</v>
      </c>
      <c r="F411" s="13">
        <f t="shared" si="29"/>
        <v>5.9347181008902079E-3</v>
      </c>
      <c r="G411" s="12">
        <f t="shared" si="30"/>
        <v>1.3333333333333333</v>
      </c>
      <c r="H411" s="17">
        <f t="shared" si="31"/>
        <v>5.5555555555555549E-3</v>
      </c>
    </row>
    <row r="412" spans="2:8" ht="15" x14ac:dyDescent="0.2">
      <c r="B412" s="5" t="s">
        <v>403</v>
      </c>
      <c r="C412" s="8">
        <v>1</v>
      </c>
      <c r="D412" s="8">
        <v>2</v>
      </c>
      <c r="E412" s="13">
        <f t="shared" si="28"/>
        <v>6.9444444444444447E-4</v>
      </c>
      <c r="F412" s="13">
        <f t="shared" si="29"/>
        <v>8.4781687155574396E-4</v>
      </c>
      <c r="G412" s="12">
        <f t="shared" si="30"/>
        <v>1</v>
      </c>
      <c r="H412" s="17">
        <f t="shared" si="31"/>
        <v>6.9444444444444447E-4</v>
      </c>
    </row>
    <row r="413" spans="2:8" ht="15" x14ac:dyDescent="0.2">
      <c r="B413" s="5" t="s">
        <v>404</v>
      </c>
      <c r="C413" s="8">
        <v>1</v>
      </c>
      <c r="D413" s="8">
        <v>2</v>
      </c>
      <c r="E413" s="13">
        <f t="shared" si="28"/>
        <v>6.9444444444444447E-4</v>
      </c>
      <c r="F413" s="13">
        <f t="shared" si="29"/>
        <v>8.4781687155574396E-4</v>
      </c>
      <c r="G413" s="12">
        <f t="shared" si="30"/>
        <v>1</v>
      </c>
      <c r="H413" s="17">
        <f t="shared" si="31"/>
        <v>6.9444444444444447E-4</v>
      </c>
    </row>
    <row r="414" spans="2:8" ht="15" x14ac:dyDescent="0.2">
      <c r="B414" s="5" t="s">
        <v>405</v>
      </c>
      <c r="C414" s="8">
        <v>1</v>
      </c>
      <c r="D414" s="8">
        <v>0</v>
      </c>
      <c r="E414" s="13">
        <f t="shared" si="28"/>
        <v>6.9444444444444447E-4</v>
      </c>
      <c r="F414" s="13" t="str">
        <f t="shared" si="29"/>
        <v/>
      </c>
      <c r="G414" s="12" t="str">
        <f t="shared" si="30"/>
        <v>0</v>
      </c>
      <c r="H414" s="17">
        <f t="shared" si="31"/>
        <v>0</v>
      </c>
    </row>
    <row r="415" spans="2:8" ht="15" x14ac:dyDescent="0.2">
      <c r="B415" s="5" t="s">
        <v>406</v>
      </c>
      <c r="C415" s="8">
        <v>0</v>
      </c>
      <c r="D415" s="8">
        <v>0</v>
      </c>
      <c r="E415" s="13" t="str">
        <f t="shared" si="28"/>
        <v/>
      </c>
      <c r="F415" s="13" t="str">
        <f t="shared" si="29"/>
        <v/>
      </c>
      <c r="G415" s="12" t="str">
        <f t="shared" si="30"/>
        <v>0</v>
      </c>
      <c r="H415" s="17" t="str">
        <f t="shared" si="31"/>
        <v/>
      </c>
    </row>
    <row r="416" spans="2:8" ht="15" x14ac:dyDescent="0.2">
      <c r="B416" s="5" t="s">
        <v>407</v>
      </c>
      <c r="C416" s="8">
        <v>0</v>
      </c>
      <c r="D416" s="8">
        <v>0</v>
      </c>
      <c r="E416" s="13" t="str">
        <f t="shared" si="28"/>
        <v/>
      </c>
      <c r="F416" s="13" t="str">
        <f t="shared" si="29"/>
        <v/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0</v>
      </c>
      <c r="D417" s="8">
        <v>3</v>
      </c>
      <c r="E417" s="13" t="str">
        <f t="shared" si="28"/>
        <v/>
      </c>
      <c r="F417" s="13">
        <f t="shared" si="29"/>
        <v>1.271725307333616E-3</v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3</v>
      </c>
      <c r="D419" s="8">
        <v>3</v>
      </c>
      <c r="E419" s="13">
        <f t="shared" si="28"/>
        <v>2.0833333333333333E-3</v>
      </c>
      <c r="F419" s="13">
        <f t="shared" si="29"/>
        <v>1.271725307333616E-3</v>
      </c>
      <c r="G419" s="12">
        <f t="shared" si="30"/>
        <v>0</v>
      </c>
      <c r="H419" s="17">
        <f t="shared" si="31"/>
        <v>0</v>
      </c>
    </row>
    <row r="420" spans="2:8" ht="15" x14ac:dyDescent="0.2">
      <c r="B420" s="5" t="s">
        <v>409</v>
      </c>
      <c r="C420" s="8">
        <v>33</v>
      </c>
      <c r="D420" s="8">
        <v>3</v>
      </c>
      <c r="E420" s="13">
        <f t="shared" si="28"/>
        <v>2.2916666666666665E-2</v>
      </c>
      <c r="F420" s="13">
        <f t="shared" si="29"/>
        <v>1.271725307333616E-3</v>
      </c>
      <c r="G420" s="12">
        <f t="shared" si="30"/>
        <v>-0.90909090909090906</v>
      </c>
      <c r="H420" s="17">
        <f t="shared" si="31"/>
        <v>-2.0833333333333332E-2</v>
      </c>
    </row>
    <row r="421" spans="2:8" ht="30" x14ac:dyDescent="0.2">
      <c r="B421" s="5" t="s">
        <v>410</v>
      </c>
      <c r="C421" s="8">
        <v>1</v>
      </c>
      <c r="D421" s="8">
        <v>1</v>
      </c>
      <c r="E421" s="13">
        <f t="shared" si="28"/>
        <v>6.9444444444444447E-4</v>
      </c>
      <c r="F421" s="13">
        <f t="shared" si="29"/>
        <v>4.2390843577787198E-4</v>
      </c>
      <c r="G421" s="12">
        <f t="shared" si="30"/>
        <v>0</v>
      </c>
      <c r="H421" s="17">
        <f t="shared" si="31"/>
        <v>0</v>
      </c>
    </row>
    <row r="422" spans="2:8" ht="15" x14ac:dyDescent="0.2">
      <c r="B422" s="5" t="s">
        <v>164</v>
      </c>
      <c r="C422" s="8">
        <v>1</v>
      </c>
      <c r="D422" s="8">
        <v>1</v>
      </c>
      <c r="E422" s="13">
        <f t="shared" si="28"/>
        <v>6.9444444444444447E-4</v>
      </c>
      <c r="F422" s="13">
        <f t="shared" si="29"/>
        <v>4.2390843577787198E-4</v>
      </c>
      <c r="G422" s="12">
        <f t="shared" si="30"/>
        <v>0</v>
      </c>
      <c r="H422" s="17">
        <f t="shared" si="31"/>
        <v>0</v>
      </c>
    </row>
    <row r="423" spans="2:8" ht="15" x14ac:dyDescent="0.2">
      <c r="B423" s="5" t="s">
        <v>411</v>
      </c>
      <c r="C423" s="8">
        <v>0</v>
      </c>
      <c r="D423" s="8">
        <v>0</v>
      </c>
      <c r="E423" s="13" t="str">
        <f t="shared" si="28"/>
        <v/>
      </c>
      <c r="F423" s="13" t="str">
        <f t="shared" si="29"/>
        <v/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0</v>
      </c>
      <c r="D429" s="8">
        <v>0</v>
      </c>
      <c r="E429" s="13" t="str">
        <f t="shared" si="32"/>
        <v/>
      </c>
      <c r="F429" s="13" t="str">
        <f t="shared" si="33"/>
        <v/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0</v>
      </c>
      <c r="D430" s="8">
        <v>0</v>
      </c>
      <c r="E430" s="13" t="str">
        <f t="shared" si="32"/>
        <v/>
      </c>
      <c r="F430" s="13" t="str">
        <f t="shared" si="33"/>
        <v/>
      </c>
      <c r="G430" s="12" t="str">
        <f t="shared" si="34"/>
        <v>0</v>
      </c>
      <c r="H430" s="17" t="str">
        <f t="shared" si="35"/>
        <v/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1</v>
      </c>
      <c r="D432" s="8">
        <v>2</v>
      </c>
      <c r="E432" s="13">
        <f t="shared" si="32"/>
        <v>6.9444444444444447E-4</v>
      </c>
      <c r="F432" s="13">
        <f t="shared" si="33"/>
        <v>8.4781687155574396E-4</v>
      </c>
      <c r="G432" s="12">
        <f t="shared" si="34"/>
        <v>1</v>
      </c>
      <c r="H432" s="17">
        <f t="shared" si="35"/>
        <v>6.9444444444444447E-4</v>
      </c>
    </row>
    <row r="433" spans="2:8" ht="15" x14ac:dyDescent="0.2">
      <c r="B433" s="5" t="s">
        <v>163</v>
      </c>
      <c r="C433" s="8">
        <v>0</v>
      </c>
      <c r="D433" s="8">
        <v>2</v>
      </c>
      <c r="E433" s="13" t="str">
        <f t="shared" si="32"/>
        <v/>
      </c>
      <c r="F433" s="13">
        <f t="shared" si="33"/>
        <v>8.4781687155574396E-4</v>
      </c>
      <c r="G433" s="12" t="str">
        <f t="shared" si="34"/>
        <v>0</v>
      </c>
      <c r="H433" s="17" t="str">
        <f t="shared" si="35"/>
        <v/>
      </c>
    </row>
    <row r="434" spans="2:8" ht="30" x14ac:dyDescent="0.2">
      <c r="B434" s="5" t="s">
        <v>419</v>
      </c>
      <c r="C434" s="8">
        <v>0</v>
      </c>
      <c r="D434" s="8">
        <v>0</v>
      </c>
      <c r="E434" s="13" t="str">
        <f t="shared" si="32"/>
        <v/>
      </c>
      <c r="F434" s="13" t="str">
        <f t="shared" si="33"/>
        <v/>
      </c>
      <c r="G434" s="12" t="str">
        <f t="shared" si="34"/>
        <v>0</v>
      </c>
      <c r="H434" s="17" t="str">
        <f t="shared" si="35"/>
        <v/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3</v>
      </c>
      <c r="D437" s="8">
        <v>10</v>
      </c>
      <c r="E437" s="13">
        <f t="shared" si="32"/>
        <v>2.0833333333333333E-3</v>
      </c>
      <c r="F437" s="13">
        <f t="shared" si="33"/>
        <v>4.2390843577787196E-3</v>
      </c>
      <c r="G437" s="12">
        <f t="shared" si="34"/>
        <v>2.3333333333333335</v>
      </c>
      <c r="H437" s="17">
        <f t="shared" si="35"/>
        <v>4.8611111111111112E-3</v>
      </c>
    </row>
    <row r="438" spans="2:8" ht="15" x14ac:dyDescent="0.2">
      <c r="B438" s="5" t="s">
        <v>156</v>
      </c>
      <c r="C438" s="8">
        <v>0</v>
      </c>
      <c r="D438" s="8">
        <v>0</v>
      </c>
      <c r="E438" s="13" t="str">
        <f t="shared" si="32"/>
        <v/>
      </c>
      <c r="F438" s="13" t="str">
        <f t="shared" si="33"/>
        <v/>
      </c>
      <c r="G438" s="12" t="str">
        <f t="shared" si="34"/>
        <v>0</v>
      </c>
      <c r="H438" s="17" t="str">
        <f t="shared" si="35"/>
        <v/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1</v>
      </c>
      <c r="E441" s="13" t="str">
        <f t="shared" si="32"/>
        <v/>
      </c>
      <c r="F441" s="13">
        <f t="shared" si="33"/>
        <v>4.2390843577787198E-4</v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0</v>
      </c>
      <c r="D442" s="8">
        <v>0</v>
      </c>
      <c r="E442" s="13" t="str">
        <f t="shared" si="32"/>
        <v/>
      </c>
      <c r="F442" s="13" t="str">
        <f t="shared" si="33"/>
        <v/>
      </c>
      <c r="G442" s="12" t="str">
        <f t="shared" si="34"/>
        <v>0</v>
      </c>
      <c r="H442" s="17" t="str">
        <f t="shared" si="35"/>
        <v/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0</v>
      </c>
      <c r="D448" s="8">
        <v>0</v>
      </c>
      <c r="E448" s="13" t="str">
        <f t="shared" si="32"/>
        <v/>
      </c>
      <c r="F448" s="13" t="str">
        <f t="shared" si="33"/>
        <v/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1</v>
      </c>
      <c r="E449" s="13" t="str">
        <f t="shared" si="32"/>
        <v/>
      </c>
      <c r="F449" s="13">
        <f t="shared" si="33"/>
        <v>4.2390843577787198E-4</v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0</v>
      </c>
      <c r="D450" s="8">
        <v>4</v>
      </c>
      <c r="E450" s="13" t="str">
        <f t="shared" si="32"/>
        <v/>
      </c>
      <c r="F450" s="13">
        <f t="shared" si="33"/>
        <v>1.6956337431114879E-3</v>
      </c>
      <c r="G450" s="12" t="str">
        <f t="shared" si="34"/>
        <v>0</v>
      </c>
      <c r="H450" s="17" t="str">
        <f t="shared" si="35"/>
        <v/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1</v>
      </c>
      <c r="D452" s="8">
        <v>1</v>
      </c>
      <c r="E452" s="13">
        <f t="shared" si="32"/>
        <v>6.9444444444444447E-4</v>
      </c>
      <c r="F452" s="13">
        <f t="shared" si="33"/>
        <v>4.2390843577787198E-4</v>
      </c>
      <c r="G452" s="12">
        <f t="shared" si="34"/>
        <v>0</v>
      </c>
      <c r="H452" s="17">
        <f t="shared" si="35"/>
        <v>0</v>
      </c>
    </row>
    <row r="453" spans="2:8" ht="15" x14ac:dyDescent="0.2">
      <c r="B453" s="5" t="s">
        <v>168</v>
      </c>
      <c r="C453" s="8">
        <v>0</v>
      </c>
      <c r="D453" s="8">
        <v>1</v>
      </c>
      <c r="E453" s="13" t="str">
        <f t="shared" si="32"/>
        <v/>
      </c>
      <c r="F453" s="13">
        <f t="shared" si="33"/>
        <v>4.2390843577787198E-4</v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0</v>
      </c>
      <c r="E454" s="13" t="str">
        <f t="shared" si="32"/>
        <v/>
      </c>
      <c r="F454" s="13" t="str">
        <f t="shared" si="33"/>
        <v/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0</v>
      </c>
      <c r="E455" s="13" t="str">
        <f t="shared" si="32"/>
        <v/>
      </c>
      <c r="F455" s="13" t="str">
        <f t="shared" si="33"/>
        <v/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3</v>
      </c>
      <c r="D456" s="8">
        <v>0</v>
      </c>
      <c r="E456" s="13">
        <f t="shared" si="32"/>
        <v>2.0833333333333333E-3</v>
      </c>
      <c r="F456" s="13" t="str">
        <f t="shared" si="33"/>
        <v/>
      </c>
      <c r="G456" s="12" t="str">
        <f t="shared" si="34"/>
        <v>0</v>
      </c>
      <c r="H456" s="17">
        <f t="shared" si="35"/>
        <v>0</v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8</v>
      </c>
      <c r="D458" s="8">
        <v>12</v>
      </c>
      <c r="E458" s="13">
        <f t="shared" si="32"/>
        <v>5.5555555555555558E-3</v>
      </c>
      <c r="F458" s="13">
        <f t="shared" si="33"/>
        <v>5.0869012293344642E-3</v>
      </c>
      <c r="G458" s="12">
        <f t="shared" si="34"/>
        <v>0.5</v>
      </c>
      <c r="H458" s="17">
        <f t="shared" si="35"/>
        <v>2.7777777777777779E-3</v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1</v>
      </c>
      <c r="D460" s="8">
        <v>11</v>
      </c>
      <c r="E460" s="13">
        <f t="shared" si="32"/>
        <v>6.9444444444444447E-4</v>
      </c>
      <c r="F460" s="13">
        <f t="shared" si="33"/>
        <v>4.6629927935565915E-3</v>
      </c>
      <c r="G460" s="12">
        <f t="shared" si="34"/>
        <v>10</v>
      </c>
      <c r="H460" s="17">
        <f t="shared" si="35"/>
        <v>6.9444444444444449E-3</v>
      </c>
    </row>
    <row r="461" spans="2:8" ht="30" x14ac:dyDescent="0.2">
      <c r="B461" s="5" t="s">
        <v>174</v>
      </c>
      <c r="C461" s="8">
        <v>0</v>
      </c>
      <c r="D461" s="8">
        <v>0</v>
      </c>
      <c r="E461" s="13" t="str">
        <f t="shared" si="32"/>
        <v/>
      </c>
      <c r="F461" s="13" t="str">
        <f t="shared" si="33"/>
        <v/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0</v>
      </c>
      <c r="D462" s="8">
        <v>1</v>
      </c>
      <c r="E462" s="13" t="str">
        <f t="shared" si="32"/>
        <v/>
      </c>
      <c r="F462" s="13">
        <f t="shared" si="33"/>
        <v>4.2390843577787198E-4</v>
      </c>
      <c r="G462" s="12" t="str">
        <f t="shared" si="34"/>
        <v>0</v>
      </c>
      <c r="H462" s="17" t="str">
        <f t="shared" si="35"/>
        <v/>
      </c>
    </row>
    <row r="463" spans="2:8" ht="15" x14ac:dyDescent="0.2">
      <c r="B463" s="5" t="s">
        <v>484</v>
      </c>
      <c r="C463" s="8">
        <v>5</v>
      </c>
      <c r="D463" s="8">
        <v>4</v>
      </c>
      <c r="E463" s="13">
        <f t="shared" si="32"/>
        <v>3.472222222222222E-3</v>
      </c>
      <c r="F463" s="13">
        <f t="shared" si="33"/>
        <v>1.6956337431114879E-3</v>
      </c>
      <c r="G463" s="12">
        <f t="shared" si="34"/>
        <v>-0.2</v>
      </c>
      <c r="H463" s="17">
        <f t="shared" si="35"/>
        <v>-6.9444444444444447E-4</v>
      </c>
    </row>
    <row r="464" spans="2:8" ht="15" x14ac:dyDescent="0.2">
      <c r="B464" s="5" t="s">
        <v>485</v>
      </c>
      <c r="C464" s="8">
        <v>10</v>
      </c>
      <c r="D464" s="8">
        <v>0</v>
      </c>
      <c r="E464" s="13">
        <f t="shared" si="32"/>
        <v>6.9444444444444441E-3</v>
      </c>
      <c r="F464" s="13" t="str">
        <f t="shared" si="33"/>
        <v/>
      </c>
      <c r="G464" s="12" t="str">
        <f t="shared" si="34"/>
        <v>0</v>
      </c>
      <c r="H464" s="17">
        <f t="shared" si="35"/>
        <v>0</v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0</v>
      </c>
      <c r="D466" s="8">
        <v>1</v>
      </c>
      <c r="E466" s="13" t="str">
        <f t="shared" si="32"/>
        <v/>
      </c>
      <c r="F466" s="13">
        <f t="shared" si="33"/>
        <v>4.2390843577787198E-4</v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0</v>
      </c>
      <c r="D467" s="8">
        <v>2</v>
      </c>
      <c r="E467" s="13" t="str">
        <f t="shared" si="32"/>
        <v/>
      </c>
      <c r="F467" s="13">
        <f t="shared" si="33"/>
        <v>8.4781687155574396E-4</v>
      </c>
      <c r="G467" s="12" t="str">
        <f t="shared" si="34"/>
        <v>0</v>
      </c>
      <c r="H467" s="17" t="str">
        <f t="shared" si="35"/>
        <v/>
      </c>
    </row>
    <row r="468" spans="2:8" ht="15" x14ac:dyDescent="0.2">
      <c r="B468" s="5" t="s">
        <v>183</v>
      </c>
      <c r="C468" s="8">
        <v>0</v>
      </c>
      <c r="D468" s="8">
        <v>1</v>
      </c>
      <c r="E468" s="13" t="str">
        <f t="shared" si="32"/>
        <v/>
      </c>
      <c r="F468" s="13">
        <f t="shared" si="33"/>
        <v>4.2390843577787198E-4</v>
      </c>
      <c r="G468" s="12" t="str">
        <f t="shared" si="34"/>
        <v>0</v>
      </c>
      <c r="H468" s="17" t="str">
        <f t="shared" si="35"/>
        <v/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1</v>
      </c>
      <c r="E470" s="13" t="str">
        <f t="shared" si="32"/>
        <v/>
      </c>
      <c r="F470" s="13">
        <f t="shared" si="33"/>
        <v>4.2390843577787198E-4</v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1</v>
      </c>
      <c r="E471" s="13" t="str">
        <f t="shared" si="32"/>
        <v/>
      </c>
      <c r="F471" s="13">
        <f t="shared" si="33"/>
        <v>4.2390843577787198E-4</v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2</v>
      </c>
      <c r="D473" s="8">
        <v>3</v>
      </c>
      <c r="E473" s="13">
        <f t="shared" si="32"/>
        <v>1.3888888888888889E-3</v>
      </c>
      <c r="F473" s="13">
        <f t="shared" si="33"/>
        <v>1.271725307333616E-3</v>
      </c>
      <c r="G473" s="12">
        <f t="shared" si="34"/>
        <v>0.5</v>
      </c>
      <c r="H473" s="17">
        <f t="shared" si="35"/>
        <v>6.9444444444444447E-4</v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2</v>
      </c>
      <c r="D475" s="8">
        <v>5</v>
      </c>
      <c r="E475" s="13">
        <f t="shared" si="32"/>
        <v>1.3888888888888889E-3</v>
      </c>
      <c r="F475" s="13">
        <f t="shared" si="33"/>
        <v>2.1195421788893598E-3</v>
      </c>
      <c r="G475" s="12">
        <f t="shared" si="34"/>
        <v>1.5</v>
      </c>
      <c r="H475" s="17">
        <f t="shared" si="35"/>
        <v>2.0833333333333333E-3</v>
      </c>
    </row>
    <row r="476" spans="2:8" ht="30" x14ac:dyDescent="0.2">
      <c r="B476" s="5" t="s">
        <v>439</v>
      </c>
      <c r="C476" s="8">
        <v>0</v>
      </c>
      <c r="D476" s="8">
        <v>0</v>
      </c>
      <c r="E476" s="13" t="str">
        <f t="shared" si="32"/>
        <v/>
      </c>
      <c r="F476" s="13" t="str">
        <f t="shared" si="33"/>
        <v/>
      </c>
      <c r="G476" s="12" t="str">
        <f t="shared" si="34"/>
        <v>0</v>
      </c>
      <c r="H476" s="17" t="str">
        <f t="shared" si="35"/>
        <v/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5</v>
      </c>
      <c r="D478" s="8">
        <v>13</v>
      </c>
      <c r="E478" s="13">
        <f t="shared" si="32"/>
        <v>3.472222222222222E-3</v>
      </c>
      <c r="F478" s="13">
        <f t="shared" si="33"/>
        <v>5.5108096651123361E-3</v>
      </c>
      <c r="G478" s="12">
        <f t="shared" si="34"/>
        <v>1.6</v>
      </c>
      <c r="H478" s="17">
        <f t="shared" si="35"/>
        <v>5.5555555555555558E-3</v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0</v>
      </c>
      <c r="D480" s="8">
        <v>0</v>
      </c>
      <c r="E480" s="13" t="str">
        <f t="shared" si="32"/>
        <v/>
      </c>
      <c r="F480" s="13" t="str">
        <f t="shared" si="33"/>
        <v/>
      </c>
      <c r="G480" s="12" t="str">
        <f t="shared" si="34"/>
        <v>0</v>
      </c>
      <c r="H480" s="17" t="str">
        <f t="shared" si="35"/>
        <v/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18</v>
      </c>
      <c r="D483" s="8">
        <v>38</v>
      </c>
      <c r="E483" s="13">
        <f t="shared" si="32"/>
        <v>1.2500000000000001E-2</v>
      </c>
      <c r="F483" s="13">
        <f t="shared" si="33"/>
        <v>1.6108520559559136E-2</v>
      </c>
      <c r="G483" s="12">
        <f t="shared" si="34"/>
        <v>1.1111111111111112</v>
      </c>
      <c r="H483" s="17">
        <f t="shared" si="35"/>
        <v>1.388888888888889E-2</v>
      </c>
    </row>
    <row r="484" spans="2:8" ht="30" x14ac:dyDescent="0.2">
      <c r="B484" s="5" t="s">
        <v>185</v>
      </c>
      <c r="C484" s="8">
        <v>1</v>
      </c>
      <c r="D484" s="8">
        <v>0</v>
      </c>
      <c r="E484" s="13">
        <f t="shared" si="32"/>
        <v>6.9444444444444447E-4</v>
      </c>
      <c r="F484" s="13" t="str">
        <f t="shared" si="33"/>
        <v/>
      </c>
      <c r="G484" s="12" t="str">
        <f t="shared" si="34"/>
        <v>0</v>
      </c>
      <c r="H484" s="17">
        <f t="shared" si="35"/>
        <v>0</v>
      </c>
    </row>
    <row r="485" spans="2:8" ht="15" x14ac:dyDescent="0.2">
      <c r="B485" s="5" t="s">
        <v>444</v>
      </c>
      <c r="C485" s="8">
        <v>1</v>
      </c>
      <c r="D485" s="8">
        <v>74</v>
      </c>
      <c r="E485" s="13">
        <f t="shared" si="32"/>
        <v>6.9444444444444447E-4</v>
      </c>
      <c r="F485" s="13">
        <f t="shared" si="33"/>
        <v>3.1369224247562527E-2</v>
      </c>
      <c r="G485" s="12">
        <f t="shared" si="34"/>
        <v>73</v>
      </c>
      <c r="H485" s="17">
        <f t="shared" si="35"/>
        <v>5.0694444444444445E-2</v>
      </c>
    </row>
    <row r="486" spans="2:8" ht="15" x14ac:dyDescent="0.2">
      <c r="B486" s="5" t="s">
        <v>172</v>
      </c>
      <c r="C486" s="8">
        <v>4</v>
      </c>
      <c r="D486" s="8">
        <v>5</v>
      </c>
      <c r="E486" s="13">
        <f t="shared" si="32"/>
        <v>2.7777777777777779E-3</v>
      </c>
      <c r="F486" s="13">
        <f t="shared" si="33"/>
        <v>2.1195421788893598E-3</v>
      </c>
      <c r="G486" s="12">
        <f t="shared" si="34"/>
        <v>0.25</v>
      </c>
      <c r="H486" s="17">
        <f t="shared" si="35"/>
        <v>6.9444444444444447E-4</v>
      </c>
    </row>
    <row r="487" spans="2:8" ht="15" x14ac:dyDescent="0.2">
      <c r="B487" s="5" t="s">
        <v>445</v>
      </c>
      <c r="C487" s="8">
        <v>3</v>
      </c>
      <c r="D487" s="8">
        <v>1</v>
      </c>
      <c r="E487" s="13">
        <f t="shared" si="32"/>
        <v>2.0833333333333333E-3</v>
      </c>
      <c r="F487" s="13">
        <f t="shared" si="33"/>
        <v>4.2390843577787198E-4</v>
      </c>
      <c r="G487" s="12">
        <f t="shared" si="34"/>
        <v>-0.66666666666666663</v>
      </c>
      <c r="H487" s="17">
        <f t="shared" si="35"/>
        <v>-1.3888888888888887E-3</v>
      </c>
    </row>
    <row r="488" spans="2:8" ht="13.5" customHeight="1" x14ac:dyDescent="0.2">
      <c r="B488" s="5" t="s">
        <v>446</v>
      </c>
      <c r="C488" s="8">
        <v>0</v>
      </c>
      <c r="D488" s="8">
        <v>1</v>
      </c>
      <c r="E488" s="13" t="str">
        <f t="shared" ref="E488:E499" si="36">+IF(C488=0,"",C488/C$294)</f>
        <v/>
      </c>
      <c r="F488" s="13">
        <f t="shared" ref="F488:F499" si="37">+IF(D488=0,"",D488/D$294)</f>
        <v>4.2390843577787198E-4</v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2</v>
      </c>
      <c r="D490" s="8">
        <v>0</v>
      </c>
      <c r="E490" s="13">
        <f t="shared" si="36"/>
        <v>1.3888888888888889E-3</v>
      </c>
      <c r="F490" s="13" t="str">
        <f t="shared" si="37"/>
        <v/>
      </c>
      <c r="G490" s="12" t="str">
        <f t="shared" si="38"/>
        <v>0</v>
      </c>
      <c r="H490" s="17">
        <f t="shared" si="39"/>
        <v>0</v>
      </c>
    </row>
    <row r="491" spans="2:8" ht="13.5" customHeight="1" x14ac:dyDescent="0.2">
      <c r="B491" s="5" t="s">
        <v>181</v>
      </c>
      <c r="C491" s="8">
        <v>15</v>
      </c>
      <c r="D491" s="8">
        <v>57</v>
      </c>
      <c r="E491" s="13">
        <f t="shared" si="36"/>
        <v>1.0416666666666666E-2</v>
      </c>
      <c r="F491" s="13">
        <f t="shared" si="37"/>
        <v>2.4162780839338704E-2</v>
      </c>
      <c r="G491" s="12">
        <f t="shared" si="38"/>
        <v>2.8</v>
      </c>
      <c r="H491" s="17">
        <f t="shared" si="39"/>
        <v>2.9166666666666664E-2</v>
      </c>
    </row>
    <row r="492" spans="2:8" ht="15" x14ac:dyDescent="0.2">
      <c r="B492" s="5" t="s">
        <v>487</v>
      </c>
      <c r="C492" s="8">
        <v>1</v>
      </c>
      <c r="D492" s="8">
        <v>4</v>
      </c>
      <c r="E492" s="13">
        <f t="shared" si="36"/>
        <v>6.9444444444444447E-4</v>
      </c>
      <c r="F492" s="13">
        <f t="shared" si="37"/>
        <v>1.6956337431114879E-3</v>
      </c>
      <c r="G492" s="12">
        <f t="shared" si="38"/>
        <v>3</v>
      </c>
      <c r="H492" s="17">
        <f t="shared" si="39"/>
        <v>2.0833333333333333E-3</v>
      </c>
    </row>
    <row r="493" spans="2:8" ht="15" x14ac:dyDescent="0.2">
      <c r="B493" s="5" t="s">
        <v>448</v>
      </c>
      <c r="C493" s="8">
        <v>20</v>
      </c>
      <c r="D493" s="8">
        <v>6</v>
      </c>
      <c r="E493" s="13">
        <f t="shared" si="36"/>
        <v>1.3888888888888888E-2</v>
      </c>
      <c r="F493" s="13">
        <f t="shared" si="37"/>
        <v>2.5434506146672321E-3</v>
      </c>
      <c r="G493" s="12">
        <f t="shared" si="38"/>
        <v>-0.7</v>
      </c>
      <c r="H493" s="17">
        <f t="shared" si="39"/>
        <v>-9.7222222222222206E-3</v>
      </c>
    </row>
    <row r="494" spans="2:8" ht="15" x14ac:dyDescent="0.2">
      <c r="B494" s="5" t="s">
        <v>449</v>
      </c>
      <c r="C494" s="8">
        <v>0</v>
      </c>
      <c r="D494" s="8">
        <v>0</v>
      </c>
      <c r="E494" s="13" t="str">
        <f t="shared" si="36"/>
        <v/>
      </c>
      <c r="F494" s="13" t="str">
        <f t="shared" si="37"/>
        <v/>
      </c>
      <c r="G494" s="12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450</v>
      </c>
      <c r="C495" s="8">
        <v>30</v>
      </c>
      <c r="D495" s="8">
        <v>2</v>
      </c>
      <c r="E495" s="13">
        <f t="shared" si="36"/>
        <v>2.0833333333333332E-2</v>
      </c>
      <c r="F495" s="13">
        <f t="shared" si="37"/>
        <v>8.4781687155574396E-4</v>
      </c>
      <c r="G495" s="12">
        <f t="shared" si="38"/>
        <v>-0.93333333333333335</v>
      </c>
      <c r="H495" s="17">
        <f t="shared" si="39"/>
        <v>-1.9444444444444445E-2</v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0</v>
      </c>
      <c r="D497" s="8">
        <v>2</v>
      </c>
      <c r="E497" s="13" t="str">
        <f t="shared" si="36"/>
        <v/>
      </c>
      <c r="F497" s="13">
        <f t="shared" si="37"/>
        <v>8.4781687155574396E-4</v>
      </c>
      <c r="G497" s="12" t="str">
        <f t="shared" si="38"/>
        <v>0</v>
      </c>
      <c r="H497" s="17" t="str">
        <f t="shared" si="39"/>
        <v/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2669</v>
      </c>
      <c r="D505" s="40">
        <f>SUM(D506:D530)</f>
        <v>2378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-0.10902959910078681</v>
      </c>
      <c r="H505" s="39">
        <f>+IF(OR(AND(E505=""),(G505="")),"",E505*G505)</f>
        <v>-0.10902959910078681</v>
      </c>
    </row>
    <row r="506" spans="2:8" ht="15" x14ac:dyDescent="0.2">
      <c r="B506" s="5" t="s">
        <v>455</v>
      </c>
      <c r="C506" s="8">
        <v>4</v>
      </c>
      <c r="D506" s="8">
        <v>11</v>
      </c>
      <c r="E506" s="13">
        <f>+IF(C506=0,"",C506/C$505)</f>
        <v>1.4986886474334957E-3</v>
      </c>
      <c r="F506" s="13">
        <f>+IF(D506=0,"",D506/D$505)</f>
        <v>4.6257359125315388E-3</v>
      </c>
      <c r="G506" s="12">
        <f>+IF(OR(AND(D506=0),(C506=0)),"0",((D506-C506)/C506))</f>
        <v>1.75</v>
      </c>
      <c r="H506" s="17">
        <f>+IF(OR(AND(E506=""),(G506="")),"",E506*G506)</f>
        <v>2.6227051330086175E-3</v>
      </c>
    </row>
    <row r="507" spans="2:8" ht="15" x14ac:dyDescent="0.2">
      <c r="B507" s="5" t="s">
        <v>188</v>
      </c>
      <c r="C507" s="8">
        <v>2</v>
      </c>
      <c r="D507" s="8">
        <v>331</v>
      </c>
      <c r="E507" s="13">
        <f t="shared" ref="E507:E530" si="40">+IF(C507=0,"",C507/C$505)</f>
        <v>7.4934432371674784E-4</v>
      </c>
      <c r="F507" s="13">
        <f t="shared" ref="F507:F530" si="41">+IF(D507=0,"",D507/D$505)</f>
        <v>0.13919259882253995</v>
      </c>
      <c r="G507" s="12">
        <f t="shared" ref="G507:G530" si="42">+IF(OR(AND(D507=0),(C507=0)),"0",((D507-C507)/C507))</f>
        <v>164.5</v>
      </c>
      <c r="H507" s="17">
        <f t="shared" ref="H507:H530" si="43">+IF(OR(AND(E507=""),(G507="")),"",E507*G507)</f>
        <v>0.12326714125140502</v>
      </c>
    </row>
    <row r="508" spans="2:8" ht="15" x14ac:dyDescent="0.2">
      <c r="B508" s="5" t="s">
        <v>456</v>
      </c>
      <c r="C508" s="8">
        <v>24</v>
      </c>
      <c r="D508" s="8">
        <v>108</v>
      </c>
      <c r="E508" s="13">
        <f t="shared" si="40"/>
        <v>8.9921318846009745E-3</v>
      </c>
      <c r="F508" s="13">
        <f t="shared" si="41"/>
        <v>4.5416316232127836E-2</v>
      </c>
      <c r="G508" s="12">
        <f t="shared" si="42"/>
        <v>3.5</v>
      </c>
      <c r="H508" s="17">
        <f t="shared" si="43"/>
        <v>3.147246159610341E-2</v>
      </c>
    </row>
    <row r="509" spans="2:8" ht="15" x14ac:dyDescent="0.2">
      <c r="B509" s="5" t="s">
        <v>457</v>
      </c>
      <c r="C509" s="8">
        <v>15</v>
      </c>
      <c r="D509" s="8">
        <v>134</v>
      </c>
      <c r="E509" s="13">
        <f t="shared" si="40"/>
        <v>5.6200824278756084E-3</v>
      </c>
      <c r="F509" s="13">
        <f t="shared" si="41"/>
        <v>5.6349873843566024E-2</v>
      </c>
      <c r="G509" s="12">
        <f t="shared" si="42"/>
        <v>7.9333333333333336</v>
      </c>
      <c r="H509" s="17">
        <f t="shared" si="43"/>
        <v>4.4585987261146494E-2</v>
      </c>
    </row>
    <row r="510" spans="2:8" ht="15" x14ac:dyDescent="0.2">
      <c r="B510" s="5" t="s">
        <v>189</v>
      </c>
      <c r="C510" s="8">
        <v>4</v>
      </c>
      <c r="D510" s="8">
        <v>4</v>
      </c>
      <c r="E510" s="13">
        <f t="shared" si="40"/>
        <v>1.4986886474334957E-3</v>
      </c>
      <c r="F510" s="13">
        <f t="shared" si="41"/>
        <v>1.6820857863751051E-3</v>
      </c>
      <c r="G510" s="12">
        <f t="shared" si="42"/>
        <v>0</v>
      </c>
      <c r="H510" s="17">
        <f t="shared" si="43"/>
        <v>0</v>
      </c>
    </row>
    <row r="511" spans="2:8" ht="15" x14ac:dyDescent="0.2">
      <c r="B511" s="5" t="s">
        <v>187</v>
      </c>
      <c r="C511" s="8">
        <v>0</v>
      </c>
      <c r="D511" s="8">
        <v>2</v>
      </c>
      <c r="E511" s="13" t="str">
        <f t="shared" si="40"/>
        <v/>
      </c>
      <c r="F511" s="13">
        <f t="shared" si="41"/>
        <v>8.4104289318755253E-4</v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1</v>
      </c>
      <c r="D512" s="8">
        <v>10</v>
      </c>
      <c r="E512" s="13">
        <f t="shared" si="40"/>
        <v>3.7467216185837392E-4</v>
      </c>
      <c r="F512" s="13">
        <f t="shared" si="41"/>
        <v>4.2052144659377629E-3</v>
      </c>
      <c r="G512" s="12">
        <f t="shared" si="42"/>
        <v>9</v>
      </c>
      <c r="H512" s="17">
        <f t="shared" si="43"/>
        <v>3.3720494567253652E-3</v>
      </c>
    </row>
    <row r="513" spans="2:8" ht="15" x14ac:dyDescent="0.2">
      <c r="B513" s="5" t="s">
        <v>458</v>
      </c>
      <c r="C513" s="8">
        <v>0</v>
      </c>
      <c r="D513" s="8">
        <v>0</v>
      </c>
      <c r="E513" s="13" t="str">
        <f t="shared" si="40"/>
        <v/>
      </c>
      <c r="F513" s="13" t="str">
        <f t="shared" si="41"/>
        <v/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1</v>
      </c>
      <c r="D514" s="8">
        <v>17</v>
      </c>
      <c r="E514" s="13">
        <f t="shared" si="40"/>
        <v>3.7467216185837392E-4</v>
      </c>
      <c r="F514" s="13">
        <f t="shared" si="41"/>
        <v>7.148864592094197E-3</v>
      </c>
      <c r="G514" s="12">
        <f t="shared" si="42"/>
        <v>16</v>
      </c>
      <c r="H514" s="17">
        <f t="shared" si="43"/>
        <v>5.9947545897339827E-3</v>
      </c>
    </row>
    <row r="515" spans="2:8" ht="15" x14ac:dyDescent="0.2">
      <c r="B515" s="5" t="s">
        <v>488</v>
      </c>
      <c r="C515" s="8">
        <v>0</v>
      </c>
      <c r="D515" s="8">
        <v>7</v>
      </c>
      <c r="E515" s="13" t="str">
        <f t="shared" si="40"/>
        <v/>
      </c>
      <c r="F515" s="13">
        <f t="shared" si="41"/>
        <v>2.9436501261564342E-3</v>
      </c>
      <c r="G515" s="12" t="str">
        <f t="shared" si="42"/>
        <v>0</v>
      </c>
      <c r="H515" s="17" t="str">
        <f t="shared" si="43"/>
        <v/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45</v>
      </c>
      <c r="D517" s="8">
        <v>697</v>
      </c>
      <c r="E517" s="13">
        <f t="shared" si="40"/>
        <v>1.6860247283626825E-2</v>
      </c>
      <c r="F517" s="13">
        <f t="shared" si="41"/>
        <v>0.29310344827586204</v>
      </c>
      <c r="G517" s="12">
        <f t="shared" si="42"/>
        <v>14.488888888888889</v>
      </c>
      <c r="H517" s="17">
        <f t="shared" si="43"/>
        <v>0.24428624953165978</v>
      </c>
    </row>
    <row r="518" spans="2:8" ht="15" x14ac:dyDescent="0.2">
      <c r="B518" s="5" t="s">
        <v>191</v>
      </c>
      <c r="C518" s="8">
        <v>0</v>
      </c>
      <c r="D518" s="8">
        <v>0</v>
      </c>
      <c r="E518" s="13" t="str">
        <f t="shared" si="40"/>
        <v/>
      </c>
      <c r="F518" s="13" t="str">
        <f t="shared" si="41"/>
        <v/>
      </c>
      <c r="G518" s="12" t="str">
        <f t="shared" si="42"/>
        <v>0</v>
      </c>
      <c r="H518" s="17" t="str">
        <f t="shared" si="43"/>
        <v/>
      </c>
    </row>
    <row r="519" spans="2:8" ht="15" x14ac:dyDescent="0.2">
      <c r="B519" s="5" t="s">
        <v>193</v>
      </c>
      <c r="C519" s="8">
        <v>0</v>
      </c>
      <c r="D519" s="8">
        <v>53</v>
      </c>
      <c r="E519" s="13" t="str">
        <f t="shared" si="40"/>
        <v/>
      </c>
      <c r="F519" s="13">
        <f t="shared" si="41"/>
        <v>2.2287636669470142E-2</v>
      </c>
      <c r="G519" s="12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222</v>
      </c>
      <c r="D521" s="8">
        <v>88</v>
      </c>
      <c r="E521" s="13">
        <f t="shared" si="40"/>
        <v>8.3177219932559013E-2</v>
      </c>
      <c r="F521" s="13">
        <f t="shared" si="41"/>
        <v>3.700588730025231E-2</v>
      </c>
      <c r="G521" s="12">
        <f t="shared" si="42"/>
        <v>-0.60360360360360366</v>
      </c>
      <c r="H521" s="17">
        <f t="shared" si="43"/>
        <v>-5.0206069689022109E-2</v>
      </c>
    </row>
    <row r="522" spans="2:8" ht="25.5" customHeight="1" x14ac:dyDescent="0.2">
      <c r="B522" s="5" t="s">
        <v>194</v>
      </c>
      <c r="C522" s="8">
        <v>7</v>
      </c>
      <c r="D522" s="8">
        <v>26</v>
      </c>
      <c r="E522" s="13">
        <f t="shared" si="40"/>
        <v>2.6227051330086175E-3</v>
      </c>
      <c r="F522" s="13">
        <f t="shared" si="41"/>
        <v>1.0933557611438183E-2</v>
      </c>
      <c r="G522" s="12">
        <f t="shared" si="42"/>
        <v>2.7142857142857144</v>
      </c>
      <c r="H522" s="17">
        <f t="shared" si="43"/>
        <v>7.1187710753091047E-3</v>
      </c>
    </row>
    <row r="523" spans="2:8" ht="13.5" customHeight="1" x14ac:dyDescent="0.2">
      <c r="B523" s="5" t="s">
        <v>463</v>
      </c>
      <c r="C523" s="8">
        <v>2301</v>
      </c>
      <c r="D523" s="8">
        <v>729</v>
      </c>
      <c r="E523" s="13">
        <f t="shared" si="40"/>
        <v>0.86212064443611836</v>
      </c>
      <c r="F523" s="13">
        <f t="shared" si="41"/>
        <v>0.30656013456686293</v>
      </c>
      <c r="G523" s="12">
        <f t="shared" si="42"/>
        <v>-0.68318122555410687</v>
      </c>
      <c r="H523" s="17">
        <f t="shared" si="43"/>
        <v>-0.58898463844136373</v>
      </c>
    </row>
    <row r="524" spans="2:8" ht="12" customHeight="1" x14ac:dyDescent="0.2">
      <c r="B524" s="5" t="s">
        <v>195</v>
      </c>
      <c r="C524" s="8">
        <v>1</v>
      </c>
      <c r="D524" s="8">
        <v>7</v>
      </c>
      <c r="E524" s="13">
        <f t="shared" si="40"/>
        <v>3.7467216185837392E-4</v>
      </c>
      <c r="F524" s="13">
        <f t="shared" si="41"/>
        <v>2.9436501261564342E-3</v>
      </c>
      <c r="G524" s="12">
        <f t="shared" si="42"/>
        <v>6</v>
      </c>
      <c r="H524" s="17">
        <f t="shared" si="43"/>
        <v>2.2480329711502436E-3</v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5</v>
      </c>
      <c r="D526" s="8">
        <v>8</v>
      </c>
      <c r="E526" s="13">
        <f t="shared" si="40"/>
        <v>1.8733608092918695E-3</v>
      </c>
      <c r="F526" s="13">
        <f t="shared" si="41"/>
        <v>3.3641715727502101E-3</v>
      </c>
      <c r="G526" s="12">
        <f t="shared" si="42"/>
        <v>0.6</v>
      </c>
      <c r="H526" s="17">
        <f t="shared" si="43"/>
        <v>1.1240164855751216E-3</v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1</v>
      </c>
      <c r="D529" s="8">
        <v>5</v>
      </c>
      <c r="E529" s="13">
        <f t="shared" si="40"/>
        <v>3.7467216185837392E-4</v>
      </c>
      <c r="F529" s="13">
        <f t="shared" si="41"/>
        <v>2.1026072329688814E-3</v>
      </c>
      <c r="G529" s="12">
        <f t="shared" si="42"/>
        <v>4</v>
      </c>
      <c r="H529" s="17">
        <f t="shared" si="43"/>
        <v>1.4986886474334957E-3</v>
      </c>
    </row>
    <row r="530" spans="2:8" ht="15" x14ac:dyDescent="0.2">
      <c r="B530" s="5" t="s">
        <v>468</v>
      </c>
      <c r="C530" s="8">
        <v>36</v>
      </c>
      <c r="D530" s="8">
        <v>141</v>
      </c>
      <c r="E530" s="13">
        <f t="shared" si="40"/>
        <v>1.3488197826901461E-2</v>
      </c>
      <c r="F530" s="13">
        <f t="shared" si="41"/>
        <v>5.9293523969722456E-2</v>
      </c>
      <c r="G530" s="12">
        <f t="shared" si="42"/>
        <v>2.9166666666666665</v>
      </c>
      <c r="H530" s="17">
        <f t="shared" si="43"/>
        <v>3.9340576995129259E-2</v>
      </c>
    </row>
    <row r="531" spans="2:8" x14ac:dyDescent="0.2">
      <c r="B531" s="14" t="s">
        <v>571</v>
      </c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559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518</v>
      </c>
      <c r="C8" s="18">
        <f>+C18+C70+C151+C294+C505</f>
        <v>3378</v>
      </c>
      <c r="D8" s="18">
        <f>+D18+D70+D151+D294+D505</f>
        <v>3347</v>
      </c>
      <c r="E8" s="19">
        <f>SUM(E9:E13)</f>
        <v>1</v>
      </c>
      <c r="F8" s="19">
        <f>SUM(F9:F13)</f>
        <v>0.99999999999999989</v>
      </c>
      <c r="G8" s="16">
        <f>+(D8-C8)/C8</f>
        <v>-9.1770278271166364E-3</v>
      </c>
      <c r="H8" s="32">
        <f>+E8*G8</f>
        <v>-9.1770278271166364E-3</v>
      </c>
    </row>
    <row r="9" spans="2:8" x14ac:dyDescent="0.2">
      <c r="B9" s="46" t="str">
        <f>+B18</f>
        <v>Total Vacantes en ocupaciones de nivel Directivo</v>
      </c>
      <c r="C9" s="33">
        <f>+C18</f>
        <v>38</v>
      </c>
      <c r="D9" s="33">
        <f>+D18</f>
        <v>42</v>
      </c>
      <c r="E9" s="34">
        <f>C9/$C$8</f>
        <v>1.1249259917110717E-2</v>
      </c>
      <c r="F9" s="34">
        <f>D9/$D$8</f>
        <v>1.254855094114132E-2</v>
      </c>
      <c r="G9" s="12">
        <f>+IF(OR(AND(D9=0),(C9=0)),"0",((D9-C9)/C9))</f>
        <v>0.10526315789473684</v>
      </c>
      <c r="H9" s="17">
        <f>+IF(OR(AND(E9=""),(G9="")),"",E9*G9)</f>
        <v>1.1841326228537595E-3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361</v>
      </c>
      <c r="D10" s="33">
        <f>+D70</f>
        <v>381</v>
      </c>
      <c r="E10" s="34">
        <f>C10/$C$8</f>
        <v>0.1068679692125518</v>
      </c>
      <c r="F10" s="34">
        <f>D10/$D$8</f>
        <v>0.11383328353749626</v>
      </c>
      <c r="G10" s="12">
        <f>+IF(OR(AND(D10=0),(C10=0)),"0",((D10-C10)/C10))</f>
        <v>5.5401662049861494E-2</v>
      </c>
      <c r="H10" s="17">
        <f>+IF(OR(AND(E10=""),(G10="")),"",E10*G10)</f>
        <v>5.920663114268798E-3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531</v>
      </c>
      <c r="D11" s="33">
        <f>+D151</f>
        <v>574</v>
      </c>
      <c r="E11" s="34">
        <f>C11/$C$8</f>
        <v>0.15719360568383658</v>
      </c>
      <c r="F11" s="34">
        <f>D11/$D$8</f>
        <v>0.1714968628622647</v>
      </c>
      <c r="G11" s="12">
        <f>+IF(OR(AND(D11=0),(C11=0)),"0",((D11-C11)/C11))</f>
        <v>8.0979284369114876E-2</v>
      </c>
      <c r="H11" s="17">
        <f>+IF(OR(AND(E11=""),(G11="")),"",E11*G11)</f>
        <v>1.2729425695677915E-2</v>
      </c>
    </row>
    <row r="12" spans="2:8" x14ac:dyDescent="0.2">
      <c r="B12" s="46" t="str">
        <f>+B294</f>
        <v>Total Vacantes  en ocupaciones de nivel Calificados</v>
      </c>
      <c r="C12" s="33">
        <f>+C294</f>
        <v>1970</v>
      </c>
      <c r="D12" s="33">
        <f>+D294</f>
        <v>1991</v>
      </c>
      <c r="E12" s="34">
        <f>C12/$C$8</f>
        <v>0.58318531675547658</v>
      </c>
      <c r="F12" s="34">
        <f>D12/$D$8</f>
        <v>0.59486106961458018</v>
      </c>
      <c r="G12" s="12">
        <f>+IF(OR(AND(D12=0),(C12=0)),"0",((D12-C12)/C12))</f>
        <v>1.065989847715736E-2</v>
      </c>
      <c r="H12" s="17">
        <f>+IF(OR(AND(E12=""),(G12="")),"",E12*G12)</f>
        <v>6.2166962699822369E-3</v>
      </c>
    </row>
    <row r="13" spans="2:8" x14ac:dyDescent="0.2">
      <c r="B13" s="46" t="str">
        <f>+B505</f>
        <v>Total Vacantes en ocupaciones de nivel Elemental</v>
      </c>
      <c r="C13" s="33">
        <f>+C505</f>
        <v>478</v>
      </c>
      <c r="D13" s="33">
        <f>+D505</f>
        <v>359</v>
      </c>
      <c r="E13" s="34">
        <f>C13/$C$8</f>
        <v>0.14150384843102429</v>
      </c>
      <c r="F13" s="34">
        <f>D13/$D$8</f>
        <v>0.10726023304451748</v>
      </c>
      <c r="G13" s="12">
        <f>+IF(OR(AND(D13=0),(C13=0)),"0",((D13-C13)/C13))</f>
        <v>-0.2489539748953975</v>
      </c>
      <c r="H13" s="17">
        <f>+IF(OR(AND(E13=""),(G13="")),"",E13*G13)</f>
        <v>-3.522794552989935E-2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38</v>
      </c>
      <c r="D18" s="36">
        <f>SUM(D19:D64)</f>
        <v>42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0.10526315789473684</v>
      </c>
      <c r="H18" s="39">
        <f>+IF(OR(AND(E18=""),(G18="")),"",E18*G18)</f>
        <v>0.10526315789473684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1</v>
      </c>
      <c r="D20" s="8">
        <v>1</v>
      </c>
      <c r="E20" s="11">
        <f t="shared" ref="E20:E64" si="0">+IF(C20=0,"",C20/C$18)</f>
        <v>2.6315789473684209E-2</v>
      </c>
      <c r="F20" s="11">
        <f t="shared" ref="F20:F64" si="1">+IF(D20=0,"",D20/D$18)</f>
        <v>2.3809523809523808E-2</v>
      </c>
      <c r="G20" s="12">
        <f t="shared" ref="G20:G64" si="2">+IF(OR(AND(D20=0),(C20=0)),"0",((D20-C20)/C20))</f>
        <v>0</v>
      </c>
      <c r="H20" s="17">
        <f t="shared" ref="H20:H64" si="3">+IF(OR(AND(E20=""),(G20="")),"",E20*G20)</f>
        <v>0</v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0</v>
      </c>
      <c r="D23" s="8">
        <v>1</v>
      </c>
      <c r="E23" s="11" t="str">
        <f t="shared" si="0"/>
        <v/>
      </c>
      <c r="F23" s="11">
        <f t="shared" si="1"/>
        <v>2.3809523809523808E-2</v>
      </c>
      <c r="G23" s="12" t="str">
        <f t="shared" si="2"/>
        <v>0</v>
      </c>
      <c r="H23" s="17" t="str">
        <f t="shared" si="3"/>
        <v/>
      </c>
    </row>
    <row r="24" spans="2:8" ht="20.100000000000001" customHeight="1" x14ac:dyDescent="0.2">
      <c r="B24" s="5" t="s">
        <v>200</v>
      </c>
      <c r="C24" s="8">
        <v>0</v>
      </c>
      <c r="D24" s="8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7" t="str">
        <f t="shared" si="3"/>
        <v/>
      </c>
    </row>
    <row r="25" spans="2:8" ht="20.100000000000001" customHeight="1" x14ac:dyDescent="0.2">
      <c r="B25" s="5" t="s">
        <v>3</v>
      </c>
      <c r="C25" s="8">
        <v>2</v>
      </c>
      <c r="D25" s="8">
        <v>2</v>
      </c>
      <c r="E25" s="11">
        <f t="shared" si="0"/>
        <v>5.2631578947368418E-2</v>
      </c>
      <c r="F25" s="11">
        <f t="shared" si="1"/>
        <v>4.7619047619047616E-2</v>
      </c>
      <c r="G25" s="12">
        <f t="shared" si="2"/>
        <v>0</v>
      </c>
      <c r="H25" s="17">
        <f t="shared" si="3"/>
        <v>0</v>
      </c>
    </row>
    <row r="26" spans="2:8" ht="20.100000000000001" customHeight="1" x14ac:dyDescent="0.2">
      <c r="B26" s="5" t="s">
        <v>7</v>
      </c>
      <c r="C26" s="8">
        <v>4</v>
      </c>
      <c r="D26" s="8">
        <v>10</v>
      </c>
      <c r="E26" s="11">
        <f t="shared" si="0"/>
        <v>0.10526315789473684</v>
      </c>
      <c r="F26" s="11">
        <f t="shared" si="1"/>
        <v>0.23809523809523808</v>
      </c>
      <c r="G26" s="12">
        <f t="shared" si="2"/>
        <v>1.5</v>
      </c>
      <c r="H26" s="17">
        <f t="shared" si="3"/>
        <v>0.15789473684210525</v>
      </c>
    </row>
    <row r="27" spans="2:8" ht="20.100000000000001" customHeight="1" x14ac:dyDescent="0.2">
      <c r="B27" s="5" t="s">
        <v>4</v>
      </c>
      <c r="C27" s="8">
        <v>1</v>
      </c>
      <c r="D27" s="8">
        <v>2</v>
      </c>
      <c r="E27" s="11">
        <f t="shared" si="0"/>
        <v>2.6315789473684209E-2</v>
      </c>
      <c r="F27" s="11">
        <f t="shared" si="1"/>
        <v>4.7619047619047616E-2</v>
      </c>
      <c r="G27" s="12">
        <f t="shared" si="2"/>
        <v>1</v>
      </c>
      <c r="H27" s="17">
        <f t="shared" si="3"/>
        <v>2.6315789473684209E-2</v>
      </c>
    </row>
    <row r="28" spans="2:8" ht="20.100000000000001" customHeight="1" x14ac:dyDescent="0.2">
      <c r="B28" s="5" t="s">
        <v>6</v>
      </c>
      <c r="C28" s="8">
        <v>4</v>
      </c>
      <c r="D28" s="8">
        <v>4</v>
      </c>
      <c r="E28" s="11">
        <f t="shared" si="0"/>
        <v>0.10526315789473684</v>
      </c>
      <c r="F28" s="11">
        <f t="shared" si="1"/>
        <v>9.5238095238095233E-2</v>
      </c>
      <c r="G28" s="12">
        <f t="shared" si="2"/>
        <v>0</v>
      </c>
      <c r="H28" s="17">
        <f t="shared" si="3"/>
        <v>0</v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0</v>
      </c>
      <c r="D34" s="8">
        <v>2</v>
      </c>
      <c r="E34" s="11" t="str">
        <f t="shared" si="0"/>
        <v/>
      </c>
      <c r="F34" s="11">
        <f t="shared" si="1"/>
        <v>4.7619047619047616E-2</v>
      </c>
      <c r="G34" s="12" t="str">
        <f t="shared" si="2"/>
        <v>0</v>
      </c>
      <c r="H34" s="17" t="str">
        <f t="shared" si="3"/>
        <v/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2</v>
      </c>
      <c r="D36" s="8">
        <v>0</v>
      </c>
      <c r="E36" s="11">
        <f t="shared" si="0"/>
        <v>5.2631578947368418E-2</v>
      </c>
      <c r="F36" s="11" t="str">
        <f t="shared" si="1"/>
        <v/>
      </c>
      <c r="G36" s="12" t="str">
        <f t="shared" si="2"/>
        <v>0</v>
      </c>
      <c r="H36" s="17">
        <f t="shared" si="3"/>
        <v>0</v>
      </c>
    </row>
    <row r="37" spans="2:8" ht="20.100000000000001" customHeight="1" x14ac:dyDescent="0.2">
      <c r="B37" s="5" t="s">
        <v>9</v>
      </c>
      <c r="C37" s="8">
        <v>4</v>
      </c>
      <c r="D37" s="8">
        <v>2</v>
      </c>
      <c r="E37" s="11">
        <f t="shared" si="0"/>
        <v>0.10526315789473684</v>
      </c>
      <c r="F37" s="11">
        <f t="shared" si="1"/>
        <v>4.7619047619047616E-2</v>
      </c>
      <c r="G37" s="12">
        <f t="shared" si="2"/>
        <v>-0.5</v>
      </c>
      <c r="H37" s="17">
        <f t="shared" si="3"/>
        <v>-5.2631578947368418E-2</v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2</v>
      </c>
      <c r="D42" s="8">
        <v>0</v>
      </c>
      <c r="E42" s="11">
        <f t="shared" si="0"/>
        <v>5.2631578947368418E-2</v>
      </c>
      <c r="F42" s="11" t="str">
        <f t="shared" si="1"/>
        <v/>
      </c>
      <c r="G42" s="12" t="str">
        <f t="shared" si="2"/>
        <v>0</v>
      </c>
      <c r="H42" s="17">
        <f t="shared" si="3"/>
        <v>0</v>
      </c>
    </row>
    <row r="43" spans="2:8" ht="20.100000000000001" customHeight="1" x14ac:dyDescent="0.2">
      <c r="B43" s="5" t="s">
        <v>212</v>
      </c>
      <c r="C43" s="8">
        <v>0</v>
      </c>
      <c r="D43" s="8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7" t="str">
        <f t="shared" si="3"/>
        <v/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1</v>
      </c>
      <c r="E47" s="11" t="str">
        <f t="shared" si="0"/>
        <v/>
      </c>
      <c r="F47" s="11">
        <f t="shared" si="1"/>
        <v>2.3809523809523808E-2</v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2</v>
      </c>
      <c r="D48" s="8">
        <v>10</v>
      </c>
      <c r="E48" s="11">
        <f t="shared" si="0"/>
        <v>5.2631578947368418E-2</v>
      </c>
      <c r="F48" s="11">
        <f t="shared" si="1"/>
        <v>0.23809523809523808</v>
      </c>
      <c r="G48" s="12">
        <f t="shared" si="2"/>
        <v>4</v>
      </c>
      <c r="H48" s="17">
        <f t="shared" si="3"/>
        <v>0.21052631578947367</v>
      </c>
    </row>
    <row r="49" spans="2:8" ht="20.100000000000001" customHeight="1" x14ac:dyDescent="0.2">
      <c r="B49" s="5" t="s">
        <v>17</v>
      </c>
      <c r="C49" s="8">
        <v>0</v>
      </c>
      <c r="D49" s="8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0</v>
      </c>
      <c r="D50" s="8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7" t="str">
        <f t="shared" si="3"/>
        <v/>
      </c>
    </row>
    <row r="51" spans="2:8" ht="20.100000000000001" customHeight="1" x14ac:dyDescent="0.2">
      <c r="B51" s="5" t="s">
        <v>14</v>
      </c>
      <c r="C51" s="8">
        <v>1</v>
      </c>
      <c r="D51" s="8">
        <v>0</v>
      </c>
      <c r="E51" s="11">
        <f t="shared" si="0"/>
        <v>2.6315789473684209E-2</v>
      </c>
      <c r="F51" s="11" t="str">
        <f t="shared" si="1"/>
        <v/>
      </c>
      <c r="G51" s="12" t="str">
        <f t="shared" si="2"/>
        <v>0</v>
      </c>
      <c r="H51" s="17">
        <f t="shared" si="3"/>
        <v>0</v>
      </c>
    </row>
    <row r="52" spans="2:8" ht="20.100000000000001" customHeight="1" x14ac:dyDescent="0.2">
      <c r="B52" s="5" t="s">
        <v>15</v>
      </c>
      <c r="C52" s="8">
        <v>4</v>
      </c>
      <c r="D52" s="8">
        <v>3</v>
      </c>
      <c r="E52" s="11">
        <f t="shared" si="0"/>
        <v>0.10526315789473684</v>
      </c>
      <c r="F52" s="11">
        <f t="shared" si="1"/>
        <v>7.1428571428571425E-2</v>
      </c>
      <c r="G52" s="12">
        <f t="shared" si="2"/>
        <v>-0.25</v>
      </c>
      <c r="H52" s="17">
        <f t="shared" si="3"/>
        <v>-2.6315789473684209E-2</v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0</v>
      </c>
      <c r="D59" s="8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7" t="str">
        <f t="shared" si="3"/>
        <v/>
      </c>
    </row>
    <row r="60" spans="2:8" ht="20.100000000000001" customHeight="1" x14ac:dyDescent="0.2">
      <c r="B60" s="5" t="s">
        <v>219</v>
      </c>
      <c r="C60" s="8">
        <v>6</v>
      </c>
      <c r="D60" s="8">
        <v>2</v>
      </c>
      <c r="E60" s="11">
        <f t="shared" si="0"/>
        <v>0.15789473684210525</v>
      </c>
      <c r="F60" s="11">
        <f t="shared" si="1"/>
        <v>4.7619047619047616E-2</v>
      </c>
      <c r="G60" s="12">
        <f t="shared" si="2"/>
        <v>-0.66666666666666663</v>
      </c>
      <c r="H60" s="17">
        <f t="shared" si="3"/>
        <v>-0.10526315789473684</v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2</v>
      </c>
      <c r="D62" s="8">
        <v>1</v>
      </c>
      <c r="E62" s="11">
        <f t="shared" si="0"/>
        <v>5.2631578947368418E-2</v>
      </c>
      <c r="F62" s="11">
        <f t="shared" si="1"/>
        <v>2.3809523809523808E-2</v>
      </c>
      <c r="G62" s="12">
        <f t="shared" si="2"/>
        <v>-0.5</v>
      </c>
      <c r="H62" s="17">
        <f t="shared" si="3"/>
        <v>-2.6315789473684209E-2</v>
      </c>
    </row>
    <row r="63" spans="2:8" ht="20.100000000000001" customHeight="1" x14ac:dyDescent="0.2">
      <c r="B63" s="5" t="s">
        <v>221</v>
      </c>
      <c r="C63" s="8">
        <v>2</v>
      </c>
      <c r="D63" s="8">
        <v>1</v>
      </c>
      <c r="E63" s="11">
        <f t="shared" si="0"/>
        <v>5.2631578947368418E-2</v>
      </c>
      <c r="F63" s="11">
        <f t="shared" si="1"/>
        <v>2.3809523809523808E-2</v>
      </c>
      <c r="G63" s="12">
        <f t="shared" si="2"/>
        <v>-0.5</v>
      </c>
      <c r="H63" s="17">
        <f t="shared" si="3"/>
        <v>-2.6315789473684209E-2</v>
      </c>
    </row>
    <row r="64" spans="2:8" ht="20.100000000000001" customHeight="1" x14ac:dyDescent="0.2">
      <c r="B64" s="5" t="s">
        <v>222</v>
      </c>
      <c r="C64" s="8">
        <v>1</v>
      </c>
      <c r="D64" s="8">
        <v>0</v>
      </c>
      <c r="E64" s="11">
        <f t="shared" si="0"/>
        <v>2.6315789473684209E-2</v>
      </c>
      <c r="F64" s="11" t="str">
        <f t="shared" si="1"/>
        <v/>
      </c>
      <c r="G64" s="12" t="str">
        <f t="shared" si="2"/>
        <v>0</v>
      </c>
      <c r="H64" s="17">
        <f t="shared" si="3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361</v>
      </c>
      <c r="D70" s="40">
        <f>SUM(D71:D145)</f>
        <v>381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5.5401662049861494E-2</v>
      </c>
      <c r="H70" s="39">
        <f>+IF(OR(AND(E70=""),(G70="")),"",E70*G70)</f>
        <v>5.5401662049861494E-2</v>
      </c>
    </row>
    <row r="71" spans="2:8" ht="15" x14ac:dyDescent="0.2">
      <c r="B71" s="5" t="s">
        <v>21</v>
      </c>
      <c r="C71" s="8">
        <v>23</v>
      </c>
      <c r="D71" s="8">
        <v>14</v>
      </c>
      <c r="E71" s="13">
        <f>+IF(C71=0,"",C71/C$70)</f>
        <v>6.3711911357340723E-2</v>
      </c>
      <c r="F71" s="13">
        <f>+IF(D71=0,"",D71/D$70)</f>
        <v>3.6745406824146981E-2</v>
      </c>
      <c r="G71" s="12">
        <f>+IF(OR(AND(D71=0),(C71=0)),"0",((D71-C71)/C71))</f>
        <v>-0.39130434782608697</v>
      </c>
      <c r="H71" s="17">
        <f>+IF(OR(AND(E71=""),(G71="")),"",E71*G71)</f>
        <v>-2.4930747922437674E-2</v>
      </c>
    </row>
    <row r="72" spans="2:8" ht="15" x14ac:dyDescent="0.2">
      <c r="B72" s="5" t="s">
        <v>22</v>
      </c>
      <c r="C72" s="8">
        <v>4</v>
      </c>
      <c r="D72" s="8">
        <v>1</v>
      </c>
      <c r="E72" s="13">
        <f t="shared" ref="E72:E135" si="4">+IF(C72=0,"",C72/C$70)</f>
        <v>1.1080332409972299E-2</v>
      </c>
      <c r="F72" s="13">
        <f t="shared" ref="F72:F135" si="5">+IF(D72=0,"",D72/D$70)</f>
        <v>2.6246719160104987E-3</v>
      </c>
      <c r="G72" s="12">
        <f t="shared" ref="G72:G135" si="6">+IF(OR(AND(D72=0),(C72=0)),"0",((D72-C72)/C72))</f>
        <v>-0.75</v>
      </c>
      <c r="H72" s="17">
        <f t="shared" ref="H72:H135" si="7">+IF(OR(AND(E72=""),(G72="")),"",E72*G72)</f>
        <v>-8.3102493074792248E-3</v>
      </c>
    </row>
    <row r="73" spans="2:8" ht="15" x14ac:dyDescent="0.2">
      <c r="B73" s="5" t="s">
        <v>23</v>
      </c>
      <c r="C73" s="8">
        <v>12</v>
      </c>
      <c r="D73" s="8">
        <v>10</v>
      </c>
      <c r="E73" s="13">
        <f t="shared" si="4"/>
        <v>3.3240997229916899E-2</v>
      </c>
      <c r="F73" s="13">
        <f t="shared" si="5"/>
        <v>2.6246719160104987E-2</v>
      </c>
      <c r="G73" s="12">
        <f t="shared" si="6"/>
        <v>-0.16666666666666666</v>
      </c>
      <c r="H73" s="17">
        <f t="shared" si="7"/>
        <v>-5.5401662049861496E-3</v>
      </c>
    </row>
    <row r="74" spans="2:8" ht="15" x14ac:dyDescent="0.2">
      <c r="B74" s="5" t="s">
        <v>223</v>
      </c>
      <c r="C74" s="8">
        <v>12</v>
      </c>
      <c r="D74" s="8">
        <v>7</v>
      </c>
      <c r="E74" s="13">
        <f t="shared" si="4"/>
        <v>3.3240997229916899E-2</v>
      </c>
      <c r="F74" s="13">
        <f t="shared" si="5"/>
        <v>1.8372703412073491E-2</v>
      </c>
      <c r="G74" s="12">
        <f t="shared" si="6"/>
        <v>-0.41666666666666669</v>
      </c>
      <c r="H74" s="17">
        <f t="shared" si="7"/>
        <v>-1.3850415512465375E-2</v>
      </c>
    </row>
    <row r="75" spans="2:8" ht="15" x14ac:dyDescent="0.2">
      <c r="B75" s="5" t="s">
        <v>24</v>
      </c>
      <c r="C75" s="8">
        <v>3</v>
      </c>
      <c r="D75" s="8">
        <v>2</v>
      </c>
      <c r="E75" s="13">
        <f t="shared" si="4"/>
        <v>8.3102493074792248E-3</v>
      </c>
      <c r="F75" s="13">
        <f t="shared" si="5"/>
        <v>5.2493438320209973E-3</v>
      </c>
      <c r="G75" s="12">
        <f t="shared" si="6"/>
        <v>-0.33333333333333331</v>
      </c>
      <c r="H75" s="17">
        <f t="shared" si="7"/>
        <v>-2.7700831024930748E-3</v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2</v>
      </c>
      <c r="D77" s="8">
        <v>1</v>
      </c>
      <c r="E77" s="13">
        <f t="shared" si="4"/>
        <v>5.5401662049861496E-3</v>
      </c>
      <c r="F77" s="13">
        <f t="shared" si="5"/>
        <v>2.6246719160104987E-3</v>
      </c>
      <c r="G77" s="12">
        <f t="shared" si="6"/>
        <v>-0.5</v>
      </c>
      <c r="H77" s="17">
        <f t="shared" si="7"/>
        <v>-2.7700831024930748E-3</v>
      </c>
    </row>
    <row r="78" spans="2:8" ht="15" x14ac:dyDescent="0.2">
      <c r="B78" s="5" t="s">
        <v>226</v>
      </c>
      <c r="C78" s="8">
        <v>3</v>
      </c>
      <c r="D78" s="8">
        <v>1</v>
      </c>
      <c r="E78" s="13">
        <f t="shared" si="4"/>
        <v>8.3102493074792248E-3</v>
      </c>
      <c r="F78" s="13">
        <f t="shared" si="5"/>
        <v>2.6246719160104987E-3</v>
      </c>
      <c r="G78" s="12">
        <f t="shared" si="6"/>
        <v>-0.66666666666666663</v>
      </c>
      <c r="H78" s="17">
        <f t="shared" si="7"/>
        <v>-5.5401662049861496E-3</v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2</v>
      </c>
      <c r="D80" s="8">
        <v>4</v>
      </c>
      <c r="E80" s="13">
        <f t="shared" si="4"/>
        <v>5.5401662049861496E-3</v>
      </c>
      <c r="F80" s="13">
        <f t="shared" si="5"/>
        <v>1.0498687664041995E-2</v>
      </c>
      <c r="G80" s="12">
        <f t="shared" si="6"/>
        <v>1</v>
      </c>
      <c r="H80" s="17">
        <f t="shared" si="7"/>
        <v>5.5401662049861496E-3</v>
      </c>
    </row>
    <row r="81" spans="2:8" ht="15" x14ac:dyDescent="0.2">
      <c r="B81" s="5" t="s">
        <v>25</v>
      </c>
      <c r="C81" s="8">
        <v>0</v>
      </c>
      <c r="D81" s="8">
        <v>0</v>
      </c>
      <c r="E81" s="13" t="str">
        <f t="shared" si="4"/>
        <v/>
      </c>
      <c r="F81" s="13" t="str">
        <f t="shared" si="5"/>
        <v/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7</v>
      </c>
      <c r="D82" s="8">
        <v>8</v>
      </c>
      <c r="E82" s="13">
        <f t="shared" si="4"/>
        <v>1.9390581717451522E-2</v>
      </c>
      <c r="F82" s="13">
        <f t="shared" si="5"/>
        <v>2.0997375328083989E-2</v>
      </c>
      <c r="G82" s="12">
        <f t="shared" si="6"/>
        <v>0.14285714285714285</v>
      </c>
      <c r="H82" s="17">
        <f t="shared" si="7"/>
        <v>2.7700831024930744E-3</v>
      </c>
    </row>
    <row r="83" spans="2:8" ht="15" x14ac:dyDescent="0.2">
      <c r="B83" s="5" t="s">
        <v>230</v>
      </c>
      <c r="C83" s="8">
        <v>10</v>
      </c>
      <c r="D83" s="8">
        <v>15</v>
      </c>
      <c r="E83" s="13">
        <f t="shared" si="4"/>
        <v>2.7700831024930747E-2</v>
      </c>
      <c r="F83" s="13">
        <f t="shared" si="5"/>
        <v>3.937007874015748E-2</v>
      </c>
      <c r="G83" s="12">
        <f t="shared" si="6"/>
        <v>0.5</v>
      </c>
      <c r="H83" s="17">
        <f t="shared" si="7"/>
        <v>1.3850415512465374E-2</v>
      </c>
    </row>
    <row r="84" spans="2:8" ht="15" x14ac:dyDescent="0.2">
      <c r="B84" s="5" t="s">
        <v>231</v>
      </c>
      <c r="C84" s="8">
        <v>7</v>
      </c>
      <c r="D84" s="8">
        <v>3</v>
      </c>
      <c r="E84" s="13">
        <f t="shared" si="4"/>
        <v>1.9390581717451522E-2</v>
      </c>
      <c r="F84" s="13">
        <f t="shared" si="5"/>
        <v>7.874015748031496E-3</v>
      </c>
      <c r="G84" s="12">
        <f t="shared" si="6"/>
        <v>-0.5714285714285714</v>
      </c>
      <c r="H84" s="17">
        <f t="shared" si="7"/>
        <v>-1.1080332409972297E-2</v>
      </c>
    </row>
    <row r="85" spans="2:8" ht="15" x14ac:dyDescent="0.2">
      <c r="B85" s="5" t="s">
        <v>29</v>
      </c>
      <c r="C85" s="8">
        <v>6</v>
      </c>
      <c r="D85" s="8">
        <v>7</v>
      </c>
      <c r="E85" s="13">
        <f t="shared" si="4"/>
        <v>1.662049861495845E-2</v>
      </c>
      <c r="F85" s="13">
        <f t="shared" si="5"/>
        <v>1.8372703412073491E-2</v>
      </c>
      <c r="G85" s="12">
        <f t="shared" si="6"/>
        <v>0.16666666666666666</v>
      </c>
      <c r="H85" s="17">
        <f t="shared" si="7"/>
        <v>2.7700831024930748E-3</v>
      </c>
    </row>
    <row r="86" spans="2:8" ht="15" x14ac:dyDescent="0.2">
      <c r="B86" s="5" t="s">
        <v>232</v>
      </c>
      <c r="C86" s="8">
        <v>1</v>
      </c>
      <c r="D86" s="8">
        <v>5</v>
      </c>
      <c r="E86" s="13">
        <f t="shared" si="4"/>
        <v>2.7700831024930748E-3</v>
      </c>
      <c r="F86" s="13">
        <f t="shared" si="5"/>
        <v>1.3123359580052493E-2</v>
      </c>
      <c r="G86" s="12">
        <f t="shared" si="6"/>
        <v>4</v>
      </c>
      <c r="H86" s="17">
        <f t="shared" si="7"/>
        <v>1.1080332409972299E-2</v>
      </c>
    </row>
    <row r="87" spans="2:8" ht="15" x14ac:dyDescent="0.2">
      <c r="B87" s="5" t="s">
        <v>233</v>
      </c>
      <c r="C87" s="8">
        <v>4</v>
      </c>
      <c r="D87" s="8">
        <v>2</v>
      </c>
      <c r="E87" s="13">
        <f t="shared" si="4"/>
        <v>1.1080332409972299E-2</v>
      </c>
      <c r="F87" s="13">
        <f t="shared" si="5"/>
        <v>5.2493438320209973E-3</v>
      </c>
      <c r="G87" s="12">
        <f t="shared" si="6"/>
        <v>-0.5</v>
      </c>
      <c r="H87" s="17">
        <f t="shared" si="7"/>
        <v>-5.5401662049861496E-3</v>
      </c>
    </row>
    <row r="88" spans="2:8" ht="15" x14ac:dyDescent="0.2">
      <c r="B88" s="5" t="s">
        <v>234</v>
      </c>
      <c r="C88" s="8">
        <v>5</v>
      </c>
      <c r="D88" s="8">
        <v>11</v>
      </c>
      <c r="E88" s="13">
        <f t="shared" si="4"/>
        <v>1.3850415512465374E-2</v>
      </c>
      <c r="F88" s="13">
        <f t="shared" si="5"/>
        <v>2.8871391076115485E-2</v>
      </c>
      <c r="G88" s="12">
        <f t="shared" si="6"/>
        <v>1.2</v>
      </c>
      <c r="H88" s="17">
        <f t="shared" si="7"/>
        <v>1.6620498614958446E-2</v>
      </c>
    </row>
    <row r="89" spans="2:8" ht="15" x14ac:dyDescent="0.2">
      <c r="B89" s="5" t="s">
        <v>27</v>
      </c>
      <c r="C89" s="8">
        <v>6</v>
      </c>
      <c r="D89" s="8">
        <v>2</v>
      </c>
      <c r="E89" s="13">
        <f t="shared" si="4"/>
        <v>1.662049861495845E-2</v>
      </c>
      <c r="F89" s="13">
        <f t="shared" si="5"/>
        <v>5.2493438320209973E-3</v>
      </c>
      <c r="G89" s="12">
        <f t="shared" si="6"/>
        <v>-0.66666666666666663</v>
      </c>
      <c r="H89" s="17">
        <f t="shared" si="7"/>
        <v>-1.1080332409972299E-2</v>
      </c>
    </row>
    <row r="90" spans="2:8" ht="15" x14ac:dyDescent="0.2">
      <c r="B90" s="5" t="s">
        <v>30</v>
      </c>
      <c r="C90" s="8">
        <v>3</v>
      </c>
      <c r="D90" s="8">
        <v>4</v>
      </c>
      <c r="E90" s="13">
        <f t="shared" si="4"/>
        <v>8.3102493074792248E-3</v>
      </c>
      <c r="F90" s="13">
        <f t="shared" si="5"/>
        <v>1.0498687664041995E-2</v>
      </c>
      <c r="G90" s="12">
        <f t="shared" si="6"/>
        <v>0.33333333333333331</v>
      </c>
      <c r="H90" s="17">
        <f t="shared" si="7"/>
        <v>2.7700831024930748E-3</v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14</v>
      </c>
      <c r="D92" s="8">
        <v>11</v>
      </c>
      <c r="E92" s="13">
        <f t="shared" si="4"/>
        <v>3.8781163434903045E-2</v>
      </c>
      <c r="F92" s="13">
        <f t="shared" si="5"/>
        <v>2.8871391076115485E-2</v>
      </c>
      <c r="G92" s="12">
        <f t="shared" si="6"/>
        <v>-0.21428571428571427</v>
      </c>
      <c r="H92" s="17">
        <f t="shared" si="7"/>
        <v>-8.3102493074792231E-3</v>
      </c>
    </row>
    <row r="93" spans="2:8" ht="15" x14ac:dyDescent="0.2">
      <c r="B93" s="5" t="s">
        <v>470</v>
      </c>
      <c r="C93" s="8">
        <v>9</v>
      </c>
      <c r="D93" s="8">
        <v>11</v>
      </c>
      <c r="E93" s="13">
        <f t="shared" si="4"/>
        <v>2.4930747922437674E-2</v>
      </c>
      <c r="F93" s="13">
        <f t="shared" si="5"/>
        <v>2.8871391076115485E-2</v>
      </c>
      <c r="G93" s="12">
        <f t="shared" si="6"/>
        <v>0.22222222222222221</v>
      </c>
      <c r="H93" s="17">
        <f t="shared" si="7"/>
        <v>5.5401662049861496E-3</v>
      </c>
    </row>
    <row r="94" spans="2:8" ht="15" x14ac:dyDescent="0.2">
      <c r="B94" s="5" t="s">
        <v>26</v>
      </c>
      <c r="C94" s="8">
        <v>7</v>
      </c>
      <c r="D94" s="8">
        <v>1</v>
      </c>
      <c r="E94" s="13">
        <f t="shared" si="4"/>
        <v>1.9390581717451522E-2</v>
      </c>
      <c r="F94" s="13">
        <f t="shared" si="5"/>
        <v>2.6246719160104987E-3</v>
      </c>
      <c r="G94" s="12">
        <f t="shared" si="6"/>
        <v>-0.8571428571428571</v>
      </c>
      <c r="H94" s="17">
        <f t="shared" si="7"/>
        <v>-1.6620498614958446E-2</v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0</v>
      </c>
      <c r="D97" s="8">
        <v>4</v>
      </c>
      <c r="E97" s="13" t="str">
        <f t="shared" si="4"/>
        <v/>
      </c>
      <c r="F97" s="13">
        <f t="shared" si="5"/>
        <v>1.0498687664041995E-2</v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2</v>
      </c>
      <c r="D98" s="8">
        <v>8</v>
      </c>
      <c r="E98" s="13">
        <f t="shared" si="4"/>
        <v>5.5401662049861496E-3</v>
      </c>
      <c r="F98" s="13">
        <f t="shared" si="5"/>
        <v>2.0997375328083989E-2</v>
      </c>
      <c r="G98" s="12">
        <f t="shared" si="6"/>
        <v>3</v>
      </c>
      <c r="H98" s="17">
        <f t="shared" si="7"/>
        <v>1.662049861495845E-2</v>
      </c>
    </row>
    <row r="99" spans="2:8" ht="15" x14ac:dyDescent="0.2">
      <c r="B99" s="5" t="s">
        <v>240</v>
      </c>
      <c r="C99" s="8">
        <v>11</v>
      </c>
      <c r="D99" s="8">
        <v>19</v>
      </c>
      <c r="E99" s="13">
        <f t="shared" si="4"/>
        <v>3.0470914127423823E-2</v>
      </c>
      <c r="F99" s="13">
        <f t="shared" si="5"/>
        <v>4.9868766404199474E-2</v>
      </c>
      <c r="G99" s="12">
        <f t="shared" si="6"/>
        <v>0.72727272727272729</v>
      </c>
      <c r="H99" s="17">
        <f t="shared" si="7"/>
        <v>2.2160664819944598E-2</v>
      </c>
    </row>
    <row r="100" spans="2:8" ht="15" x14ac:dyDescent="0.2">
      <c r="B100" s="5" t="s">
        <v>241</v>
      </c>
      <c r="C100" s="8">
        <v>0</v>
      </c>
      <c r="D100" s="8">
        <v>8</v>
      </c>
      <c r="E100" s="13" t="str">
        <f t="shared" si="4"/>
        <v/>
      </c>
      <c r="F100" s="13">
        <f t="shared" si="5"/>
        <v>2.0997375328083989E-2</v>
      </c>
      <c r="G100" s="12" t="str">
        <f t="shared" si="6"/>
        <v>0</v>
      </c>
      <c r="H100" s="17" t="str">
        <f t="shared" si="7"/>
        <v/>
      </c>
    </row>
    <row r="101" spans="2:8" ht="15" x14ac:dyDescent="0.2">
      <c r="B101" s="5" t="s">
        <v>242</v>
      </c>
      <c r="C101" s="8">
        <v>15</v>
      </c>
      <c r="D101" s="8">
        <v>4</v>
      </c>
      <c r="E101" s="13">
        <f t="shared" si="4"/>
        <v>4.1551246537396121E-2</v>
      </c>
      <c r="F101" s="13">
        <f t="shared" si="5"/>
        <v>1.0498687664041995E-2</v>
      </c>
      <c r="G101" s="12">
        <f t="shared" si="6"/>
        <v>-0.73333333333333328</v>
      </c>
      <c r="H101" s="17">
        <f t="shared" si="7"/>
        <v>-3.047091412742382E-2</v>
      </c>
    </row>
    <row r="102" spans="2:8" ht="15" x14ac:dyDescent="0.2">
      <c r="B102" s="5" t="s">
        <v>243</v>
      </c>
      <c r="C102" s="8">
        <v>7</v>
      </c>
      <c r="D102" s="8">
        <v>17</v>
      </c>
      <c r="E102" s="13">
        <f t="shared" si="4"/>
        <v>1.9390581717451522E-2</v>
      </c>
      <c r="F102" s="13">
        <f t="shared" si="5"/>
        <v>4.4619422572178477E-2</v>
      </c>
      <c r="G102" s="12">
        <f t="shared" si="6"/>
        <v>1.4285714285714286</v>
      </c>
      <c r="H102" s="17">
        <f t="shared" si="7"/>
        <v>2.7700831024930747E-2</v>
      </c>
    </row>
    <row r="103" spans="2:8" ht="15" x14ac:dyDescent="0.2">
      <c r="B103" s="5" t="s">
        <v>244</v>
      </c>
      <c r="C103" s="8">
        <v>3</v>
      </c>
      <c r="D103" s="8">
        <v>4</v>
      </c>
      <c r="E103" s="13">
        <f t="shared" si="4"/>
        <v>8.3102493074792248E-3</v>
      </c>
      <c r="F103" s="13">
        <f t="shared" si="5"/>
        <v>1.0498687664041995E-2</v>
      </c>
      <c r="G103" s="12">
        <f t="shared" si="6"/>
        <v>0.33333333333333331</v>
      </c>
      <c r="H103" s="17">
        <f t="shared" si="7"/>
        <v>2.7700831024930748E-3</v>
      </c>
    </row>
    <row r="104" spans="2:8" ht="15" x14ac:dyDescent="0.2">
      <c r="B104" s="5" t="s">
        <v>35</v>
      </c>
      <c r="C104" s="8">
        <v>3</v>
      </c>
      <c r="D104" s="8">
        <v>3</v>
      </c>
      <c r="E104" s="13">
        <f t="shared" si="4"/>
        <v>8.3102493074792248E-3</v>
      </c>
      <c r="F104" s="13">
        <f t="shared" si="5"/>
        <v>7.874015748031496E-3</v>
      </c>
      <c r="G104" s="12">
        <f t="shared" si="6"/>
        <v>0</v>
      </c>
      <c r="H104" s="17">
        <f t="shared" si="7"/>
        <v>0</v>
      </c>
    </row>
    <row r="105" spans="2:8" ht="15" x14ac:dyDescent="0.2">
      <c r="B105" s="5" t="s">
        <v>245</v>
      </c>
      <c r="C105" s="8">
        <v>2</v>
      </c>
      <c r="D105" s="8">
        <v>3</v>
      </c>
      <c r="E105" s="13">
        <f t="shared" si="4"/>
        <v>5.5401662049861496E-3</v>
      </c>
      <c r="F105" s="13">
        <f t="shared" si="5"/>
        <v>7.874015748031496E-3</v>
      </c>
      <c r="G105" s="12">
        <f t="shared" si="6"/>
        <v>0.5</v>
      </c>
      <c r="H105" s="17">
        <f t="shared" si="7"/>
        <v>2.7700831024930748E-3</v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2</v>
      </c>
      <c r="D107" s="8">
        <v>3</v>
      </c>
      <c r="E107" s="13">
        <f t="shared" si="4"/>
        <v>5.5401662049861496E-3</v>
      </c>
      <c r="F107" s="13">
        <f t="shared" si="5"/>
        <v>7.874015748031496E-3</v>
      </c>
      <c r="G107" s="12">
        <f t="shared" si="6"/>
        <v>0.5</v>
      </c>
      <c r="H107" s="17">
        <f t="shared" si="7"/>
        <v>2.7700831024930748E-3</v>
      </c>
    </row>
    <row r="108" spans="2:8" ht="15" x14ac:dyDescent="0.2">
      <c r="B108" s="5" t="s">
        <v>32</v>
      </c>
      <c r="C108" s="8">
        <v>8</v>
      </c>
      <c r="D108" s="8">
        <v>3</v>
      </c>
      <c r="E108" s="13">
        <f t="shared" si="4"/>
        <v>2.2160664819944598E-2</v>
      </c>
      <c r="F108" s="13">
        <f t="shared" si="5"/>
        <v>7.874015748031496E-3</v>
      </c>
      <c r="G108" s="12">
        <f t="shared" si="6"/>
        <v>-0.625</v>
      </c>
      <c r="H108" s="17">
        <f t="shared" si="7"/>
        <v>-1.3850415512465374E-2</v>
      </c>
    </row>
    <row r="109" spans="2:8" ht="15" x14ac:dyDescent="0.2">
      <c r="B109" s="5" t="s">
        <v>248</v>
      </c>
      <c r="C109" s="8">
        <v>4</v>
      </c>
      <c r="D109" s="8">
        <v>6</v>
      </c>
      <c r="E109" s="13">
        <f t="shared" si="4"/>
        <v>1.1080332409972299E-2</v>
      </c>
      <c r="F109" s="13">
        <f t="shared" si="5"/>
        <v>1.5748031496062992E-2</v>
      </c>
      <c r="G109" s="12">
        <f t="shared" si="6"/>
        <v>0.5</v>
      </c>
      <c r="H109" s="17">
        <f t="shared" si="7"/>
        <v>5.5401662049861496E-3</v>
      </c>
    </row>
    <row r="110" spans="2:8" ht="15" x14ac:dyDescent="0.2">
      <c r="B110" s="5" t="s">
        <v>33</v>
      </c>
      <c r="C110" s="8">
        <v>3</v>
      </c>
      <c r="D110" s="8">
        <v>3</v>
      </c>
      <c r="E110" s="13">
        <f t="shared" si="4"/>
        <v>8.3102493074792248E-3</v>
      </c>
      <c r="F110" s="13">
        <f t="shared" si="5"/>
        <v>7.874015748031496E-3</v>
      </c>
      <c r="G110" s="12">
        <f t="shared" si="6"/>
        <v>0</v>
      </c>
      <c r="H110" s="17">
        <f t="shared" si="7"/>
        <v>0</v>
      </c>
    </row>
    <row r="111" spans="2:8" ht="15" x14ac:dyDescent="0.2">
      <c r="B111" s="5" t="s">
        <v>31</v>
      </c>
      <c r="C111" s="8">
        <v>5</v>
      </c>
      <c r="D111" s="8">
        <v>1</v>
      </c>
      <c r="E111" s="13">
        <f t="shared" si="4"/>
        <v>1.3850415512465374E-2</v>
      </c>
      <c r="F111" s="13">
        <f t="shared" si="5"/>
        <v>2.6246719160104987E-3</v>
      </c>
      <c r="G111" s="12">
        <f t="shared" si="6"/>
        <v>-0.8</v>
      </c>
      <c r="H111" s="17">
        <f t="shared" si="7"/>
        <v>-1.1080332409972299E-2</v>
      </c>
    </row>
    <row r="112" spans="2:8" ht="15" x14ac:dyDescent="0.2">
      <c r="B112" s="5" t="s">
        <v>34</v>
      </c>
      <c r="C112" s="8">
        <v>17</v>
      </c>
      <c r="D112" s="8">
        <v>12</v>
      </c>
      <c r="E112" s="13">
        <f t="shared" si="4"/>
        <v>4.7091412742382273E-2</v>
      </c>
      <c r="F112" s="13">
        <f t="shared" si="5"/>
        <v>3.1496062992125984E-2</v>
      </c>
      <c r="G112" s="12">
        <f t="shared" si="6"/>
        <v>-0.29411764705882354</v>
      </c>
      <c r="H112" s="17">
        <f t="shared" si="7"/>
        <v>-1.3850415512465375E-2</v>
      </c>
    </row>
    <row r="113" spans="2:8" ht="15" x14ac:dyDescent="0.2">
      <c r="B113" s="5" t="s">
        <v>249</v>
      </c>
      <c r="C113" s="8">
        <v>10</v>
      </c>
      <c r="D113" s="8">
        <v>18</v>
      </c>
      <c r="E113" s="13">
        <f t="shared" si="4"/>
        <v>2.7700831024930747E-2</v>
      </c>
      <c r="F113" s="13">
        <f t="shared" si="5"/>
        <v>4.7244094488188976E-2</v>
      </c>
      <c r="G113" s="12">
        <f t="shared" si="6"/>
        <v>0.8</v>
      </c>
      <c r="H113" s="17">
        <f t="shared" si="7"/>
        <v>2.2160664819944598E-2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1</v>
      </c>
      <c r="D115" s="8">
        <v>11</v>
      </c>
      <c r="E115" s="13">
        <f t="shared" si="4"/>
        <v>2.7700831024930748E-3</v>
      </c>
      <c r="F115" s="13">
        <f t="shared" si="5"/>
        <v>2.8871391076115485E-2</v>
      </c>
      <c r="G115" s="12">
        <f t="shared" si="6"/>
        <v>10</v>
      </c>
      <c r="H115" s="17">
        <f t="shared" si="7"/>
        <v>2.7700831024930747E-2</v>
      </c>
    </row>
    <row r="116" spans="2:8" ht="15" x14ac:dyDescent="0.2">
      <c r="B116" s="5" t="s">
        <v>250</v>
      </c>
      <c r="C116" s="8">
        <v>5</v>
      </c>
      <c r="D116" s="8">
        <v>6</v>
      </c>
      <c r="E116" s="13">
        <f t="shared" si="4"/>
        <v>1.3850415512465374E-2</v>
      </c>
      <c r="F116" s="13">
        <f t="shared" si="5"/>
        <v>1.5748031496062992E-2</v>
      </c>
      <c r="G116" s="12">
        <f t="shared" si="6"/>
        <v>0.2</v>
      </c>
      <c r="H116" s="17">
        <f t="shared" si="7"/>
        <v>2.7700831024930748E-3</v>
      </c>
    </row>
    <row r="117" spans="2:8" ht="15" x14ac:dyDescent="0.2">
      <c r="B117" s="5" t="s">
        <v>251</v>
      </c>
      <c r="C117" s="8">
        <v>0</v>
      </c>
      <c r="D117" s="8">
        <v>0</v>
      </c>
      <c r="E117" s="13" t="str">
        <f t="shared" si="4"/>
        <v/>
      </c>
      <c r="F117" s="13" t="str">
        <f t="shared" si="5"/>
        <v/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72</v>
      </c>
      <c r="D118" s="8">
        <v>87</v>
      </c>
      <c r="E118" s="13">
        <f t="shared" si="4"/>
        <v>0.1994459833795014</v>
      </c>
      <c r="F118" s="13">
        <f t="shared" si="5"/>
        <v>0.2283464566929134</v>
      </c>
      <c r="G118" s="12">
        <f t="shared" si="6"/>
        <v>0.20833333333333334</v>
      </c>
      <c r="H118" s="17">
        <f t="shared" si="7"/>
        <v>4.1551246537396128E-2</v>
      </c>
    </row>
    <row r="119" spans="2:8" ht="15" x14ac:dyDescent="0.2">
      <c r="B119" s="5" t="s">
        <v>253</v>
      </c>
      <c r="C119" s="8">
        <v>9</v>
      </c>
      <c r="D119" s="8">
        <v>12</v>
      </c>
      <c r="E119" s="13">
        <f t="shared" si="4"/>
        <v>2.4930747922437674E-2</v>
      </c>
      <c r="F119" s="13">
        <f t="shared" si="5"/>
        <v>3.1496062992125984E-2</v>
      </c>
      <c r="G119" s="12">
        <f t="shared" si="6"/>
        <v>0.33333333333333331</v>
      </c>
      <c r="H119" s="17">
        <f t="shared" si="7"/>
        <v>8.3102493074792248E-3</v>
      </c>
    </row>
    <row r="120" spans="2:8" ht="15" x14ac:dyDescent="0.2">
      <c r="B120" s="5" t="s">
        <v>254</v>
      </c>
      <c r="C120" s="8">
        <v>2</v>
      </c>
      <c r="D120" s="8">
        <v>4</v>
      </c>
      <c r="E120" s="13">
        <f t="shared" si="4"/>
        <v>5.5401662049861496E-3</v>
      </c>
      <c r="F120" s="13">
        <f t="shared" si="5"/>
        <v>1.0498687664041995E-2</v>
      </c>
      <c r="G120" s="12">
        <f t="shared" si="6"/>
        <v>1</v>
      </c>
      <c r="H120" s="17">
        <f t="shared" si="7"/>
        <v>5.5401662049861496E-3</v>
      </c>
    </row>
    <row r="121" spans="2:8" ht="15" x14ac:dyDescent="0.2">
      <c r="B121" s="5" t="s">
        <v>36</v>
      </c>
      <c r="C121" s="8">
        <v>3</v>
      </c>
      <c r="D121" s="8">
        <v>3</v>
      </c>
      <c r="E121" s="13">
        <f t="shared" si="4"/>
        <v>8.3102493074792248E-3</v>
      </c>
      <c r="F121" s="13">
        <f t="shared" si="5"/>
        <v>7.874015748031496E-3</v>
      </c>
      <c r="G121" s="12">
        <f t="shared" si="6"/>
        <v>0</v>
      </c>
      <c r="H121" s="17">
        <f t="shared" si="7"/>
        <v>0</v>
      </c>
    </row>
    <row r="122" spans="2:8" ht="15" x14ac:dyDescent="0.2">
      <c r="B122" s="5" t="s">
        <v>40</v>
      </c>
      <c r="C122" s="8">
        <v>4</v>
      </c>
      <c r="D122" s="8">
        <v>4</v>
      </c>
      <c r="E122" s="13">
        <f t="shared" si="4"/>
        <v>1.1080332409972299E-2</v>
      </c>
      <c r="F122" s="13">
        <f t="shared" si="5"/>
        <v>1.0498687664041995E-2</v>
      </c>
      <c r="G122" s="12">
        <f t="shared" si="6"/>
        <v>0</v>
      </c>
      <c r="H122" s="17">
        <f t="shared" si="7"/>
        <v>0</v>
      </c>
    </row>
    <row r="123" spans="2:8" ht="15" x14ac:dyDescent="0.2">
      <c r="B123" s="5" t="s">
        <v>38</v>
      </c>
      <c r="C123" s="8">
        <v>2</v>
      </c>
      <c r="D123" s="8">
        <v>3</v>
      </c>
      <c r="E123" s="13">
        <f t="shared" si="4"/>
        <v>5.5401662049861496E-3</v>
      </c>
      <c r="F123" s="13">
        <f t="shared" si="5"/>
        <v>7.874015748031496E-3</v>
      </c>
      <c r="G123" s="12">
        <f t="shared" si="6"/>
        <v>0.5</v>
      </c>
      <c r="H123" s="17">
        <f t="shared" si="7"/>
        <v>2.7700831024930748E-3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0</v>
      </c>
      <c r="D125" s="8">
        <v>0</v>
      </c>
      <c r="E125" s="13" t="str">
        <f t="shared" si="4"/>
        <v/>
      </c>
      <c r="F125" s="13" t="str">
        <f t="shared" si="5"/>
        <v/>
      </c>
      <c r="G125" s="12" t="str">
        <f t="shared" si="6"/>
        <v>0</v>
      </c>
      <c r="H125" s="17" t="str">
        <f t="shared" si="7"/>
        <v/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3</v>
      </c>
      <c r="D127" s="8">
        <v>0</v>
      </c>
      <c r="E127" s="13">
        <f t="shared" si="4"/>
        <v>8.3102493074792248E-3</v>
      </c>
      <c r="F127" s="13" t="str">
        <f t="shared" si="5"/>
        <v/>
      </c>
      <c r="G127" s="12" t="str">
        <f t="shared" si="6"/>
        <v>0</v>
      </c>
      <c r="H127" s="17">
        <f t="shared" si="7"/>
        <v>0</v>
      </c>
    </row>
    <row r="128" spans="2:8" ht="15" x14ac:dyDescent="0.2">
      <c r="B128" s="5" t="s">
        <v>258</v>
      </c>
      <c r="C128" s="8">
        <v>0</v>
      </c>
      <c r="D128" s="8">
        <v>1</v>
      </c>
      <c r="E128" s="13" t="str">
        <f t="shared" si="4"/>
        <v/>
      </c>
      <c r="F128" s="13">
        <f t="shared" si="5"/>
        <v>2.6246719160104987E-3</v>
      </c>
      <c r="G128" s="12" t="str">
        <f t="shared" si="6"/>
        <v>0</v>
      </c>
      <c r="H128" s="17" t="str">
        <f t="shared" si="7"/>
        <v/>
      </c>
    </row>
    <row r="129" spans="2:8" ht="30" x14ac:dyDescent="0.2">
      <c r="B129" s="5" t="s">
        <v>259</v>
      </c>
      <c r="C129" s="8">
        <v>0</v>
      </c>
      <c r="D129" s="8">
        <v>0</v>
      </c>
      <c r="E129" s="13" t="str">
        <f t="shared" si="4"/>
        <v/>
      </c>
      <c r="F129" s="13" t="str">
        <f t="shared" si="5"/>
        <v/>
      </c>
      <c r="G129" s="12" t="str">
        <f t="shared" si="6"/>
        <v>0</v>
      </c>
      <c r="H129" s="17" t="str">
        <f t="shared" si="7"/>
        <v/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2</v>
      </c>
      <c r="D131" s="8">
        <v>4</v>
      </c>
      <c r="E131" s="13">
        <f t="shared" si="4"/>
        <v>5.5401662049861496E-3</v>
      </c>
      <c r="F131" s="13">
        <f t="shared" si="5"/>
        <v>1.0498687664041995E-2</v>
      </c>
      <c r="G131" s="12">
        <f t="shared" si="6"/>
        <v>1</v>
      </c>
      <c r="H131" s="17">
        <f t="shared" si="7"/>
        <v>5.5401662049861496E-3</v>
      </c>
    </row>
    <row r="132" spans="2:8" ht="15" x14ac:dyDescent="0.2">
      <c r="B132" s="5" t="s">
        <v>51</v>
      </c>
      <c r="C132" s="8">
        <v>1</v>
      </c>
      <c r="D132" s="8">
        <v>1</v>
      </c>
      <c r="E132" s="13">
        <f t="shared" si="4"/>
        <v>2.7700831024930748E-3</v>
      </c>
      <c r="F132" s="13">
        <f t="shared" si="5"/>
        <v>2.6246719160104987E-3</v>
      </c>
      <c r="G132" s="12">
        <f t="shared" si="6"/>
        <v>0</v>
      </c>
      <c r="H132" s="17">
        <f t="shared" si="7"/>
        <v>0</v>
      </c>
    </row>
    <row r="133" spans="2:8" ht="15" x14ac:dyDescent="0.2">
      <c r="B133" s="5" t="s">
        <v>46</v>
      </c>
      <c r="C133" s="8">
        <v>0</v>
      </c>
      <c r="D133" s="8">
        <v>1</v>
      </c>
      <c r="E133" s="13" t="str">
        <f t="shared" si="4"/>
        <v/>
      </c>
      <c r="F133" s="13">
        <f t="shared" si="5"/>
        <v>2.6246719160104987E-3</v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24</v>
      </c>
      <c r="D134" s="8">
        <v>4</v>
      </c>
      <c r="E134" s="13">
        <f t="shared" si="4"/>
        <v>6.6481994459833799E-2</v>
      </c>
      <c r="F134" s="13">
        <f t="shared" si="5"/>
        <v>1.0498687664041995E-2</v>
      </c>
      <c r="G134" s="12">
        <f t="shared" si="6"/>
        <v>-0.83333333333333337</v>
      </c>
      <c r="H134" s="17">
        <f t="shared" si="7"/>
        <v>-5.5401662049861501E-2</v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1</v>
      </c>
      <c r="D137" s="8">
        <v>1</v>
      </c>
      <c r="E137" s="13">
        <f t="shared" si="8"/>
        <v>2.7700831024930748E-3</v>
      </c>
      <c r="F137" s="13">
        <f t="shared" si="9"/>
        <v>2.6246719160104987E-3</v>
      </c>
      <c r="G137" s="12">
        <f t="shared" si="10"/>
        <v>0</v>
      </c>
      <c r="H137" s="17">
        <f t="shared" si="11"/>
        <v>0</v>
      </c>
    </row>
    <row r="138" spans="2:8" ht="15" x14ac:dyDescent="0.2">
      <c r="B138" s="5" t="s">
        <v>262</v>
      </c>
      <c r="C138" s="8">
        <v>0</v>
      </c>
      <c r="D138" s="8">
        <v>1</v>
      </c>
      <c r="E138" s="13" t="str">
        <f t="shared" si="8"/>
        <v/>
      </c>
      <c r="F138" s="13">
        <f t="shared" si="9"/>
        <v>2.6246719160104987E-3</v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0</v>
      </c>
      <c r="D139" s="8">
        <v>1</v>
      </c>
      <c r="E139" s="13" t="str">
        <f t="shared" si="8"/>
        <v/>
      </c>
      <c r="F139" s="13">
        <f t="shared" si="9"/>
        <v>2.6246719160104987E-3</v>
      </c>
      <c r="G139" s="12" t="str">
        <f t="shared" si="10"/>
        <v>0</v>
      </c>
      <c r="H139" s="17" t="str">
        <f t="shared" si="11"/>
        <v/>
      </c>
    </row>
    <row r="140" spans="2:8" ht="30" x14ac:dyDescent="0.2">
      <c r="B140" s="5" t="s">
        <v>264</v>
      </c>
      <c r="C140" s="8">
        <v>0</v>
      </c>
      <c r="D140" s="8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7" t="str">
        <f t="shared" si="11"/>
        <v/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0</v>
      </c>
      <c r="D142" s="8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7" t="str">
        <f t="shared" si="11"/>
        <v/>
      </c>
    </row>
    <row r="143" spans="2:8" ht="15" x14ac:dyDescent="0.2">
      <c r="B143" s="5" t="s">
        <v>50</v>
      </c>
      <c r="C143" s="8">
        <v>0</v>
      </c>
      <c r="D143" s="8">
        <v>1</v>
      </c>
      <c r="E143" s="13" t="str">
        <f t="shared" si="8"/>
        <v/>
      </c>
      <c r="F143" s="13">
        <f t="shared" si="9"/>
        <v>2.6246719160104987E-3</v>
      </c>
      <c r="G143" s="12" t="str">
        <f t="shared" si="10"/>
        <v>0</v>
      </c>
      <c r="H143" s="17" t="str">
        <f t="shared" si="11"/>
        <v/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531</v>
      </c>
      <c r="D151" s="40">
        <f>SUM(D152:D288)</f>
        <v>574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8.0979284369114876E-2</v>
      </c>
      <c r="H151" s="39">
        <f>+IF(OR(AND(E151=""),(G151="")),"",E151*G151)</f>
        <v>8.0979284369114876E-2</v>
      </c>
    </row>
    <row r="152" spans="2:8" ht="15" x14ac:dyDescent="0.2">
      <c r="B152" s="7" t="s">
        <v>55</v>
      </c>
      <c r="C152" s="8">
        <v>5</v>
      </c>
      <c r="D152" s="8">
        <v>2</v>
      </c>
      <c r="E152" s="13">
        <f>+IF(C152=0,"",C152/C$151)</f>
        <v>9.4161958568738224E-3</v>
      </c>
      <c r="F152" s="13">
        <f>+IF(D152=0,"",D152/D$151)</f>
        <v>3.4843205574912892E-3</v>
      </c>
      <c r="G152" s="12">
        <f>+IF(OR(AND(D152=0),(C152=0)),"0",((D152-C152)/C152))</f>
        <v>-0.6</v>
      </c>
      <c r="H152" s="17">
        <f>+IF(OR(AND(E152=""),(G152="")),"",E152*G152)</f>
        <v>-5.6497175141242929E-3</v>
      </c>
    </row>
    <row r="153" spans="2:8" ht="15" x14ac:dyDescent="0.2">
      <c r="B153" s="7" t="s">
        <v>59</v>
      </c>
      <c r="C153" s="8">
        <v>7</v>
      </c>
      <c r="D153" s="8">
        <v>2</v>
      </c>
      <c r="E153" s="13">
        <f t="shared" ref="E153:E216" si="12">+IF(C153=0,"",C153/C$151)</f>
        <v>1.3182674199623353E-2</v>
      </c>
      <c r="F153" s="13">
        <f t="shared" ref="F153:F216" si="13">+IF(D153=0,"",D153/D$151)</f>
        <v>3.4843205574912892E-3</v>
      </c>
      <c r="G153" s="12">
        <f t="shared" ref="G153:G216" si="14">+IF(OR(AND(D153=0),(C153=0)),"0",((D153-C153)/C153))</f>
        <v>-0.7142857142857143</v>
      </c>
      <c r="H153" s="17">
        <f t="shared" ref="H153:H216" si="15">+IF(OR(AND(E153=""),(G153="")),"",E153*G153)</f>
        <v>-9.4161958568738241E-3</v>
      </c>
    </row>
    <row r="154" spans="2:8" ht="15" x14ac:dyDescent="0.2">
      <c r="B154" s="7" t="s">
        <v>266</v>
      </c>
      <c r="C154" s="8">
        <v>0</v>
      </c>
      <c r="D154" s="8">
        <v>2</v>
      </c>
      <c r="E154" s="13" t="str">
        <f t="shared" si="12"/>
        <v/>
      </c>
      <c r="F154" s="13">
        <f t="shared" si="13"/>
        <v>3.4843205574912892E-3</v>
      </c>
      <c r="G154" s="12" t="str">
        <f t="shared" si="14"/>
        <v>0</v>
      </c>
      <c r="H154" s="17" t="str">
        <f t="shared" si="15"/>
        <v/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1</v>
      </c>
      <c r="D156" s="8">
        <v>1</v>
      </c>
      <c r="E156" s="13">
        <f t="shared" si="12"/>
        <v>1.8832391713747645E-3</v>
      </c>
      <c r="F156" s="13">
        <f t="shared" si="13"/>
        <v>1.7421602787456446E-3</v>
      </c>
      <c r="G156" s="12">
        <f t="shared" si="14"/>
        <v>0</v>
      </c>
      <c r="H156" s="17">
        <f t="shared" si="15"/>
        <v>0</v>
      </c>
    </row>
    <row r="157" spans="2:8" ht="15" x14ac:dyDescent="0.2">
      <c r="B157" s="7" t="s">
        <v>54</v>
      </c>
      <c r="C157" s="8">
        <v>42</v>
      </c>
      <c r="D157" s="8">
        <v>42</v>
      </c>
      <c r="E157" s="13">
        <f t="shared" si="12"/>
        <v>7.909604519774012E-2</v>
      </c>
      <c r="F157" s="13">
        <f t="shared" si="13"/>
        <v>7.3170731707317069E-2</v>
      </c>
      <c r="G157" s="12">
        <f t="shared" si="14"/>
        <v>0</v>
      </c>
      <c r="H157" s="17">
        <f t="shared" si="15"/>
        <v>0</v>
      </c>
    </row>
    <row r="158" spans="2:8" ht="15" x14ac:dyDescent="0.2">
      <c r="B158" s="7" t="s">
        <v>60</v>
      </c>
      <c r="C158" s="8">
        <v>0</v>
      </c>
      <c r="D158" s="8">
        <v>0</v>
      </c>
      <c r="E158" s="13" t="str">
        <f t="shared" si="12"/>
        <v/>
      </c>
      <c r="F158" s="13" t="str">
        <f t="shared" si="13"/>
        <v/>
      </c>
      <c r="G158" s="12" t="str">
        <f t="shared" si="14"/>
        <v>0</v>
      </c>
      <c r="H158" s="17" t="str">
        <f t="shared" si="15"/>
        <v/>
      </c>
    </row>
    <row r="159" spans="2:8" ht="15" x14ac:dyDescent="0.2">
      <c r="B159" s="7" t="s">
        <v>269</v>
      </c>
      <c r="C159" s="8">
        <v>3</v>
      </c>
      <c r="D159" s="8">
        <v>2</v>
      </c>
      <c r="E159" s="13">
        <f t="shared" si="12"/>
        <v>5.6497175141242938E-3</v>
      </c>
      <c r="F159" s="13">
        <f t="shared" si="13"/>
        <v>3.4843205574912892E-3</v>
      </c>
      <c r="G159" s="12">
        <f t="shared" si="14"/>
        <v>-0.33333333333333331</v>
      </c>
      <c r="H159" s="17">
        <f t="shared" si="15"/>
        <v>-1.8832391713747645E-3</v>
      </c>
    </row>
    <row r="160" spans="2:8" ht="15" x14ac:dyDescent="0.2">
      <c r="B160" s="7" t="s">
        <v>56</v>
      </c>
      <c r="C160" s="8">
        <v>1</v>
      </c>
      <c r="D160" s="8">
        <v>3</v>
      </c>
      <c r="E160" s="13">
        <f t="shared" si="12"/>
        <v>1.8832391713747645E-3</v>
      </c>
      <c r="F160" s="13">
        <f t="shared" si="13"/>
        <v>5.2264808362369342E-3</v>
      </c>
      <c r="G160" s="12">
        <f t="shared" si="14"/>
        <v>2</v>
      </c>
      <c r="H160" s="17">
        <f t="shared" si="15"/>
        <v>3.766478342749529E-3</v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0</v>
      </c>
      <c r="D162" s="8">
        <v>0</v>
      </c>
      <c r="E162" s="13" t="str">
        <f t="shared" si="12"/>
        <v/>
      </c>
      <c r="F162" s="13" t="str">
        <f t="shared" si="13"/>
        <v/>
      </c>
      <c r="G162" s="12" t="str">
        <f t="shared" si="14"/>
        <v>0</v>
      </c>
      <c r="H162" s="17" t="str">
        <f t="shared" si="15"/>
        <v/>
      </c>
    </row>
    <row r="163" spans="2:8" ht="15" x14ac:dyDescent="0.2">
      <c r="B163" s="7" t="s">
        <v>62</v>
      </c>
      <c r="C163" s="8">
        <v>0</v>
      </c>
      <c r="D163" s="8">
        <v>0</v>
      </c>
      <c r="E163" s="13" t="str">
        <f t="shared" si="12"/>
        <v/>
      </c>
      <c r="F163" s="13" t="str">
        <f t="shared" si="13"/>
        <v/>
      </c>
      <c r="G163" s="12" t="str">
        <f t="shared" si="14"/>
        <v>0</v>
      </c>
      <c r="H163" s="17" t="str">
        <f t="shared" si="15"/>
        <v/>
      </c>
    </row>
    <row r="164" spans="2:8" ht="15" x14ac:dyDescent="0.2">
      <c r="B164" s="7" t="s">
        <v>57</v>
      </c>
      <c r="C164" s="8">
        <v>0</v>
      </c>
      <c r="D164" s="8">
        <v>2</v>
      </c>
      <c r="E164" s="13" t="str">
        <f t="shared" si="12"/>
        <v/>
      </c>
      <c r="F164" s="13">
        <f t="shared" si="13"/>
        <v>3.4843205574912892E-3</v>
      </c>
      <c r="G164" s="12" t="str">
        <f t="shared" si="14"/>
        <v>0</v>
      </c>
      <c r="H164" s="17" t="str">
        <f t="shared" si="15"/>
        <v/>
      </c>
    </row>
    <row r="165" spans="2:8" ht="15" x14ac:dyDescent="0.2">
      <c r="B165" s="7" t="s">
        <v>58</v>
      </c>
      <c r="C165" s="8">
        <v>16</v>
      </c>
      <c r="D165" s="8">
        <v>6</v>
      </c>
      <c r="E165" s="13">
        <f t="shared" si="12"/>
        <v>3.0131826741996232E-2</v>
      </c>
      <c r="F165" s="13">
        <f t="shared" si="13"/>
        <v>1.0452961672473868E-2</v>
      </c>
      <c r="G165" s="12">
        <f t="shared" si="14"/>
        <v>-0.625</v>
      </c>
      <c r="H165" s="17">
        <f t="shared" si="15"/>
        <v>-1.8832391713747645E-2</v>
      </c>
    </row>
    <row r="166" spans="2:8" ht="15" x14ac:dyDescent="0.2">
      <c r="B166" s="7" t="s">
        <v>271</v>
      </c>
      <c r="C166" s="8">
        <v>7</v>
      </c>
      <c r="D166" s="8">
        <v>0</v>
      </c>
      <c r="E166" s="13">
        <f t="shared" si="12"/>
        <v>1.3182674199623353E-2</v>
      </c>
      <c r="F166" s="13" t="str">
        <f t="shared" si="13"/>
        <v/>
      </c>
      <c r="G166" s="12" t="str">
        <f t="shared" si="14"/>
        <v>0</v>
      </c>
      <c r="H166" s="17">
        <f t="shared" si="15"/>
        <v>0</v>
      </c>
    </row>
    <row r="167" spans="2:8" ht="15" x14ac:dyDescent="0.2">
      <c r="B167" s="7" t="s">
        <v>53</v>
      </c>
      <c r="C167" s="8">
        <v>1</v>
      </c>
      <c r="D167" s="8">
        <v>0</v>
      </c>
      <c r="E167" s="13">
        <f t="shared" si="12"/>
        <v>1.8832391713747645E-3</v>
      </c>
      <c r="F167" s="13" t="str">
        <f t="shared" si="13"/>
        <v/>
      </c>
      <c r="G167" s="12" t="str">
        <f t="shared" si="14"/>
        <v>0</v>
      </c>
      <c r="H167" s="17">
        <f t="shared" si="15"/>
        <v>0</v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35</v>
      </c>
      <c r="D169" s="8">
        <v>33</v>
      </c>
      <c r="E169" s="13">
        <f t="shared" si="12"/>
        <v>6.5913370998116755E-2</v>
      </c>
      <c r="F169" s="13">
        <f t="shared" si="13"/>
        <v>5.7491289198606271E-2</v>
      </c>
      <c r="G169" s="12">
        <f t="shared" si="14"/>
        <v>-5.7142857142857141E-2</v>
      </c>
      <c r="H169" s="17">
        <f t="shared" si="15"/>
        <v>-3.7664783427495286E-3</v>
      </c>
    </row>
    <row r="170" spans="2:8" ht="15" x14ac:dyDescent="0.2">
      <c r="B170" s="7" t="s">
        <v>273</v>
      </c>
      <c r="C170" s="8">
        <v>22</v>
      </c>
      <c r="D170" s="8">
        <v>10</v>
      </c>
      <c r="E170" s="13">
        <f t="shared" si="12"/>
        <v>4.1431261770244823E-2</v>
      </c>
      <c r="F170" s="13">
        <f t="shared" si="13"/>
        <v>1.7421602787456445E-2</v>
      </c>
      <c r="G170" s="12">
        <f t="shared" si="14"/>
        <v>-0.54545454545454541</v>
      </c>
      <c r="H170" s="17">
        <f t="shared" si="15"/>
        <v>-2.2598870056497175E-2</v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9</v>
      </c>
      <c r="D173" s="8">
        <v>16</v>
      </c>
      <c r="E173" s="13">
        <f t="shared" si="12"/>
        <v>1.6949152542372881E-2</v>
      </c>
      <c r="F173" s="13">
        <f t="shared" si="13"/>
        <v>2.7874564459930314E-2</v>
      </c>
      <c r="G173" s="12">
        <f t="shared" si="14"/>
        <v>0.77777777777777779</v>
      </c>
      <c r="H173" s="17">
        <f t="shared" si="15"/>
        <v>1.3182674199623353E-2</v>
      </c>
    </row>
    <row r="174" spans="2:8" ht="15" x14ac:dyDescent="0.2">
      <c r="B174" s="7" t="s">
        <v>277</v>
      </c>
      <c r="C174" s="8">
        <v>12</v>
      </c>
      <c r="D174" s="8">
        <v>21</v>
      </c>
      <c r="E174" s="13">
        <f t="shared" si="12"/>
        <v>2.2598870056497175E-2</v>
      </c>
      <c r="F174" s="13">
        <f t="shared" si="13"/>
        <v>3.6585365853658534E-2</v>
      </c>
      <c r="G174" s="12">
        <f t="shared" si="14"/>
        <v>0.75</v>
      </c>
      <c r="H174" s="17">
        <f t="shared" si="15"/>
        <v>1.6949152542372881E-2</v>
      </c>
    </row>
    <row r="175" spans="2:8" ht="15" x14ac:dyDescent="0.2">
      <c r="B175" s="7" t="s">
        <v>278</v>
      </c>
      <c r="C175" s="8">
        <v>9</v>
      </c>
      <c r="D175" s="8">
        <v>3</v>
      </c>
      <c r="E175" s="13">
        <f t="shared" si="12"/>
        <v>1.6949152542372881E-2</v>
      </c>
      <c r="F175" s="13">
        <f t="shared" si="13"/>
        <v>5.2264808362369342E-3</v>
      </c>
      <c r="G175" s="12">
        <f t="shared" si="14"/>
        <v>-0.66666666666666663</v>
      </c>
      <c r="H175" s="17">
        <f t="shared" si="15"/>
        <v>-1.1299435028248588E-2</v>
      </c>
    </row>
    <row r="176" spans="2:8" ht="15" x14ac:dyDescent="0.2">
      <c r="B176" s="7" t="s">
        <v>279</v>
      </c>
      <c r="C176" s="8">
        <v>10</v>
      </c>
      <c r="D176" s="8">
        <v>2</v>
      </c>
      <c r="E176" s="13">
        <f t="shared" si="12"/>
        <v>1.8832391713747645E-2</v>
      </c>
      <c r="F176" s="13">
        <f t="shared" si="13"/>
        <v>3.4843205574912892E-3</v>
      </c>
      <c r="G176" s="12">
        <f t="shared" si="14"/>
        <v>-0.8</v>
      </c>
      <c r="H176" s="17">
        <f t="shared" si="15"/>
        <v>-1.5065913370998116E-2</v>
      </c>
    </row>
    <row r="177" spans="2:8" ht="15" x14ac:dyDescent="0.2">
      <c r="B177" s="7" t="s">
        <v>280</v>
      </c>
      <c r="C177" s="8">
        <v>16</v>
      </c>
      <c r="D177" s="8">
        <v>33</v>
      </c>
      <c r="E177" s="13">
        <f t="shared" si="12"/>
        <v>3.0131826741996232E-2</v>
      </c>
      <c r="F177" s="13">
        <f t="shared" si="13"/>
        <v>5.7491289198606271E-2</v>
      </c>
      <c r="G177" s="12">
        <f t="shared" si="14"/>
        <v>1.0625</v>
      </c>
      <c r="H177" s="17">
        <f t="shared" si="15"/>
        <v>3.2015065913370999E-2</v>
      </c>
    </row>
    <row r="178" spans="2:8" ht="15" x14ac:dyDescent="0.2">
      <c r="B178" s="7" t="s">
        <v>281</v>
      </c>
      <c r="C178" s="8">
        <v>22</v>
      </c>
      <c r="D178" s="8">
        <v>28</v>
      </c>
      <c r="E178" s="13">
        <f t="shared" si="12"/>
        <v>4.1431261770244823E-2</v>
      </c>
      <c r="F178" s="13">
        <f t="shared" si="13"/>
        <v>4.878048780487805E-2</v>
      </c>
      <c r="G178" s="12">
        <f t="shared" si="14"/>
        <v>0.27272727272727271</v>
      </c>
      <c r="H178" s="17">
        <f t="shared" si="15"/>
        <v>1.1299435028248588E-2</v>
      </c>
    </row>
    <row r="179" spans="2:8" ht="15" x14ac:dyDescent="0.2">
      <c r="B179" s="7" t="s">
        <v>282</v>
      </c>
      <c r="C179" s="8">
        <v>2</v>
      </c>
      <c r="D179" s="8">
        <v>3</v>
      </c>
      <c r="E179" s="13">
        <f t="shared" si="12"/>
        <v>3.766478342749529E-3</v>
      </c>
      <c r="F179" s="13">
        <f t="shared" si="13"/>
        <v>5.2264808362369342E-3</v>
      </c>
      <c r="G179" s="12">
        <f t="shared" si="14"/>
        <v>0.5</v>
      </c>
      <c r="H179" s="17">
        <f t="shared" si="15"/>
        <v>1.8832391713747645E-3</v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2</v>
      </c>
      <c r="E181" s="13" t="str">
        <f t="shared" si="12"/>
        <v/>
      </c>
      <c r="F181" s="13">
        <f t="shared" si="13"/>
        <v>3.4843205574912892E-3</v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8</v>
      </c>
      <c r="D182" s="8">
        <v>14</v>
      </c>
      <c r="E182" s="13">
        <f t="shared" si="12"/>
        <v>1.5065913370998116E-2</v>
      </c>
      <c r="F182" s="13">
        <f t="shared" si="13"/>
        <v>2.4390243902439025E-2</v>
      </c>
      <c r="G182" s="12">
        <f t="shared" si="14"/>
        <v>0.75</v>
      </c>
      <c r="H182" s="17">
        <f t="shared" si="15"/>
        <v>1.1299435028248588E-2</v>
      </c>
    </row>
    <row r="183" spans="2:8" ht="15" x14ac:dyDescent="0.2">
      <c r="B183" s="7" t="s">
        <v>286</v>
      </c>
      <c r="C183" s="8">
        <v>8</v>
      </c>
      <c r="D183" s="8">
        <v>14</v>
      </c>
      <c r="E183" s="13">
        <f t="shared" si="12"/>
        <v>1.5065913370998116E-2</v>
      </c>
      <c r="F183" s="13">
        <f t="shared" si="13"/>
        <v>2.4390243902439025E-2</v>
      </c>
      <c r="G183" s="12">
        <f t="shared" si="14"/>
        <v>0.75</v>
      </c>
      <c r="H183" s="17">
        <f t="shared" si="15"/>
        <v>1.1299435028248588E-2</v>
      </c>
    </row>
    <row r="184" spans="2:8" ht="15" x14ac:dyDescent="0.2">
      <c r="B184" s="7" t="s">
        <v>287</v>
      </c>
      <c r="C184" s="8">
        <v>5</v>
      </c>
      <c r="D184" s="8">
        <v>0</v>
      </c>
      <c r="E184" s="13">
        <f t="shared" si="12"/>
        <v>9.4161958568738224E-3</v>
      </c>
      <c r="F184" s="13" t="str">
        <f t="shared" si="13"/>
        <v/>
      </c>
      <c r="G184" s="12" t="str">
        <f t="shared" si="14"/>
        <v>0</v>
      </c>
      <c r="H184" s="17">
        <f t="shared" si="15"/>
        <v>0</v>
      </c>
    </row>
    <row r="185" spans="2:8" ht="15" x14ac:dyDescent="0.2">
      <c r="B185" s="7" t="s">
        <v>63</v>
      </c>
      <c r="C185" s="8">
        <v>0</v>
      </c>
      <c r="D185" s="8">
        <v>1</v>
      </c>
      <c r="E185" s="13" t="str">
        <f t="shared" si="12"/>
        <v/>
      </c>
      <c r="F185" s="13">
        <f t="shared" si="13"/>
        <v>1.7421602787456446E-3</v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63</v>
      </c>
      <c r="D186" s="8">
        <v>99</v>
      </c>
      <c r="E186" s="13">
        <f t="shared" si="12"/>
        <v>0.11864406779661017</v>
      </c>
      <c r="F186" s="13">
        <f t="shared" si="13"/>
        <v>0.17247386759581881</v>
      </c>
      <c r="G186" s="12">
        <f t="shared" si="14"/>
        <v>0.5714285714285714</v>
      </c>
      <c r="H186" s="17">
        <f t="shared" si="15"/>
        <v>6.7796610169491525E-2</v>
      </c>
    </row>
    <row r="187" spans="2:8" ht="15" x14ac:dyDescent="0.2">
      <c r="B187" s="7" t="s">
        <v>288</v>
      </c>
      <c r="C187" s="8">
        <v>1</v>
      </c>
      <c r="D187" s="8">
        <v>4</v>
      </c>
      <c r="E187" s="13">
        <f t="shared" si="12"/>
        <v>1.8832391713747645E-3</v>
      </c>
      <c r="F187" s="13">
        <f t="shared" si="13"/>
        <v>6.9686411149825784E-3</v>
      </c>
      <c r="G187" s="12">
        <f t="shared" si="14"/>
        <v>3</v>
      </c>
      <c r="H187" s="17">
        <f t="shared" si="15"/>
        <v>5.6497175141242938E-3</v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0</v>
      </c>
      <c r="D195" s="8">
        <v>0</v>
      </c>
      <c r="E195" s="13" t="str">
        <f t="shared" si="12"/>
        <v/>
      </c>
      <c r="F195" s="13" t="str">
        <f t="shared" si="13"/>
        <v/>
      </c>
      <c r="G195" s="12" t="str">
        <f t="shared" si="14"/>
        <v>0</v>
      </c>
      <c r="H195" s="17" t="str">
        <f t="shared" si="15"/>
        <v/>
      </c>
    </row>
    <row r="196" spans="2:8" ht="15" x14ac:dyDescent="0.2">
      <c r="B196" s="7" t="s">
        <v>294</v>
      </c>
      <c r="C196" s="8">
        <v>37</v>
      </c>
      <c r="D196" s="8">
        <v>44</v>
      </c>
      <c r="E196" s="13">
        <f t="shared" si="12"/>
        <v>6.9679849340866296E-2</v>
      </c>
      <c r="F196" s="13">
        <f t="shared" si="13"/>
        <v>7.6655052264808357E-2</v>
      </c>
      <c r="G196" s="12">
        <f t="shared" si="14"/>
        <v>0.1891891891891892</v>
      </c>
      <c r="H196" s="17">
        <f t="shared" si="15"/>
        <v>1.3182674199623354E-2</v>
      </c>
    </row>
    <row r="197" spans="2:8" ht="15" x14ac:dyDescent="0.2">
      <c r="B197" s="7" t="s">
        <v>295</v>
      </c>
      <c r="C197" s="8">
        <v>0</v>
      </c>
      <c r="D197" s="8">
        <v>0</v>
      </c>
      <c r="E197" s="13" t="str">
        <f t="shared" si="12"/>
        <v/>
      </c>
      <c r="F197" s="13" t="str">
        <f t="shared" si="13"/>
        <v/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1</v>
      </c>
      <c r="D198" s="8">
        <v>0</v>
      </c>
      <c r="E198" s="13">
        <f t="shared" si="12"/>
        <v>1.8832391713747645E-3</v>
      </c>
      <c r="F198" s="13" t="str">
        <f t="shared" si="13"/>
        <v/>
      </c>
      <c r="G198" s="12" t="str">
        <f t="shared" si="14"/>
        <v>0</v>
      </c>
      <c r="H198" s="17">
        <f t="shared" si="15"/>
        <v>0</v>
      </c>
    </row>
    <row r="199" spans="2:8" ht="15" x14ac:dyDescent="0.2">
      <c r="B199" s="7" t="s">
        <v>297</v>
      </c>
      <c r="C199" s="8">
        <v>2</v>
      </c>
      <c r="D199" s="8">
        <v>4</v>
      </c>
      <c r="E199" s="13">
        <f t="shared" si="12"/>
        <v>3.766478342749529E-3</v>
      </c>
      <c r="F199" s="13">
        <f t="shared" si="13"/>
        <v>6.9686411149825784E-3</v>
      </c>
      <c r="G199" s="12">
        <f t="shared" si="14"/>
        <v>1</v>
      </c>
      <c r="H199" s="17">
        <f t="shared" si="15"/>
        <v>3.766478342749529E-3</v>
      </c>
    </row>
    <row r="200" spans="2:8" ht="15" x14ac:dyDescent="0.2">
      <c r="B200" s="7" t="s">
        <v>298</v>
      </c>
      <c r="C200" s="8">
        <v>2</v>
      </c>
      <c r="D200" s="8">
        <v>0</v>
      </c>
      <c r="E200" s="13">
        <f t="shared" si="12"/>
        <v>3.766478342749529E-3</v>
      </c>
      <c r="F200" s="13" t="str">
        <f t="shared" si="13"/>
        <v/>
      </c>
      <c r="G200" s="12" t="str">
        <f t="shared" si="14"/>
        <v>0</v>
      </c>
      <c r="H200" s="17">
        <f t="shared" si="15"/>
        <v>0</v>
      </c>
    </row>
    <row r="201" spans="2:8" ht="15" x14ac:dyDescent="0.2">
      <c r="B201" s="7" t="s">
        <v>299</v>
      </c>
      <c r="C201" s="8">
        <v>1</v>
      </c>
      <c r="D201" s="8">
        <v>0</v>
      </c>
      <c r="E201" s="13">
        <f t="shared" si="12"/>
        <v>1.8832391713747645E-3</v>
      </c>
      <c r="F201" s="13" t="str">
        <f t="shared" si="13"/>
        <v/>
      </c>
      <c r="G201" s="12" t="str">
        <f t="shared" si="14"/>
        <v>0</v>
      </c>
      <c r="H201" s="17">
        <f t="shared" si="15"/>
        <v>0</v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0</v>
      </c>
      <c r="D203" s="8">
        <v>0</v>
      </c>
      <c r="E203" s="13" t="str">
        <f t="shared" si="12"/>
        <v/>
      </c>
      <c r="F203" s="13" t="str">
        <f t="shared" si="13"/>
        <v/>
      </c>
      <c r="G203" s="12" t="str">
        <f t="shared" si="14"/>
        <v>0</v>
      </c>
      <c r="H203" s="17" t="str">
        <f t="shared" si="15"/>
        <v/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1</v>
      </c>
      <c r="E205" s="13" t="str">
        <f t="shared" si="12"/>
        <v/>
      </c>
      <c r="F205" s="13">
        <f t="shared" si="13"/>
        <v>1.7421602787456446E-3</v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0</v>
      </c>
      <c r="D206" s="8">
        <v>0</v>
      </c>
      <c r="E206" s="13" t="str">
        <f t="shared" si="12"/>
        <v/>
      </c>
      <c r="F206" s="13" t="str">
        <f t="shared" si="13"/>
        <v/>
      </c>
      <c r="G206" s="12" t="str">
        <f t="shared" si="14"/>
        <v>0</v>
      </c>
      <c r="H206" s="17" t="str">
        <f t="shared" si="15"/>
        <v/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2</v>
      </c>
      <c r="D208" s="8">
        <v>6</v>
      </c>
      <c r="E208" s="13">
        <f t="shared" si="12"/>
        <v>3.766478342749529E-3</v>
      </c>
      <c r="F208" s="13">
        <f t="shared" si="13"/>
        <v>1.0452961672473868E-2</v>
      </c>
      <c r="G208" s="12">
        <f t="shared" si="14"/>
        <v>2</v>
      </c>
      <c r="H208" s="17">
        <f t="shared" si="15"/>
        <v>7.5329566854990581E-3</v>
      </c>
    </row>
    <row r="209" spans="2:8" ht="15" x14ac:dyDescent="0.2">
      <c r="B209" s="7" t="s">
        <v>72</v>
      </c>
      <c r="C209" s="8">
        <v>0</v>
      </c>
      <c r="D209" s="8">
        <v>0</v>
      </c>
      <c r="E209" s="13" t="str">
        <f t="shared" si="12"/>
        <v/>
      </c>
      <c r="F209" s="13" t="str">
        <f t="shared" si="13"/>
        <v/>
      </c>
      <c r="G209" s="12" t="str">
        <f t="shared" si="14"/>
        <v>0</v>
      </c>
      <c r="H209" s="17" t="str">
        <f t="shared" si="15"/>
        <v/>
      </c>
    </row>
    <row r="210" spans="2:8" ht="15" x14ac:dyDescent="0.2">
      <c r="B210" s="7" t="s">
        <v>74</v>
      </c>
      <c r="C210" s="8">
        <v>0</v>
      </c>
      <c r="D210" s="8">
        <v>0</v>
      </c>
      <c r="E210" s="13" t="str">
        <f t="shared" si="12"/>
        <v/>
      </c>
      <c r="F210" s="13" t="str">
        <f t="shared" si="13"/>
        <v/>
      </c>
      <c r="G210" s="12" t="str">
        <f t="shared" si="14"/>
        <v>0</v>
      </c>
      <c r="H210" s="17" t="str">
        <f t="shared" si="15"/>
        <v/>
      </c>
    </row>
    <row r="211" spans="2:8" ht="15" x14ac:dyDescent="0.2">
      <c r="B211" s="7" t="s">
        <v>70</v>
      </c>
      <c r="C211" s="8">
        <v>0</v>
      </c>
      <c r="D211" s="8">
        <v>0</v>
      </c>
      <c r="E211" s="13" t="str">
        <f t="shared" si="12"/>
        <v/>
      </c>
      <c r="F211" s="13" t="str">
        <f t="shared" si="13"/>
        <v/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2</v>
      </c>
      <c r="E213" s="13" t="str">
        <f t="shared" si="12"/>
        <v/>
      </c>
      <c r="F213" s="13">
        <f t="shared" si="13"/>
        <v>3.4843205574912892E-3</v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0</v>
      </c>
      <c r="D214" s="8">
        <v>2</v>
      </c>
      <c r="E214" s="13" t="str">
        <f t="shared" si="12"/>
        <v/>
      </c>
      <c r="F214" s="13">
        <f t="shared" si="13"/>
        <v>3.4843205574912892E-3</v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3</v>
      </c>
      <c r="D216" s="8">
        <v>3</v>
      </c>
      <c r="E216" s="13">
        <f t="shared" si="12"/>
        <v>5.6497175141242938E-3</v>
      </c>
      <c r="F216" s="13">
        <f t="shared" si="13"/>
        <v>5.2264808362369342E-3</v>
      </c>
      <c r="G216" s="12">
        <f t="shared" si="14"/>
        <v>0</v>
      </c>
      <c r="H216" s="17">
        <f t="shared" si="15"/>
        <v>0</v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1</v>
      </c>
      <c r="D218" s="8">
        <v>0</v>
      </c>
      <c r="E218" s="13">
        <f t="shared" si="16"/>
        <v>1.8832391713747645E-3</v>
      </c>
      <c r="F218" s="13" t="str">
        <f t="shared" si="17"/>
        <v/>
      </c>
      <c r="G218" s="12" t="str">
        <f t="shared" si="18"/>
        <v>0</v>
      </c>
      <c r="H218" s="17">
        <f t="shared" si="19"/>
        <v>0</v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0</v>
      </c>
      <c r="D221" s="8">
        <v>0</v>
      </c>
      <c r="E221" s="13" t="str">
        <f t="shared" si="16"/>
        <v/>
      </c>
      <c r="F221" s="13" t="str">
        <f t="shared" si="17"/>
        <v/>
      </c>
      <c r="G221" s="12" t="str">
        <f t="shared" si="18"/>
        <v>0</v>
      </c>
      <c r="H221" s="17" t="str">
        <f t="shared" si="19"/>
        <v/>
      </c>
    </row>
    <row r="222" spans="2:8" ht="15" x14ac:dyDescent="0.2">
      <c r="B222" s="7" t="s">
        <v>310</v>
      </c>
      <c r="C222" s="8">
        <v>6</v>
      </c>
      <c r="D222" s="8">
        <v>0</v>
      </c>
      <c r="E222" s="13">
        <f t="shared" si="16"/>
        <v>1.1299435028248588E-2</v>
      </c>
      <c r="F222" s="13" t="str">
        <f t="shared" si="17"/>
        <v/>
      </c>
      <c r="G222" s="12" t="str">
        <f t="shared" si="18"/>
        <v>0</v>
      </c>
      <c r="H222" s="17">
        <f t="shared" si="19"/>
        <v>0</v>
      </c>
    </row>
    <row r="223" spans="2:8" ht="15" x14ac:dyDescent="0.2">
      <c r="B223" s="7" t="s">
        <v>474</v>
      </c>
      <c r="C223" s="8">
        <v>0</v>
      </c>
      <c r="D223" s="8">
        <v>0</v>
      </c>
      <c r="E223" s="13" t="str">
        <f t="shared" si="16"/>
        <v/>
      </c>
      <c r="F223" s="13" t="str">
        <f t="shared" si="17"/>
        <v/>
      </c>
      <c r="G223" s="12" t="str">
        <f t="shared" si="18"/>
        <v>0</v>
      </c>
      <c r="H223" s="17" t="str">
        <f t="shared" si="19"/>
        <v/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1</v>
      </c>
      <c r="E226" s="13" t="str">
        <f t="shared" si="16"/>
        <v/>
      </c>
      <c r="F226" s="13">
        <f t="shared" si="17"/>
        <v>1.7421602787456446E-3</v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19</v>
      </c>
      <c r="D229" s="8">
        <v>6</v>
      </c>
      <c r="E229" s="13">
        <f t="shared" si="16"/>
        <v>3.5781544256120526E-2</v>
      </c>
      <c r="F229" s="13">
        <f t="shared" si="17"/>
        <v>1.0452961672473868E-2</v>
      </c>
      <c r="G229" s="12">
        <f t="shared" si="18"/>
        <v>-0.68421052631578949</v>
      </c>
      <c r="H229" s="17">
        <f t="shared" si="19"/>
        <v>-2.4482109227871938E-2</v>
      </c>
    </row>
    <row r="230" spans="2:8" ht="15" x14ac:dyDescent="0.2">
      <c r="B230" s="7" t="s">
        <v>313</v>
      </c>
      <c r="C230" s="8">
        <v>0</v>
      </c>
      <c r="D230" s="8">
        <v>1</v>
      </c>
      <c r="E230" s="13" t="str">
        <f t="shared" si="16"/>
        <v/>
      </c>
      <c r="F230" s="13">
        <f t="shared" si="17"/>
        <v>1.7421602787456446E-3</v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0</v>
      </c>
      <c r="D231" s="8">
        <v>3</v>
      </c>
      <c r="E231" s="13" t="str">
        <f t="shared" si="16"/>
        <v/>
      </c>
      <c r="F231" s="13">
        <f t="shared" si="17"/>
        <v>5.2264808362369342E-3</v>
      </c>
      <c r="G231" s="12" t="str">
        <f t="shared" si="18"/>
        <v>0</v>
      </c>
      <c r="H231" s="17" t="str">
        <f t="shared" si="19"/>
        <v/>
      </c>
    </row>
    <row r="232" spans="2:8" ht="15" x14ac:dyDescent="0.2">
      <c r="B232" s="7" t="s">
        <v>78</v>
      </c>
      <c r="C232" s="8">
        <v>3</v>
      </c>
      <c r="D232" s="8">
        <v>15</v>
      </c>
      <c r="E232" s="13">
        <f t="shared" si="16"/>
        <v>5.6497175141242938E-3</v>
      </c>
      <c r="F232" s="13">
        <f t="shared" si="17"/>
        <v>2.6132404181184669E-2</v>
      </c>
      <c r="G232" s="12">
        <f t="shared" si="18"/>
        <v>4</v>
      </c>
      <c r="H232" s="17">
        <f t="shared" si="19"/>
        <v>2.2598870056497175E-2</v>
      </c>
    </row>
    <row r="233" spans="2:8" ht="15" x14ac:dyDescent="0.2">
      <c r="B233" s="7" t="s">
        <v>75</v>
      </c>
      <c r="C233" s="8">
        <v>0</v>
      </c>
      <c r="D233" s="8">
        <v>0</v>
      </c>
      <c r="E233" s="13" t="str">
        <f t="shared" si="16"/>
        <v/>
      </c>
      <c r="F233" s="13" t="str">
        <f t="shared" si="17"/>
        <v/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4</v>
      </c>
      <c r="D235" s="8">
        <v>9</v>
      </c>
      <c r="E235" s="13">
        <f t="shared" si="16"/>
        <v>7.5329566854990581E-3</v>
      </c>
      <c r="F235" s="13">
        <f t="shared" si="17"/>
        <v>1.5679442508710801E-2</v>
      </c>
      <c r="G235" s="12">
        <f t="shared" si="18"/>
        <v>1.25</v>
      </c>
      <c r="H235" s="17">
        <f t="shared" si="19"/>
        <v>9.4161958568738224E-3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8</v>
      </c>
      <c r="D237" s="8">
        <v>10</v>
      </c>
      <c r="E237" s="13">
        <f t="shared" si="16"/>
        <v>1.5065913370998116E-2</v>
      </c>
      <c r="F237" s="13">
        <f t="shared" si="17"/>
        <v>1.7421602787456445E-2</v>
      </c>
      <c r="G237" s="12">
        <f t="shared" si="18"/>
        <v>0.25</v>
      </c>
      <c r="H237" s="17">
        <f t="shared" si="19"/>
        <v>3.766478342749529E-3</v>
      </c>
    </row>
    <row r="238" spans="2:8" ht="15" x14ac:dyDescent="0.2">
      <c r="B238" s="7" t="s">
        <v>86</v>
      </c>
      <c r="C238" s="8">
        <v>18</v>
      </c>
      <c r="D238" s="8">
        <v>24</v>
      </c>
      <c r="E238" s="13">
        <f t="shared" si="16"/>
        <v>3.3898305084745763E-2</v>
      </c>
      <c r="F238" s="13">
        <f t="shared" si="17"/>
        <v>4.1811846689895474E-2</v>
      </c>
      <c r="G238" s="12">
        <f t="shared" si="18"/>
        <v>0.33333333333333331</v>
      </c>
      <c r="H238" s="17">
        <f t="shared" si="19"/>
        <v>1.1299435028248588E-2</v>
      </c>
    </row>
    <row r="239" spans="2:8" ht="15" x14ac:dyDescent="0.2">
      <c r="B239" s="7" t="s">
        <v>82</v>
      </c>
      <c r="C239" s="8">
        <v>5</v>
      </c>
      <c r="D239" s="8">
        <v>6</v>
      </c>
      <c r="E239" s="13">
        <f t="shared" si="16"/>
        <v>9.4161958568738224E-3</v>
      </c>
      <c r="F239" s="13">
        <f t="shared" si="17"/>
        <v>1.0452961672473868E-2</v>
      </c>
      <c r="G239" s="12">
        <f t="shared" si="18"/>
        <v>0.2</v>
      </c>
      <c r="H239" s="17">
        <f t="shared" si="19"/>
        <v>1.8832391713747645E-3</v>
      </c>
    </row>
    <row r="240" spans="2:8" ht="15" x14ac:dyDescent="0.2">
      <c r="B240" s="7" t="s">
        <v>317</v>
      </c>
      <c r="C240" s="8">
        <v>3</v>
      </c>
      <c r="D240" s="8">
        <v>2</v>
      </c>
      <c r="E240" s="13">
        <f t="shared" si="16"/>
        <v>5.6497175141242938E-3</v>
      </c>
      <c r="F240" s="13">
        <f t="shared" si="17"/>
        <v>3.4843205574912892E-3</v>
      </c>
      <c r="G240" s="12">
        <f t="shared" si="18"/>
        <v>-0.33333333333333331</v>
      </c>
      <c r="H240" s="17">
        <f t="shared" si="19"/>
        <v>-1.8832391713747645E-3</v>
      </c>
    </row>
    <row r="241" spans="2:8" ht="15" x14ac:dyDescent="0.2">
      <c r="B241" s="7" t="s">
        <v>79</v>
      </c>
      <c r="C241" s="8">
        <v>0</v>
      </c>
      <c r="D241" s="8">
        <v>1</v>
      </c>
      <c r="E241" s="13" t="str">
        <f t="shared" si="16"/>
        <v/>
      </c>
      <c r="F241" s="13">
        <f t="shared" si="17"/>
        <v>1.7421602787456446E-3</v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2</v>
      </c>
      <c r="D244" s="8">
        <v>7</v>
      </c>
      <c r="E244" s="13">
        <f t="shared" si="16"/>
        <v>3.766478342749529E-3</v>
      </c>
      <c r="F244" s="13">
        <f t="shared" si="17"/>
        <v>1.2195121951219513E-2</v>
      </c>
      <c r="G244" s="12">
        <f t="shared" si="18"/>
        <v>2.5</v>
      </c>
      <c r="H244" s="17">
        <f t="shared" si="19"/>
        <v>9.4161958568738224E-3</v>
      </c>
    </row>
    <row r="245" spans="2:8" ht="15" x14ac:dyDescent="0.2">
      <c r="B245" s="7" t="s">
        <v>85</v>
      </c>
      <c r="C245" s="8">
        <v>1</v>
      </c>
      <c r="D245" s="8">
        <v>0</v>
      </c>
      <c r="E245" s="13">
        <f t="shared" si="16"/>
        <v>1.8832391713747645E-3</v>
      </c>
      <c r="F245" s="13" t="str">
        <f t="shared" si="17"/>
        <v/>
      </c>
      <c r="G245" s="12" t="str">
        <f t="shared" si="18"/>
        <v>0</v>
      </c>
      <c r="H245" s="17">
        <f t="shared" si="19"/>
        <v>0</v>
      </c>
    </row>
    <row r="246" spans="2:8" ht="15" x14ac:dyDescent="0.2">
      <c r="B246" s="7" t="s">
        <v>319</v>
      </c>
      <c r="C246" s="8">
        <v>5</v>
      </c>
      <c r="D246" s="8">
        <v>4</v>
      </c>
      <c r="E246" s="13">
        <f t="shared" si="16"/>
        <v>9.4161958568738224E-3</v>
      </c>
      <c r="F246" s="13">
        <f t="shared" si="17"/>
        <v>6.9686411149825784E-3</v>
      </c>
      <c r="G246" s="12">
        <f t="shared" si="18"/>
        <v>-0.2</v>
      </c>
      <c r="H246" s="17">
        <f t="shared" si="19"/>
        <v>-1.8832391713747645E-3</v>
      </c>
    </row>
    <row r="247" spans="2:8" ht="15" x14ac:dyDescent="0.2">
      <c r="B247" s="7" t="s">
        <v>320</v>
      </c>
      <c r="C247" s="8">
        <v>17</v>
      </c>
      <c r="D247" s="8">
        <v>22</v>
      </c>
      <c r="E247" s="13">
        <f t="shared" si="16"/>
        <v>3.2015065913370999E-2</v>
      </c>
      <c r="F247" s="13">
        <f t="shared" si="17"/>
        <v>3.8327526132404179E-2</v>
      </c>
      <c r="G247" s="12">
        <f t="shared" si="18"/>
        <v>0.29411764705882354</v>
      </c>
      <c r="H247" s="17">
        <f t="shared" si="19"/>
        <v>9.4161958568738241E-3</v>
      </c>
    </row>
    <row r="248" spans="2:8" ht="15" x14ac:dyDescent="0.2">
      <c r="B248" s="7" t="s">
        <v>87</v>
      </c>
      <c r="C248" s="8">
        <v>1</v>
      </c>
      <c r="D248" s="8">
        <v>2</v>
      </c>
      <c r="E248" s="13">
        <f t="shared" si="16"/>
        <v>1.8832391713747645E-3</v>
      </c>
      <c r="F248" s="13">
        <f t="shared" si="17"/>
        <v>3.4843205574912892E-3</v>
      </c>
      <c r="G248" s="12">
        <f t="shared" si="18"/>
        <v>1</v>
      </c>
      <c r="H248" s="17">
        <f t="shared" si="19"/>
        <v>1.8832391713747645E-3</v>
      </c>
    </row>
    <row r="249" spans="2:8" ht="15" x14ac:dyDescent="0.2">
      <c r="B249" s="7" t="s">
        <v>88</v>
      </c>
      <c r="C249" s="8">
        <v>15</v>
      </c>
      <c r="D249" s="8">
        <v>16</v>
      </c>
      <c r="E249" s="13">
        <f t="shared" si="16"/>
        <v>2.8248587570621469E-2</v>
      </c>
      <c r="F249" s="13">
        <f t="shared" si="17"/>
        <v>2.7874564459930314E-2</v>
      </c>
      <c r="G249" s="12">
        <f t="shared" si="18"/>
        <v>6.6666666666666666E-2</v>
      </c>
      <c r="H249" s="17">
        <f t="shared" si="19"/>
        <v>1.8832391713747645E-3</v>
      </c>
    </row>
    <row r="250" spans="2:8" ht="15" x14ac:dyDescent="0.2">
      <c r="B250" s="7" t="s">
        <v>83</v>
      </c>
      <c r="C250" s="8">
        <v>0</v>
      </c>
      <c r="D250" s="8">
        <v>0</v>
      </c>
      <c r="E250" s="13" t="str">
        <f t="shared" si="16"/>
        <v/>
      </c>
      <c r="F250" s="13" t="str">
        <f t="shared" si="17"/>
        <v/>
      </c>
      <c r="G250" s="12" t="str">
        <f t="shared" si="18"/>
        <v>0</v>
      </c>
      <c r="H250" s="17" t="str">
        <f t="shared" si="19"/>
        <v/>
      </c>
    </row>
    <row r="251" spans="2:8" ht="15" x14ac:dyDescent="0.2">
      <c r="B251" s="7" t="s">
        <v>321</v>
      </c>
      <c r="C251" s="8">
        <v>13</v>
      </c>
      <c r="D251" s="8">
        <v>3</v>
      </c>
      <c r="E251" s="13">
        <f t="shared" si="16"/>
        <v>2.4482109227871938E-2</v>
      </c>
      <c r="F251" s="13">
        <f t="shared" si="17"/>
        <v>5.2264808362369342E-3</v>
      </c>
      <c r="G251" s="12">
        <f t="shared" si="18"/>
        <v>-0.76923076923076927</v>
      </c>
      <c r="H251" s="17">
        <f t="shared" si="19"/>
        <v>-1.8832391713747645E-2</v>
      </c>
    </row>
    <row r="252" spans="2:8" ht="15" x14ac:dyDescent="0.2">
      <c r="B252" s="7" t="s">
        <v>322</v>
      </c>
      <c r="C252" s="8">
        <v>0</v>
      </c>
      <c r="D252" s="8">
        <v>0</v>
      </c>
      <c r="E252" s="13" t="str">
        <f t="shared" si="16"/>
        <v/>
      </c>
      <c r="F252" s="13" t="str">
        <f t="shared" si="17"/>
        <v/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2</v>
      </c>
      <c r="D253" s="8">
        <v>8</v>
      </c>
      <c r="E253" s="13">
        <f t="shared" si="16"/>
        <v>3.766478342749529E-3</v>
      </c>
      <c r="F253" s="13">
        <f t="shared" si="17"/>
        <v>1.3937282229965157E-2</v>
      </c>
      <c r="G253" s="12">
        <f t="shared" si="18"/>
        <v>3</v>
      </c>
      <c r="H253" s="17">
        <f t="shared" si="19"/>
        <v>1.1299435028248588E-2</v>
      </c>
    </row>
    <row r="254" spans="2:8" ht="15" x14ac:dyDescent="0.2">
      <c r="B254" s="7" t="s">
        <v>324</v>
      </c>
      <c r="C254" s="8">
        <v>0</v>
      </c>
      <c r="D254" s="8">
        <v>2</v>
      </c>
      <c r="E254" s="13" t="str">
        <f t="shared" si="16"/>
        <v/>
      </c>
      <c r="F254" s="13">
        <f t="shared" si="17"/>
        <v>3.4843205574912892E-3</v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1</v>
      </c>
      <c r="E255" s="13" t="str">
        <f t="shared" si="16"/>
        <v/>
      </c>
      <c r="F255" s="13">
        <f t="shared" si="17"/>
        <v>1.7421602787456446E-3</v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8</v>
      </c>
      <c r="D256" s="8">
        <v>7</v>
      </c>
      <c r="E256" s="13">
        <f t="shared" si="16"/>
        <v>1.5065913370998116E-2</v>
      </c>
      <c r="F256" s="13">
        <f t="shared" si="17"/>
        <v>1.2195121951219513E-2</v>
      </c>
      <c r="G256" s="12">
        <f t="shared" si="18"/>
        <v>-0.125</v>
      </c>
      <c r="H256" s="17">
        <f t="shared" si="19"/>
        <v>-1.8832391713747645E-3</v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2</v>
      </c>
      <c r="D259" s="8">
        <v>0</v>
      </c>
      <c r="E259" s="13">
        <f t="shared" si="16"/>
        <v>3.766478342749529E-3</v>
      </c>
      <c r="F259" s="13" t="str">
        <f t="shared" si="17"/>
        <v/>
      </c>
      <c r="G259" s="12" t="str">
        <f t="shared" si="18"/>
        <v>0</v>
      </c>
      <c r="H259" s="17">
        <f t="shared" si="19"/>
        <v>0</v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1</v>
      </c>
      <c r="D262" s="8">
        <v>2</v>
      </c>
      <c r="E262" s="13">
        <f t="shared" si="16"/>
        <v>1.8832391713747645E-3</v>
      </c>
      <c r="F262" s="13">
        <f t="shared" si="17"/>
        <v>3.4843205574912892E-3</v>
      </c>
      <c r="G262" s="12">
        <f t="shared" si="18"/>
        <v>1</v>
      </c>
      <c r="H262" s="17">
        <f t="shared" si="19"/>
        <v>1.8832391713747645E-3</v>
      </c>
    </row>
    <row r="263" spans="2:8" ht="15" x14ac:dyDescent="0.2">
      <c r="B263" s="7" t="s">
        <v>330</v>
      </c>
      <c r="C263" s="8">
        <v>2</v>
      </c>
      <c r="D263" s="8">
        <v>0</v>
      </c>
      <c r="E263" s="13">
        <f t="shared" si="16"/>
        <v>3.766478342749529E-3</v>
      </c>
      <c r="F263" s="13" t="str">
        <f t="shared" si="17"/>
        <v/>
      </c>
      <c r="G263" s="12" t="str">
        <f t="shared" si="18"/>
        <v>0</v>
      </c>
      <c r="H263" s="17">
        <f t="shared" si="19"/>
        <v>0</v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2</v>
      </c>
      <c r="D266" s="8">
        <v>2</v>
      </c>
      <c r="E266" s="13">
        <f t="shared" si="16"/>
        <v>3.766478342749529E-3</v>
      </c>
      <c r="F266" s="13">
        <f t="shared" si="17"/>
        <v>3.4843205574912892E-3</v>
      </c>
      <c r="G266" s="12">
        <f t="shared" si="18"/>
        <v>0</v>
      </c>
      <c r="H266" s="17">
        <f t="shared" si="19"/>
        <v>0</v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24</v>
      </c>
      <c r="D268" s="8">
        <v>8</v>
      </c>
      <c r="E268" s="13">
        <f t="shared" si="16"/>
        <v>4.519774011299435E-2</v>
      </c>
      <c r="F268" s="13">
        <f t="shared" si="17"/>
        <v>1.3937282229965157E-2</v>
      </c>
      <c r="G268" s="12">
        <f t="shared" si="18"/>
        <v>-0.66666666666666663</v>
      </c>
      <c r="H268" s="17">
        <f t="shared" si="19"/>
        <v>-3.0131826741996232E-2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1</v>
      </c>
      <c r="D270" s="8">
        <v>1</v>
      </c>
      <c r="E270" s="13">
        <f t="shared" si="16"/>
        <v>1.8832391713747645E-3</v>
      </c>
      <c r="F270" s="13">
        <f t="shared" si="17"/>
        <v>1.7421602787456446E-3</v>
      </c>
      <c r="G270" s="12">
        <f t="shared" si="18"/>
        <v>0</v>
      </c>
      <c r="H270" s="17">
        <f t="shared" si="19"/>
        <v>0</v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1</v>
      </c>
      <c r="D273" s="8">
        <v>2</v>
      </c>
      <c r="E273" s="13">
        <f t="shared" si="16"/>
        <v>1.8832391713747645E-3</v>
      </c>
      <c r="F273" s="13">
        <f t="shared" si="17"/>
        <v>3.4843205574912892E-3</v>
      </c>
      <c r="G273" s="12">
        <f t="shared" si="18"/>
        <v>1</v>
      </c>
      <c r="H273" s="17">
        <f t="shared" si="19"/>
        <v>1.8832391713747645E-3</v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1</v>
      </c>
      <c r="D277" s="8">
        <v>0</v>
      </c>
      <c r="E277" s="13">
        <f t="shared" si="16"/>
        <v>1.8832391713747645E-3</v>
      </c>
      <c r="F277" s="13" t="str">
        <f t="shared" si="17"/>
        <v/>
      </c>
      <c r="G277" s="12" t="str">
        <f t="shared" si="18"/>
        <v>0</v>
      </c>
      <c r="H277" s="17">
        <f t="shared" si="19"/>
        <v>0</v>
      </c>
    </row>
    <row r="278" spans="2:8" ht="15" x14ac:dyDescent="0.2">
      <c r="B278" s="7" t="s">
        <v>342</v>
      </c>
      <c r="C278" s="8">
        <v>1</v>
      </c>
      <c r="D278" s="8">
        <v>0</v>
      </c>
      <c r="E278" s="13">
        <f t="shared" si="16"/>
        <v>1.8832391713747645E-3</v>
      </c>
      <c r="F278" s="13" t="str">
        <f t="shared" si="17"/>
        <v/>
      </c>
      <c r="G278" s="12" t="str">
        <f t="shared" si="18"/>
        <v>0</v>
      </c>
      <c r="H278" s="17">
        <f t="shared" si="19"/>
        <v>0</v>
      </c>
    </row>
    <row r="279" spans="2:8" ht="15" x14ac:dyDescent="0.2">
      <c r="B279" s="7" t="s">
        <v>343</v>
      </c>
      <c r="C279" s="8">
        <v>2</v>
      </c>
      <c r="D279" s="8">
        <v>0</v>
      </c>
      <c r="E279" s="13">
        <f t="shared" si="16"/>
        <v>3.766478342749529E-3</v>
      </c>
      <c r="F279" s="13" t="str">
        <f t="shared" si="17"/>
        <v/>
      </c>
      <c r="G279" s="12" t="str">
        <f t="shared" si="18"/>
        <v>0</v>
      </c>
      <c r="H279" s="17">
        <f t="shared" si="19"/>
        <v>0</v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1</v>
      </c>
      <c r="E281" s="13" t="str">
        <f t="shared" ref="E281:E288" si="20">+IF(C281=0,"",C281/C$151)</f>
        <v/>
      </c>
      <c r="F281" s="13">
        <f t="shared" ref="F281:F288" si="21">+IF(D281=0,"",D281/D$151)</f>
        <v>1.7421602787456446E-3</v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0</v>
      </c>
      <c r="E282" s="13" t="str">
        <f t="shared" si="20"/>
        <v/>
      </c>
      <c r="F282" s="13" t="str">
        <f t="shared" si="21"/>
        <v/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3</v>
      </c>
      <c r="D283" s="8">
        <v>1</v>
      </c>
      <c r="E283" s="13">
        <f t="shared" si="20"/>
        <v>5.6497175141242938E-3</v>
      </c>
      <c r="F283" s="13">
        <f t="shared" si="21"/>
        <v>1.7421602787456446E-3</v>
      </c>
      <c r="G283" s="12">
        <f t="shared" si="22"/>
        <v>-0.66666666666666663</v>
      </c>
      <c r="H283" s="17">
        <f t="shared" si="23"/>
        <v>-3.766478342749529E-3</v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2</v>
      </c>
      <c r="D285" s="8">
        <v>0</v>
      </c>
      <c r="E285" s="13">
        <f t="shared" si="20"/>
        <v>3.766478342749529E-3</v>
      </c>
      <c r="F285" s="13" t="str">
        <f t="shared" si="21"/>
        <v/>
      </c>
      <c r="G285" s="12" t="str">
        <f t="shared" si="22"/>
        <v>0</v>
      </c>
      <c r="H285" s="17">
        <f t="shared" si="23"/>
        <v>0</v>
      </c>
    </row>
    <row r="286" spans="2:8" ht="25.5" customHeight="1" x14ac:dyDescent="0.2">
      <c r="B286" s="7" t="s">
        <v>349</v>
      </c>
      <c r="C286" s="8">
        <v>5</v>
      </c>
      <c r="D286" s="8">
        <v>0</v>
      </c>
      <c r="E286" s="13">
        <f t="shared" si="20"/>
        <v>9.4161958568738224E-3</v>
      </c>
      <c r="F286" s="13" t="str">
        <f t="shared" si="21"/>
        <v/>
      </c>
      <c r="G286" s="12" t="str">
        <f t="shared" si="22"/>
        <v>0</v>
      </c>
      <c r="H286" s="17">
        <f t="shared" si="23"/>
        <v>0</v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1970</v>
      </c>
      <c r="D294" s="40">
        <f>SUM(D295:D499)</f>
        <v>1991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1.065989847715736E-2</v>
      </c>
      <c r="H294" s="39">
        <f>+IF(OR(AND(E294=""),(G294="")),"",E294*G294)</f>
        <v>1.065989847715736E-2</v>
      </c>
    </row>
    <row r="295" spans="2:8" ht="15" x14ac:dyDescent="0.2">
      <c r="B295" s="5" t="s">
        <v>101</v>
      </c>
      <c r="C295" s="8">
        <v>62</v>
      </c>
      <c r="D295" s="8">
        <v>45</v>
      </c>
      <c r="E295" s="13">
        <f>+IF(C295=0,"",C295/C$294)</f>
        <v>3.1472081218274113E-2</v>
      </c>
      <c r="F295" s="13">
        <f>+IF(D295=0,"",D295/D$294)</f>
        <v>2.2601707684580613E-2</v>
      </c>
      <c r="G295" s="12">
        <f>+IF(OR(AND(D295=0),(C295=0)),"0",((D295-C295)/C295))</f>
        <v>-0.27419354838709675</v>
      </c>
      <c r="H295" s="17">
        <f>+IF(OR(AND(E295=""),(G295="")),"",E295*G295)</f>
        <v>-8.6294416243654828E-3</v>
      </c>
    </row>
    <row r="296" spans="2:8" ht="15" x14ac:dyDescent="0.2">
      <c r="B296" s="5" t="s">
        <v>114</v>
      </c>
      <c r="C296" s="8">
        <v>10</v>
      </c>
      <c r="D296" s="8">
        <v>5</v>
      </c>
      <c r="E296" s="13">
        <f t="shared" ref="E296:E359" si="24">+IF(C296=0,"",C296/C$294)</f>
        <v>5.076142131979695E-3</v>
      </c>
      <c r="F296" s="13">
        <f t="shared" ref="F296:F359" si="25">+IF(D296=0,"",D296/D$294)</f>
        <v>2.5113008538422904E-3</v>
      </c>
      <c r="G296" s="12">
        <f t="shared" ref="G296:G359" si="26">+IF(OR(AND(D296=0),(C296=0)),"0",((D296-C296)/C296))</f>
        <v>-0.5</v>
      </c>
      <c r="H296" s="17">
        <f t="shared" ref="H296:H359" si="27">+IF(OR(AND(E296=""),(G296="")),"",E296*G296)</f>
        <v>-2.5380710659898475E-3</v>
      </c>
    </row>
    <row r="297" spans="2:8" ht="15" x14ac:dyDescent="0.2">
      <c r="B297" s="5" t="s">
        <v>105</v>
      </c>
      <c r="C297" s="8">
        <v>10</v>
      </c>
      <c r="D297" s="8">
        <v>24</v>
      </c>
      <c r="E297" s="13">
        <f t="shared" si="24"/>
        <v>5.076142131979695E-3</v>
      </c>
      <c r="F297" s="13">
        <f t="shared" si="25"/>
        <v>1.2054244098442994E-2</v>
      </c>
      <c r="G297" s="12">
        <f t="shared" si="26"/>
        <v>1.4</v>
      </c>
      <c r="H297" s="17">
        <f t="shared" si="27"/>
        <v>7.1065989847715729E-3</v>
      </c>
    </row>
    <row r="298" spans="2:8" ht="15" x14ac:dyDescent="0.2">
      <c r="B298" s="5" t="s">
        <v>96</v>
      </c>
      <c r="C298" s="8">
        <v>5</v>
      </c>
      <c r="D298" s="8">
        <v>8</v>
      </c>
      <c r="E298" s="13">
        <f t="shared" si="24"/>
        <v>2.5380710659898475E-3</v>
      </c>
      <c r="F298" s="13">
        <f t="shared" si="25"/>
        <v>4.0180813661476649E-3</v>
      </c>
      <c r="G298" s="12">
        <f t="shared" si="26"/>
        <v>0.6</v>
      </c>
      <c r="H298" s="17">
        <f t="shared" si="27"/>
        <v>1.5228426395939084E-3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1</v>
      </c>
      <c r="E300" s="13" t="str">
        <f t="shared" si="24"/>
        <v/>
      </c>
      <c r="F300" s="13">
        <f t="shared" si="25"/>
        <v>5.0226017076845811E-4</v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128</v>
      </c>
      <c r="D301" s="8">
        <v>90</v>
      </c>
      <c r="E301" s="13">
        <f t="shared" si="24"/>
        <v>6.4974619289340105E-2</v>
      </c>
      <c r="F301" s="13">
        <f t="shared" si="25"/>
        <v>4.5203415369161226E-2</v>
      </c>
      <c r="G301" s="12">
        <f t="shared" si="26"/>
        <v>-0.296875</v>
      </c>
      <c r="H301" s="17">
        <f t="shared" si="27"/>
        <v>-1.9289340101522844E-2</v>
      </c>
    </row>
    <row r="302" spans="2:8" ht="15" x14ac:dyDescent="0.2">
      <c r="B302" s="5" t="s">
        <v>110</v>
      </c>
      <c r="C302" s="8">
        <v>9</v>
      </c>
      <c r="D302" s="8">
        <v>0</v>
      </c>
      <c r="E302" s="13">
        <f t="shared" si="24"/>
        <v>4.5685279187817262E-3</v>
      </c>
      <c r="F302" s="13" t="str">
        <f t="shared" si="25"/>
        <v/>
      </c>
      <c r="G302" s="12" t="str">
        <f t="shared" si="26"/>
        <v>0</v>
      </c>
      <c r="H302" s="17">
        <f t="shared" si="27"/>
        <v>0</v>
      </c>
    </row>
    <row r="303" spans="2:8" ht="15" x14ac:dyDescent="0.2">
      <c r="B303" s="5" t="s">
        <v>109</v>
      </c>
      <c r="C303" s="8">
        <v>32</v>
      </c>
      <c r="D303" s="8">
        <v>6</v>
      </c>
      <c r="E303" s="13">
        <f t="shared" si="24"/>
        <v>1.6243654822335026E-2</v>
      </c>
      <c r="F303" s="13">
        <f t="shared" si="25"/>
        <v>3.0135610246107484E-3</v>
      </c>
      <c r="G303" s="12">
        <f t="shared" si="26"/>
        <v>-0.8125</v>
      </c>
      <c r="H303" s="17">
        <f t="shared" si="27"/>
        <v>-1.3197969543147208E-2</v>
      </c>
    </row>
    <row r="304" spans="2:8" ht="15" x14ac:dyDescent="0.2">
      <c r="B304" s="5" t="s">
        <v>108</v>
      </c>
      <c r="C304" s="8">
        <v>24</v>
      </c>
      <c r="D304" s="8">
        <v>10</v>
      </c>
      <c r="E304" s="13">
        <f t="shared" si="24"/>
        <v>1.2182741116751269E-2</v>
      </c>
      <c r="F304" s="13">
        <f t="shared" si="25"/>
        <v>5.0226017076845809E-3</v>
      </c>
      <c r="G304" s="12">
        <f t="shared" si="26"/>
        <v>-0.58333333333333337</v>
      </c>
      <c r="H304" s="17">
        <f t="shared" si="27"/>
        <v>-7.1065989847715737E-3</v>
      </c>
    </row>
    <row r="305" spans="2:8" ht="15" x14ac:dyDescent="0.2">
      <c r="B305" s="5" t="s">
        <v>352</v>
      </c>
      <c r="C305" s="8">
        <v>1</v>
      </c>
      <c r="D305" s="8">
        <v>6</v>
      </c>
      <c r="E305" s="13">
        <f t="shared" si="24"/>
        <v>5.0761421319796957E-4</v>
      </c>
      <c r="F305" s="13">
        <f t="shared" si="25"/>
        <v>3.0135610246107484E-3</v>
      </c>
      <c r="G305" s="12">
        <f t="shared" si="26"/>
        <v>5</v>
      </c>
      <c r="H305" s="17">
        <f t="shared" si="27"/>
        <v>2.538071065989848E-3</v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88</v>
      </c>
      <c r="D307" s="8">
        <v>71</v>
      </c>
      <c r="E307" s="13">
        <f t="shared" si="24"/>
        <v>4.4670050761421318E-2</v>
      </c>
      <c r="F307" s="13">
        <f t="shared" si="25"/>
        <v>3.566047212456052E-2</v>
      </c>
      <c r="G307" s="12">
        <f t="shared" si="26"/>
        <v>-0.19318181818181818</v>
      </c>
      <c r="H307" s="17">
        <f t="shared" si="27"/>
        <v>-8.629441624365481E-3</v>
      </c>
    </row>
    <row r="308" spans="2:8" ht="15" x14ac:dyDescent="0.2">
      <c r="B308" s="5" t="s">
        <v>100</v>
      </c>
      <c r="C308" s="8">
        <v>23</v>
      </c>
      <c r="D308" s="8">
        <v>11</v>
      </c>
      <c r="E308" s="13">
        <f t="shared" si="24"/>
        <v>1.1675126903553299E-2</v>
      </c>
      <c r="F308" s="13">
        <f t="shared" si="25"/>
        <v>5.5248618784530384E-3</v>
      </c>
      <c r="G308" s="12">
        <f t="shared" si="26"/>
        <v>-0.52173913043478259</v>
      </c>
      <c r="H308" s="17">
        <f t="shared" si="27"/>
        <v>-6.0913705583756344E-3</v>
      </c>
    </row>
    <row r="309" spans="2:8" ht="15" x14ac:dyDescent="0.2">
      <c r="B309" s="5" t="s">
        <v>97</v>
      </c>
      <c r="C309" s="8">
        <v>0</v>
      </c>
      <c r="D309" s="8">
        <v>1</v>
      </c>
      <c r="E309" s="13" t="str">
        <f t="shared" si="24"/>
        <v/>
      </c>
      <c r="F309" s="13">
        <f t="shared" si="25"/>
        <v>5.0226017076845811E-4</v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33</v>
      </c>
      <c r="D310" s="8">
        <v>15</v>
      </c>
      <c r="E310" s="13">
        <f t="shared" si="24"/>
        <v>1.6751269035532996E-2</v>
      </c>
      <c r="F310" s="13">
        <f t="shared" si="25"/>
        <v>7.5339025615268713E-3</v>
      </c>
      <c r="G310" s="12">
        <f t="shared" si="26"/>
        <v>-0.54545454545454541</v>
      </c>
      <c r="H310" s="17">
        <f t="shared" si="27"/>
        <v>-9.1370558375634525E-3</v>
      </c>
    </row>
    <row r="311" spans="2:8" ht="15" x14ac:dyDescent="0.2">
      <c r="B311" s="5" t="s">
        <v>103</v>
      </c>
      <c r="C311" s="8">
        <v>3</v>
      </c>
      <c r="D311" s="8">
        <v>15</v>
      </c>
      <c r="E311" s="13">
        <f t="shared" si="24"/>
        <v>1.5228426395939086E-3</v>
      </c>
      <c r="F311" s="13">
        <f t="shared" si="25"/>
        <v>7.5339025615268713E-3</v>
      </c>
      <c r="G311" s="12">
        <f t="shared" si="26"/>
        <v>4</v>
      </c>
      <c r="H311" s="17">
        <f t="shared" si="27"/>
        <v>6.0913705583756344E-3</v>
      </c>
    </row>
    <row r="312" spans="2:8" ht="15" x14ac:dyDescent="0.2">
      <c r="B312" s="5" t="s">
        <v>98</v>
      </c>
      <c r="C312" s="8">
        <v>0</v>
      </c>
      <c r="D312" s="8">
        <v>1</v>
      </c>
      <c r="E312" s="13" t="str">
        <f t="shared" si="24"/>
        <v/>
      </c>
      <c r="F312" s="13">
        <f t="shared" si="25"/>
        <v>5.0226017076845811E-4</v>
      </c>
      <c r="G312" s="12" t="str">
        <f t="shared" si="26"/>
        <v>0</v>
      </c>
      <c r="H312" s="17" t="str">
        <f t="shared" si="27"/>
        <v/>
      </c>
    </row>
    <row r="313" spans="2:8" ht="15" x14ac:dyDescent="0.2">
      <c r="B313" s="5" t="s">
        <v>353</v>
      </c>
      <c r="C313" s="8">
        <v>1</v>
      </c>
      <c r="D313" s="8">
        <v>0</v>
      </c>
      <c r="E313" s="13">
        <f t="shared" si="24"/>
        <v>5.0761421319796957E-4</v>
      </c>
      <c r="F313" s="13" t="str">
        <f t="shared" si="25"/>
        <v/>
      </c>
      <c r="G313" s="12" t="str">
        <f t="shared" si="26"/>
        <v>0</v>
      </c>
      <c r="H313" s="17">
        <f t="shared" si="27"/>
        <v>0</v>
      </c>
    </row>
    <row r="314" spans="2:8" ht="15" x14ac:dyDescent="0.2">
      <c r="B314" s="5" t="s">
        <v>354</v>
      </c>
      <c r="C314" s="8">
        <v>38</v>
      </c>
      <c r="D314" s="8">
        <v>24</v>
      </c>
      <c r="E314" s="13">
        <f t="shared" si="24"/>
        <v>1.9289340101522844E-2</v>
      </c>
      <c r="F314" s="13">
        <f t="shared" si="25"/>
        <v>1.2054244098442994E-2</v>
      </c>
      <c r="G314" s="12">
        <f t="shared" si="26"/>
        <v>-0.36842105263157893</v>
      </c>
      <c r="H314" s="17">
        <f t="shared" si="27"/>
        <v>-7.1065989847715737E-3</v>
      </c>
    </row>
    <row r="315" spans="2:8" ht="15" x14ac:dyDescent="0.2">
      <c r="B315" s="5" t="s">
        <v>355</v>
      </c>
      <c r="C315" s="8">
        <v>3</v>
      </c>
      <c r="D315" s="8">
        <v>9</v>
      </c>
      <c r="E315" s="13">
        <f t="shared" si="24"/>
        <v>1.5228426395939086E-3</v>
      </c>
      <c r="F315" s="13">
        <f t="shared" si="25"/>
        <v>4.5203415369161224E-3</v>
      </c>
      <c r="G315" s="12">
        <f t="shared" si="26"/>
        <v>2</v>
      </c>
      <c r="H315" s="17">
        <f t="shared" si="27"/>
        <v>3.0456852791878172E-3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18</v>
      </c>
      <c r="D317" s="8">
        <v>11</v>
      </c>
      <c r="E317" s="13">
        <f t="shared" si="24"/>
        <v>9.1370558375634525E-3</v>
      </c>
      <c r="F317" s="13">
        <f t="shared" si="25"/>
        <v>5.5248618784530384E-3</v>
      </c>
      <c r="G317" s="12">
        <f t="shared" si="26"/>
        <v>-0.3888888888888889</v>
      </c>
      <c r="H317" s="17">
        <f t="shared" si="27"/>
        <v>-3.5532994923857873E-3</v>
      </c>
    </row>
    <row r="318" spans="2:8" ht="15" x14ac:dyDescent="0.2">
      <c r="B318" s="5" t="s">
        <v>356</v>
      </c>
      <c r="C318" s="8">
        <v>48</v>
      </c>
      <c r="D318" s="8">
        <v>40</v>
      </c>
      <c r="E318" s="13">
        <f t="shared" si="24"/>
        <v>2.4365482233502538E-2</v>
      </c>
      <c r="F318" s="13">
        <f t="shared" si="25"/>
        <v>2.0090406830738324E-2</v>
      </c>
      <c r="G318" s="12">
        <f t="shared" si="26"/>
        <v>-0.16666666666666666</v>
      </c>
      <c r="H318" s="17">
        <f t="shared" si="27"/>
        <v>-4.0609137055837557E-3</v>
      </c>
    </row>
    <row r="319" spans="2:8" ht="15" x14ac:dyDescent="0.2">
      <c r="B319" s="5" t="s">
        <v>116</v>
      </c>
      <c r="C319" s="8">
        <v>2</v>
      </c>
      <c r="D319" s="8">
        <v>4</v>
      </c>
      <c r="E319" s="13">
        <f t="shared" si="24"/>
        <v>1.0152284263959391E-3</v>
      </c>
      <c r="F319" s="13">
        <f t="shared" si="25"/>
        <v>2.0090406830738324E-3</v>
      </c>
      <c r="G319" s="12">
        <f t="shared" si="26"/>
        <v>1</v>
      </c>
      <c r="H319" s="17">
        <f t="shared" si="27"/>
        <v>1.0152284263959391E-3</v>
      </c>
    </row>
    <row r="320" spans="2:8" ht="15" x14ac:dyDescent="0.2">
      <c r="B320" s="5" t="s">
        <v>115</v>
      </c>
      <c r="C320" s="8">
        <v>1</v>
      </c>
      <c r="D320" s="8">
        <v>0</v>
      </c>
      <c r="E320" s="13">
        <f t="shared" si="24"/>
        <v>5.0761421319796957E-4</v>
      </c>
      <c r="F320" s="13" t="str">
        <f t="shared" si="25"/>
        <v/>
      </c>
      <c r="G320" s="12" t="str">
        <f t="shared" si="26"/>
        <v>0</v>
      </c>
      <c r="H320" s="17">
        <f t="shared" si="27"/>
        <v>0</v>
      </c>
    </row>
    <row r="321" spans="2:8" ht="15" x14ac:dyDescent="0.2">
      <c r="B321" s="5" t="s">
        <v>99</v>
      </c>
      <c r="C321" s="8">
        <v>2</v>
      </c>
      <c r="D321" s="8">
        <v>5</v>
      </c>
      <c r="E321" s="13">
        <f t="shared" si="24"/>
        <v>1.0152284263959391E-3</v>
      </c>
      <c r="F321" s="13">
        <f t="shared" si="25"/>
        <v>2.5113008538422904E-3</v>
      </c>
      <c r="G321" s="12">
        <f t="shared" si="26"/>
        <v>1.5</v>
      </c>
      <c r="H321" s="17">
        <f t="shared" si="27"/>
        <v>1.5228426395939086E-3</v>
      </c>
    </row>
    <row r="322" spans="2:8" ht="15" x14ac:dyDescent="0.2">
      <c r="B322" s="5" t="s">
        <v>357</v>
      </c>
      <c r="C322" s="8">
        <v>0</v>
      </c>
      <c r="D322" s="8">
        <v>0</v>
      </c>
      <c r="E322" s="13" t="str">
        <f t="shared" si="24"/>
        <v/>
      </c>
      <c r="F322" s="13" t="str">
        <f t="shared" si="25"/>
        <v/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1</v>
      </c>
      <c r="D323" s="8">
        <v>1</v>
      </c>
      <c r="E323" s="13">
        <f t="shared" si="24"/>
        <v>5.0761421319796957E-4</v>
      </c>
      <c r="F323" s="13">
        <f t="shared" si="25"/>
        <v>5.0226017076845811E-4</v>
      </c>
      <c r="G323" s="12">
        <f t="shared" si="26"/>
        <v>0</v>
      </c>
      <c r="H323" s="17">
        <f t="shared" si="27"/>
        <v>0</v>
      </c>
    </row>
    <row r="324" spans="2:8" ht="15" x14ac:dyDescent="0.2">
      <c r="B324" s="5" t="s">
        <v>479</v>
      </c>
      <c r="C324" s="8">
        <v>2</v>
      </c>
      <c r="D324" s="8">
        <v>2</v>
      </c>
      <c r="E324" s="13">
        <f t="shared" si="24"/>
        <v>1.0152284263959391E-3</v>
      </c>
      <c r="F324" s="13">
        <f t="shared" si="25"/>
        <v>1.0045203415369162E-3</v>
      </c>
      <c r="G324" s="12">
        <f t="shared" si="26"/>
        <v>0</v>
      </c>
      <c r="H324" s="17">
        <f t="shared" si="27"/>
        <v>0</v>
      </c>
    </row>
    <row r="325" spans="2:8" ht="15" x14ac:dyDescent="0.2">
      <c r="B325" s="5" t="s">
        <v>480</v>
      </c>
      <c r="C325" s="8">
        <v>0</v>
      </c>
      <c r="D325" s="8">
        <v>1</v>
      </c>
      <c r="E325" s="13" t="str">
        <f t="shared" si="24"/>
        <v/>
      </c>
      <c r="F325" s="13">
        <f t="shared" si="25"/>
        <v>5.0226017076845811E-4</v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13</v>
      </c>
      <c r="D326" s="8">
        <v>15</v>
      </c>
      <c r="E326" s="13">
        <f t="shared" si="24"/>
        <v>6.5989847715736041E-3</v>
      </c>
      <c r="F326" s="13">
        <f t="shared" si="25"/>
        <v>7.5339025615268713E-3</v>
      </c>
      <c r="G326" s="12">
        <f t="shared" si="26"/>
        <v>0.15384615384615385</v>
      </c>
      <c r="H326" s="17">
        <f t="shared" si="27"/>
        <v>1.0152284263959391E-3</v>
      </c>
    </row>
    <row r="327" spans="2:8" ht="15" x14ac:dyDescent="0.2">
      <c r="B327" s="5" t="s">
        <v>359</v>
      </c>
      <c r="C327" s="8">
        <v>2</v>
      </c>
      <c r="D327" s="8">
        <v>8</v>
      </c>
      <c r="E327" s="13">
        <f t="shared" si="24"/>
        <v>1.0152284263959391E-3</v>
      </c>
      <c r="F327" s="13">
        <f t="shared" si="25"/>
        <v>4.0180813661476649E-3</v>
      </c>
      <c r="G327" s="12">
        <f t="shared" si="26"/>
        <v>3</v>
      </c>
      <c r="H327" s="17">
        <f t="shared" si="27"/>
        <v>3.0456852791878172E-3</v>
      </c>
    </row>
    <row r="328" spans="2:8" ht="15" x14ac:dyDescent="0.2">
      <c r="B328" s="5" t="s">
        <v>117</v>
      </c>
      <c r="C328" s="8">
        <v>0</v>
      </c>
      <c r="D328" s="8">
        <v>0</v>
      </c>
      <c r="E328" s="13" t="str">
        <f t="shared" si="24"/>
        <v/>
      </c>
      <c r="F328" s="13" t="str">
        <f t="shared" si="25"/>
        <v/>
      </c>
      <c r="G328" s="12" t="str">
        <f t="shared" si="26"/>
        <v>0</v>
      </c>
      <c r="H328" s="17" t="str">
        <f t="shared" si="27"/>
        <v/>
      </c>
    </row>
    <row r="329" spans="2:8" ht="15" x14ac:dyDescent="0.2">
      <c r="B329" s="5" t="s">
        <v>360</v>
      </c>
      <c r="C329" s="8">
        <v>2</v>
      </c>
      <c r="D329" s="8">
        <v>0</v>
      </c>
      <c r="E329" s="13">
        <f t="shared" si="24"/>
        <v>1.0152284263959391E-3</v>
      </c>
      <c r="F329" s="13" t="str">
        <f t="shared" si="25"/>
        <v/>
      </c>
      <c r="G329" s="12" t="str">
        <f t="shared" si="26"/>
        <v>0</v>
      </c>
      <c r="H329" s="17">
        <f t="shared" si="27"/>
        <v>0</v>
      </c>
    </row>
    <row r="330" spans="2:8" ht="15" x14ac:dyDescent="0.2">
      <c r="B330" s="5" t="s">
        <v>361</v>
      </c>
      <c r="C330" s="8">
        <v>4</v>
      </c>
      <c r="D330" s="8">
        <v>15</v>
      </c>
      <c r="E330" s="13">
        <f t="shared" si="24"/>
        <v>2.0304568527918783E-3</v>
      </c>
      <c r="F330" s="13">
        <f t="shared" si="25"/>
        <v>7.5339025615268713E-3</v>
      </c>
      <c r="G330" s="12">
        <f t="shared" si="26"/>
        <v>2.75</v>
      </c>
      <c r="H330" s="17">
        <f t="shared" si="27"/>
        <v>5.5837563451776656E-3</v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395</v>
      </c>
      <c r="D332" s="8">
        <v>427</v>
      </c>
      <c r="E332" s="13">
        <f t="shared" si="24"/>
        <v>0.20050761421319796</v>
      </c>
      <c r="F332" s="13">
        <f t="shared" si="25"/>
        <v>0.21446509291813159</v>
      </c>
      <c r="G332" s="12">
        <f t="shared" si="26"/>
        <v>8.1012658227848103E-2</v>
      </c>
      <c r="H332" s="17">
        <f t="shared" si="27"/>
        <v>1.6243654822335026E-2</v>
      </c>
    </row>
    <row r="333" spans="2:8" ht="15" x14ac:dyDescent="0.2">
      <c r="B333" s="5" t="s">
        <v>131</v>
      </c>
      <c r="C333" s="8">
        <v>45</v>
      </c>
      <c r="D333" s="8">
        <v>69</v>
      </c>
      <c r="E333" s="13">
        <f t="shared" si="24"/>
        <v>2.2842639593908629E-2</v>
      </c>
      <c r="F333" s="13">
        <f t="shared" si="25"/>
        <v>3.4655951783023609E-2</v>
      </c>
      <c r="G333" s="12">
        <f t="shared" si="26"/>
        <v>0.53333333333333333</v>
      </c>
      <c r="H333" s="17">
        <f t="shared" si="27"/>
        <v>1.2182741116751269E-2</v>
      </c>
    </row>
    <row r="334" spans="2:8" ht="15" x14ac:dyDescent="0.2">
      <c r="B334" s="5" t="s">
        <v>120</v>
      </c>
      <c r="C334" s="8">
        <v>40</v>
      </c>
      <c r="D334" s="8">
        <v>33</v>
      </c>
      <c r="E334" s="13">
        <f t="shared" si="24"/>
        <v>2.030456852791878E-2</v>
      </c>
      <c r="F334" s="13">
        <f t="shared" si="25"/>
        <v>1.6574585635359115E-2</v>
      </c>
      <c r="G334" s="12">
        <f t="shared" si="26"/>
        <v>-0.17499999999999999</v>
      </c>
      <c r="H334" s="17">
        <f t="shared" si="27"/>
        <v>-3.5532994923857864E-3</v>
      </c>
    </row>
    <row r="335" spans="2:8" ht="15" x14ac:dyDescent="0.2">
      <c r="B335" s="5" t="s">
        <v>129</v>
      </c>
      <c r="C335" s="8">
        <v>39</v>
      </c>
      <c r="D335" s="8">
        <v>20</v>
      </c>
      <c r="E335" s="13">
        <f t="shared" si="24"/>
        <v>1.979695431472081E-2</v>
      </c>
      <c r="F335" s="13">
        <f t="shared" si="25"/>
        <v>1.0045203415369162E-2</v>
      </c>
      <c r="G335" s="12">
        <f t="shared" si="26"/>
        <v>-0.48717948717948717</v>
      </c>
      <c r="H335" s="17">
        <f t="shared" si="27"/>
        <v>-9.6446700507614204E-3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3</v>
      </c>
      <c r="D337" s="8">
        <v>10</v>
      </c>
      <c r="E337" s="13">
        <f t="shared" si="24"/>
        <v>1.5228426395939086E-3</v>
      </c>
      <c r="F337" s="13">
        <f t="shared" si="25"/>
        <v>5.0226017076845809E-3</v>
      </c>
      <c r="G337" s="12">
        <f t="shared" si="26"/>
        <v>2.3333333333333335</v>
      </c>
      <c r="H337" s="17">
        <f t="shared" si="27"/>
        <v>3.5532994923857869E-3</v>
      </c>
    </row>
    <row r="338" spans="2:8" ht="30" x14ac:dyDescent="0.2">
      <c r="B338" s="5" t="s">
        <v>363</v>
      </c>
      <c r="C338" s="8">
        <v>1</v>
      </c>
      <c r="D338" s="8">
        <v>0</v>
      </c>
      <c r="E338" s="13">
        <f t="shared" si="24"/>
        <v>5.0761421319796957E-4</v>
      </c>
      <c r="F338" s="13" t="str">
        <f t="shared" si="25"/>
        <v/>
      </c>
      <c r="G338" s="12" t="str">
        <f t="shared" si="26"/>
        <v>0</v>
      </c>
      <c r="H338" s="17">
        <f t="shared" si="27"/>
        <v>0</v>
      </c>
    </row>
    <row r="339" spans="2:8" ht="15" x14ac:dyDescent="0.2">
      <c r="B339" s="5" t="s">
        <v>364</v>
      </c>
      <c r="C339" s="8">
        <v>7</v>
      </c>
      <c r="D339" s="8">
        <v>11</v>
      </c>
      <c r="E339" s="13">
        <f t="shared" si="24"/>
        <v>3.5532994923857869E-3</v>
      </c>
      <c r="F339" s="13">
        <f t="shared" si="25"/>
        <v>5.5248618784530384E-3</v>
      </c>
      <c r="G339" s="12">
        <f t="shared" si="26"/>
        <v>0.5714285714285714</v>
      </c>
      <c r="H339" s="17">
        <f t="shared" si="27"/>
        <v>2.0304568527918783E-3</v>
      </c>
    </row>
    <row r="340" spans="2:8" ht="15" x14ac:dyDescent="0.2">
      <c r="B340" s="5" t="s">
        <v>365</v>
      </c>
      <c r="C340" s="8">
        <v>3</v>
      </c>
      <c r="D340" s="8">
        <v>1</v>
      </c>
      <c r="E340" s="13">
        <f t="shared" si="24"/>
        <v>1.5228426395939086E-3</v>
      </c>
      <c r="F340" s="13">
        <f t="shared" si="25"/>
        <v>5.0226017076845811E-4</v>
      </c>
      <c r="G340" s="12">
        <f t="shared" si="26"/>
        <v>-0.66666666666666663</v>
      </c>
      <c r="H340" s="17">
        <f t="shared" si="27"/>
        <v>-1.0152284263959389E-3</v>
      </c>
    </row>
    <row r="341" spans="2:8" ht="15" x14ac:dyDescent="0.2">
      <c r="B341" s="5" t="s">
        <v>119</v>
      </c>
      <c r="C341" s="8">
        <v>3</v>
      </c>
      <c r="D341" s="8">
        <v>1</v>
      </c>
      <c r="E341" s="13">
        <f t="shared" si="24"/>
        <v>1.5228426395939086E-3</v>
      </c>
      <c r="F341" s="13">
        <f t="shared" si="25"/>
        <v>5.0226017076845811E-4</v>
      </c>
      <c r="G341" s="12">
        <f t="shared" si="26"/>
        <v>-0.66666666666666663</v>
      </c>
      <c r="H341" s="17">
        <f t="shared" si="27"/>
        <v>-1.0152284263959389E-3</v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5</v>
      </c>
      <c r="D343" s="8">
        <v>2</v>
      </c>
      <c r="E343" s="13">
        <f t="shared" si="24"/>
        <v>2.5380710659898475E-3</v>
      </c>
      <c r="F343" s="13">
        <f t="shared" si="25"/>
        <v>1.0045203415369162E-3</v>
      </c>
      <c r="G343" s="12">
        <f t="shared" si="26"/>
        <v>-0.6</v>
      </c>
      <c r="H343" s="17">
        <f t="shared" si="27"/>
        <v>-1.5228426395939084E-3</v>
      </c>
    </row>
    <row r="344" spans="2:8" ht="15" x14ac:dyDescent="0.2">
      <c r="B344" s="5" t="s">
        <v>132</v>
      </c>
      <c r="C344" s="8">
        <v>16</v>
      </c>
      <c r="D344" s="8">
        <v>30</v>
      </c>
      <c r="E344" s="13">
        <f t="shared" si="24"/>
        <v>8.1218274111675131E-3</v>
      </c>
      <c r="F344" s="13">
        <f t="shared" si="25"/>
        <v>1.5067805123053743E-2</v>
      </c>
      <c r="G344" s="12">
        <f t="shared" si="26"/>
        <v>0.875</v>
      </c>
      <c r="H344" s="17">
        <f t="shared" si="27"/>
        <v>7.1065989847715737E-3</v>
      </c>
    </row>
    <row r="345" spans="2:8" ht="15" x14ac:dyDescent="0.2">
      <c r="B345" s="5" t="s">
        <v>367</v>
      </c>
      <c r="C345" s="8">
        <v>64</v>
      </c>
      <c r="D345" s="8">
        <v>86</v>
      </c>
      <c r="E345" s="13">
        <f t="shared" si="24"/>
        <v>3.2487309644670052E-2</v>
      </c>
      <c r="F345" s="13">
        <f t="shared" si="25"/>
        <v>4.3194374686087396E-2</v>
      </c>
      <c r="G345" s="12">
        <f t="shared" si="26"/>
        <v>0.34375</v>
      </c>
      <c r="H345" s="17">
        <f t="shared" si="27"/>
        <v>1.1167512690355331E-2</v>
      </c>
    </row>
    <row r="346" spans="2:8" ht="15" x14ac:dyDescent="0.2">
      <c r="B346" s="5" t="s">
        <v>123</v>
      </c>
      <c r="C346" s="8">
        <v>5</v>
      </c>
      <c r="D346" s="8">
        <v>3</v>
      </c>
      <c r="E346" s="13">
        <f t="shared" si="24"/>
        <v>2.5380710659898475E-3</v>
      </c>
      <c r="F346" s="13">
        <f t="shared" si="25"/>
        <v>1.5067805123053742E-3</v>
      </c>
      <c r="G346" s="12">
        <f t="shared" si="26"/>
        <v>-0.4</v>
      </c>
      <c r="H346" s="17">
        <f t="shared" si="27"/>
        <v>-1.0152284263959391E-3</v>
      </c>
    </row>
    <row r="347" spans="2:8" ht="15" x14ac:dyDescent="0.2">
      <c r="B347" s="5" t="s">
        <v>122</v>
      </c>
      <c r="C347" s="8">
        <v>29</v>
      </c>
      <c r="D347" s="8">
        <v>40</v>
      </c>
      <c r="E347" s="13">
        <f t="shared" si="24"/>
        <v>1.4720812182741117E-2</v>
      </c>
      <c r="F347" s="13">
        <f t="shared" si="25"/>
        <v>2.0090406830738324E-2</v>
      </c>
      <c r="G347" s="12">
        <f t="shared" si="26"/>
        <v>0.37931034482758619</v>
      </c>
      <c r="H347" s="17">
        <f t="shared" si="27"/>
        <v>5.5837563451776647E-3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0</v>
      </c>
      <c r="E351" s="13" t="str">
        <f t="shared" si="24"/>
        <v/>
      </c>
      <c r="F351" s="13" t="str">
        <f t="shared" si="25"/>
        <v/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20</v>
      </c>
      <c r="D354" s="8">
        <v>58</v>
      </c>
      <c r="E354" s="13">
        <f t="shared" si="24"/>
        <v>1.015228426395939E-2</v>
      </c>
      <c r="F354" s="13">
        <f t="shared" si="25"/>
        <v>2.9131089904570567E-2</v>
      </c>
      <c r="G354" s="12">
        <f t="shared" si="26"/>
        <v>1.9</v>
      </c>
      <c r="H354" s="17">
        <f t="shared" si="27"/>
        <v>1.9289340101522841E-2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0</v>
      </c>
      <c r="D356" s="8">
        <v>1</v>
      </c>
      <c r="E356" s="13" t="str">
        <f t="shared" si="24"/>
        <v/>
      </c>
      <c r="F356" s="13">
        <f t="shared" si="25"/>
        <v>5.0226017076845811E-4</v>
      </c>
      <c r="G356" s="12" t="str">
        <f t="shared" si="26"/>
        <v>0</v>
      </c>
      <c r="H356" s="17" t="str">
        <f t="shared" si="27"/>
        <v/>
      </c>
    </row>
    <row r="357" spans="2:8" ht="15" x14ac:dyDescent="0.2">
      <c r="B357" s="5" t="s">
        <v>373</v>
      </c>
      <c r="C357" s="8">
        <v>3</v>
      </c>
      <c r="D357" s="8">
        <v>2</v>
      </c>
      <c r="E357" s="13">
        <f t="shared" si="24"/>
        <v>1.5228426395939086E-3</v>
      </c>
      <c r="F357" s="13">
        <f t="shared" si="25"/>
        <v>1.0045203415369162E-3</v>
      </c>
      <c r="G357" s="12">
        <f t="shared" si="26"/>
        <v>-0.33333333333333331</v>
      </c>
      <c r="H357" s="17">
        <f t="shared" si="27"/>
        <v>-5.0761421319796946E-4</v>
      </c>
    </row>
    <row r="358" spans="2:8" ht="15" x14ac:dyDescent="0.2">
      <c r="B358" s="5" t="s">
        <v>128</v>
      </c>
      <c r="C358" s="8">
        <v>31</v>
      </c>
      <c r="D358" s="8">
        <v>19</v>
      </c>
      <c r="E358" s="13">
        <f t="shared" si="24"/>
        <v>1.5736040609137057E-2</v>
      </c>
      <c r="F358" s="13">
        <f t="shared" si="25"/>
        <v>9.5429432446007025E-3</v>
      </c>
      <c r="G358" s="12">
        <f t="shared" si="26"/>
        <v>-0.38709677419354838</v>
      </c>
      <c r="H358" s="17">
        <f t="shared" si="27"/>
        <v>-6.0913705583756344E-3</v>
      </c>
    </row>
    <row r="359" spans="2:8" ht="15" x14ac:dyDescent="0.2">
      <c r="B359" s="5" t="s">
        <v>124</v>
      </c>
      <c r="C359" s="8">
        <v>0</v>
      </c>
      <c r="D359" s="8">
        <v>11</v>
      </c>
      <c r="E359" s="13" t="str">
        <f t="shared" si="24"/>
        <v/>
      </c>
      <c r="F359" s="13">
        <f t="shared" si="25"/>
        <v>5.5248618784530384E-3</v>
      </c>
      <c r="G359" s="12" t="str">
        <f t="shared" si="26"/>
        <v>0</v>
      </c>
      <c r="H359" s="17" t="str">
        <f t="shared" si="27"/>
        <v/>
      </c>
    </row>
    <row r="360" spans="2:8" ht="15" x14ac:dyDescent="0.2">
      <c r="B360" s="5" t="s">
        <v>374</v>
      </c>
      <c r="C360" s="8">
        <v>1</v>
      </c>
      <c r="D360" s="8">
        <v>1</v>
      </c>
      <c r="E360" s="13">
        <f t="shared" ref="E360:E423" si="28">+IF(C360=0,"",C360/C$294)</f>
        <v>5.0761421319796957E-4</v>
      </c>
      <c r="F360" s="13">
        <f t="shared" ref="F360:F423" si="29">+IF(D360=0,"",D360/D$294)</f>
        <v>5.0226017076845811E-4</v>
      </c>
      <c r="G360" s="12">
        <f t="shared" ref="G360:G423" si="30">+IF(OR(AND(D360=0),(C360=0)),"0",((D360-C360)/C360))</f>
        <v>0</v>
      </c>
      <c r="H360" s="17">
        <f t="shared" ref="H360:H423" si="31">+IF(OR(AND(E360=""),(G360="")),"",E360*G360)</f>
        <v>0</v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3</v>
      </c>
      <c r="D362" s="8">
        <v>0</v>
      </c>
      <c r="E362" s="13">
        <f t="shared" si="28"/>
        <v>1.5228426395939086E-3</v>
      </c>
      <c r="F362" s="13" t="str">
        <f t="shared" si="29"/>
        <v/>
      </c>
      <c r="G362" s="12" t="str">
        <f t="shared" si="30"/>
        <v>0</v>
      </c>
      <c r="H362" s="17">
        <f t="shared" si="31"/>
        <v>0</v>
      </c>
    </row>
    <row r="363" spans="2:8" ht="15" x14ac:dyDescent="0.2">
      <c r="B363" s="5" t="s">
        <v>377</v>
      </c>
      <c r="C363" s="8">
        <v>0</v>
      </c>
      <c r="D363" s="8">
        <v>2</v>
      </c>
      <c r="E363" s="13" t="str">
        <f t="shared" si="28"/>
        <v/>
      </c>
      <c r="F363" s="13">
        <f t="shared" si="29"/>
        <v>1.0045203415369162E-3</v>
      </c>
      <c r="G363" s="12" t="str">
        <f t="shared" si="30"/>
        <v>0</v>
      </c>
      <c r="H363" s="17" t="str">
        <f t="shared" si="31"/>
        <v/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6</v>
      </c>
      <c r="D368" s="8">
        <v>4</v>
      </c>
      <c r="E368" s="13">
        <f t="shared" si="28"/>
        <v>3.0456852791878172E-3</v>
      </c>
      <c r="F368" s="13">
        <f t="shared" si="29"/>
        <v>2.0090406830738324E-3</v>
      </c>
      <c r="G368" s="12">
        <f t="shared" si="30"/>
        <v>-0.33333333333333331</v>
      </c>
      <c r="H368" s="17">
        <f t="shared" si="31"/>
        <v>-1.0152284263959389E-3</v>
      </c>
    </row>
    <row r="369" spans="2:8" ht="15" x14ac:dyDescent="0.2">
      <c r="B369" s="5" t="s">
        <v>382</v>
      </c>
      <c r="C369" s="8">
        <v>5</v>
      </c>
      <c r="D369" s="8">
        <v>3</v>
      </c>
      <c r="E369" s="13">
        <f t="shared" si="28"/>
        <v>2.5380710659898475E-3</v>
      </c>
      <c r="F369" s="13">
        <f t="shared" si="29"/>
        <v>1.5067805123053742E-3</v>
      </c>
      <c r="G369" s="12">
        <f t="shared" si="30"/>
        <v>-0.4</v>
      </c>
      <c r="H369" s="17">
        <f t="shared" si="31"/>
        <v>-1.0152284263959391E-3</v>
      </c>
    </row>
    <row r="370" spans="2:8" ht="15" x14ac:dyDescent="0.2">
      <c r="B370" s="5" t="s">
        <v>136</v>
      </c>
      <c r="C370" s="8">
        <v>2</v>
      </c>
      <c r="D370" s="8">
        <v>1</v>
      </c>
      <c r="E370" s="13">
        <f t="shared" si="28"/>
        <v>1.0152284263959391E-3</v>
      </c>
      <c r="F370" s="13">
        <f t="shared" si="29"/>
        <v>5.0226017076845811E-4</v>
      </c>
      <c r="G370" s="12">
        <f t="shared" si="30"/>
        <v>-0.5</v>
      </c>
      <c r="H370" s="17">
        <f t="shared" si="31"/>
        <v>-5.0761421319796957E-4</v>
      </c>
    </row>
    <row r="371" spans="2:8" ht="15" x14ac:dyDescent="0.2">
      <c r="B371" s="5" t="s">
        <v>137</v>
      </c>
      <c r="C371" s="8">
        <v>0</v>
      </c>
      <c r="D371" s="8">
        <v>1</v>
      </c>
      <c r="E371" s="13" t="str">
        <f t="shared" si="28"/>
        <v/>
      </c>
      <c r="F371" s="13">
        <f t="shared" si="29"/>
        <v>5.0226017076845811E-4</v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9</v>
      </c>
      <c r="D372" s="8">
        <v>4</v>
      </c>
      <c r="E372" s="13">
        <f t="shared" si="28"/>
        <v>4.5685279187817262E-3</v>
      </c>
      <c r="F372" s="13">
        <f t="shared" si="29"/>
        <v>2.0090406830738324E-3</v>
      </c>
      <c r="G372" s="12">
        <f t="shared" si="30"/>
        <v>-0.55555555555555558</v>
      </c>
      <c r="H372" s="17">
        <f t="shared" si="31"/>
        <v>-2.538071065989848E-3</v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0</v>
      </c>
      <c r="D375" s="8">
        <v>1</v>
      </c>
      <c r="E375" s="13" t="str">
        <f t="shared" si="28"/>
        <v/>
      </c>
      <c r="F375" s="13">
        <f t="shared" si="29"/>
        <v>5.0226017076845811E-4</v>
      </c>
      <c r="G375" s="12" t="str">
        <f t="shared" si="30"/>
        <v>0</v>
      </c>
      <c r="H375" s="17" t="str">
        <f t="shared" si="31"/>
        <v/>
      </c>
    </row>
    <row r="376" spans="2:8" ht="15" x14ac:dyDescent="0.2">
      <c r="B376" s="5" t="s">
        <v>142</v>
      </c>
      <c r="C376" s="8">
        <v>0</v>
      </c>
      <c r="D376" s="8">
        <v>0</v>
      </c>
      <c r="E376" s="13" t="str">
        <f t="shared" si="28"/>
        <v/>
      </c>
      <c r="F376" s="13" t="str">
        <f t="shared" si="29"/>
        <v/>
      </c>
      <c r="G376" s="12" t="str">
        <f t="shared" si="30"/>
        <v>0</v>
      </c>
      <c r="H376" s="17" t="str">
        <f t="shared" si="31"/>
        <v/>
      </c>
    </row>
    <row r="377" spans="2:8" ht="15" x14ac:dyDescent="0.2">
      <c r="B377" s="5" t="s">
        <v>151</v>
      </c>
      <c r="C377" s="8">
        <v>4</v>
      </c>
      <c r="D377" s="8">
        <v>21</v>
      </c>
      <c r="E377" s="13">
        <f t="shared" si="28"/>
        <v>2.0304568527918783E-3</v>
      </c>
      <c r="F377" s="13">
        <f t="shared" si="29"/>
        <v>1.0547463586137619E-2</v>
      </c>
      <c r="G377" s="12">
        <f t="shared" si="30"/>
        <v>4.25</v>
      </c>
      <c r="H377" s="17">
        <f t="shared" si="31"/>
        <v>8.6294416243654828E-3</v>
      </c>
    </row>
    <row r="378" spans="2:8" ht="15" x14ac:dyDescent="0.2">
      <c r="B378" s="5" t="s">
        <v>150</v>
      </c>
      <c r="C378" s="8">
        <v>18</v>
      </c>
      <c r="D378" s="8">
        <v>22</v>
      </c>
      <c r="E378" s="13">
        <f t="shared" si="28"/>
        <v>9.1370558375634525E-3</v>
      </c>
      <c r="F378" s="13">
        <f t="shared" si="29"/>
        <v>1.1049723756906077E-2</v>
      </c>
      <c r="G378" s="12">
        <f t="shared" si="30"/>
        <v>0.22222222222222221</v>
      </c>
      <c r="H378" s="17">
        <f t="shared" si="31"/>
        <v>2.0304568527918783E-3</v>
      </c>
    </row>
    <row r="379" spans="2:8" ht="15" x14ac:dyDescent="0.2">
      <c r="B379" s="5" t="s">
        <v>385</v>
      </c>
      <c r="C379" s="8">
        <v>2</v>
      </c>
      <c r="D379" s="8">
        <v>0</v>
      </c>
      <c r="E379" s="13">
        <f t="shared" si="28"/>
        <v>1.0152284263959391E-3</v>
      </c>
      <c r="F379" s="13" t="str">
        <f t="shared" si="29"/>
        <v/>
      </c>
      <c r="G379" s="12" t="str">
        <f t="shared" si="30"/>
        <v>0</v>
      </c>
      <c r="H379" s="17">
        <f t="shared" si="31"/>
        <v>0</v>
      </c>
    </row>
    <row r="380" spans="2:8" ht="30" x14ac:dyDescent="0.2">
      <c r="B380" s="5" t="s">
        <v>386</v>
      </c>
      <c r="C380" s="8">
        <v>0</v>
      </c>
      <c r="D380" s="8">
        <v>5</v>
      </c>
      <c r="E380" s="13" t="str">
        <f t="shared" si="28"/>
        <v/>
      </c>
      <c r="F380" s="13">
        <f t="shared" si="29"/>
        <v>2.5113008538422904E-3</v>
      </c>
      <c r="G380" s="12" t="str">
        <f t="shared" si="30"/>
        <v>0</v>
      </c>
      <c r="H380" s="17" t="str">
        <f t="shared" si="31"/>
        <v/>
      </c>
    </row>
    <row r="381" spans="2:8" ht="30" x14ac:dyDescent="0.2">
      <c r="B381" s="5" t="s">
        <v>387</v>
      </c>
      <c r="C381" s="8">
        <v>16</v>
      </c>
      <c r="D381" s="8">
        <v>7</v>
      </c>
      <c r="E381" s="13">
        <f t="shared" si="28"/>
        <v>8.1218274111675131E-3</v>
      </c>
      <c r="F381" s="13">
        <f t="shared" si="29"/>
        <v>3.5158211953792064E-3</v>
      </c>
      <c r="G381" s="12">
        <f t="shared" si="30"/>
        <v>-0.5625</v>
      </c>
      <c r="H381" s="17">
        <f t="shared" si="31"/>
        <v>-4.5685279187817262E-3</v>
      </c>
    </row>
    <row r="382" spans="2:8" ht="15" x14ac:dyDescent="0.2">
      <c r="B382" s="5" t="s">
        <v>388</v>
      </c>
      <c r="C382" s="8">
        <v>1</v>
      </c>
      <c r="D382" s="8">
        <v>5</v>
      </c>
      <c r="E382" s="13">
        <f t="shared" si="28"/>
        <v>5.0761421319796957E-4</v>
      </c>
      <c r="F382" s="13">
        <f t="shared" si="29"/>
        <v>2.5113008538422904E-3</v>
      </c>
      <c r="G382" s="12">
        <f t="shared" si="30"/>
        <v>4</v>
      </c>
      <c r="H382" s="17">
        <f t="shared" si="31"/>
        <v>2.0304568527918783E-3</v>
      </c>
    </row>
    <row r="383" spans="2:8" ht="15" x14ac:dyDescent="0.2">
      <c r="B383" s="5" t="s">
        <v>146</v>
      </c>
      <c r="C383" s="8">
        <v>8</v>
      </c>
      <c r="D383" s="8">
        <v>4</v>
      </c>
      <c r="E383" s="13">
        <f t="shared" si="28"/>
        <v>4.0609137055837565E-3</v>
      </c>
      <c r="F383" s="13">
        <f t="shared" si="29"/>
        <v>2.0090406830738324E-3</v>
      </c>
      <c r="G383" s="12">
        <f t="shared" si="30"/>
        <v>-0.5</v>
      </c>
      <c r="H383" s="17">
        <f t="shared" si="31"/>
        <v>-2.0304568527918783E-3</v>
      </c>
    </row>
    <row r="384" spans="2:8" ht="15" x14ac:dyDescent="0.2">
      <c r="B384" s="5" t="s">
        <v>389</v>
      </c>
      <c r="C384" s="8">
        <v>1</v>
      </c>
      <c r="D384" s="8">
        <v>6</v>
      </c>
      <c r="E384" s="13">
        <f t="shared" si="28"/>
        <v>5.0761421319796957E-4</v>
      </c>
      <c r="F384" s="13">
        <f t="shared" si="29"/>
        <v>3.0135610246107484E-3</v>
      </c>
      <c r="G384" s="12">
        <f t="shared" si="30"/>
        <v>5</v>
      </c>
      <c r="H384" s="17">
        <f t="shared" si="31"/>
        <v>2.538071065989848E-3</v>
      </c>
    </row>
    <row r="385" spans="2:8" ht="15" x14ac:dyDescent="0.2">
      <c r="B385" s="5" t="s">
        <v>147</v>
      </c>
      <c r="C385" s="8">
        <v>4</v>
      </c>
      <c r="D385" s="8">
        <v>6</v>
      </c>
      <c r="E385" s="13">
        <f t="shared" si="28"/>
        <v>2.0304568527918783E-3</v>
      </c>
      <c r="F385" s="13">
        <f t="shared" si="29"/>
        <v>3.0135610246107484E-3</v>
      </c>
      <c r="G385" s="12">
        <f t="shared" si="30"/>
        <v>0.5</v>
      </c>
      <c r="H385" s="17">
        <f t="shared" si="31"/>
        <v>1.0152284263959391E-3</v>
      </c>
    </row>
    <row r="386" spans="2:8" ht="15" x14ac:dyDescent="0.2">
      <c r="B386" s="5" t="s">
        <v>482</v>
      </c>
      <c r="C386" s="8">
        <v>0</v>
      </c>
      <c r="D386" s="8">
        <v>2</v>
      </c>
      <c r="E386" s="13" t="str">
        <f t="shared" si="28"/>
        <v/>
      </c>
      <c r="F386" s="13">
        <f t="shared" si="29"/>
        <v>1.0045203415369162E-3</v>
      </c>
      <c r="G386" s="12" t="str">
        <f t="shared" si="30"/>
        <v>0</v>
      </c>
      <c r="H386" s="17" t="str">
        <f t="shared" si="31"/>
        <v/>
      </c>
    </row>
    <row r="387" spans="2:8" ht="15" x14ac:dyDescent="0.2">
      <c r="B387" s="5" t="s">
        <v>145</v>
      </c>
      <c r="C387" s="8">
        <v>61</v>
      </c>
      <c r="D387" s="8">
        <v>110</v>
      </c>
      <c r="E387" s="13">
        <f t="shared" si="28"/>
        <v>3.0964467005076143E-2</v>
      </c>
      <c r="F387" s="13">
        <f t="shared" si="29"/>
        <v>5.5248618784530384E-2</v>
      </c>
      <c r="G387" s="12">
        <f t="shared" si="30"/>
        <v>0.80327868852459017</v>
      </c>
      <c r="H387" s="17">
        <f t="shared" si="31"/>
        <v>2.4873096446700507E-2</v>
      </c>
    </row>
    <row r="388" spans="2:8" ht="15" x14ac:dyDescent="0.2">
      <c r="B388" s="5" t="s">
        <v>390</v>
      </c>
      <c r="C388" s="8">
        <v>12</v>
      </c>
      <c r="D388" s="8">
        <v>38</v>
      </c>
      <c r="E388" s="13">
        <f t="shared" si="28"/>
        <v>6.0913705583756344E-3</v>
      </c>
      <c r="F388" s="13">
        <f t="shared" si="29"/>
        <v>1.9085886489201405E-2</v>
      </c>
      <c r="G388" s="12">
        <f t="shared" si="30"/>
        <v>2.1666666666666665</v>
      </c>
      <c r="H388" s="17">
        <f t="shared" si="31"/>
        <v>1.3197969543147206E-2</v>
      </c>
    </row>
    <row r="389" spans="2:8" ht="15" x14ac:dyDescent="0.2">
      <c r="B389" s="5" t="s">
        <v>144</v>
      </c>
      <c r="C389" s="8">
        <v>10</v>
      </c>
      <c r="D389" s="8">
        <v>13</v>
      </c>
      <c r="E389" s="13">
        <f t="shared" si="28"/>
        <v>5.076142131979695E-3</v>
      </c>
      <c r="F389" s="13">
        <f t="shared" si="29"/>
        <v>6.5293822199899544E-3</v>
      </c>
      <c r="G389" s="12">
        <f t="shared" si="30"/>
        <v>0.3</v>
      </c>
      <c r="H389" s="17">
        <f t="shared" si="31"/>
        <v>1.5228426395939084E-3</v>
      </c>
    </row>
    <row r="390" spans="2:8" ht="15" x14ac:dyDescent="0.2">
      <c r="B390" s="5" t="s">
        <v>483</v>
      </c>
      <c r="C390" s="8">
        <v>0</v>
      </c>
      <c r="D390" s="8">
        <v>0</v>
      </c>
      <c r="E390" s="13" t="str">
        <f t="shared" si="28"/>
        <v/>
      </c>
      <c r="F390" s="13" t="str">
        <f t="shared" si="29"/>
        <v/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17</v>
      </c>
      <c r="D391" s="8">
        <v>4</v>
      </c>
      <c r="E391" s="13">
        <f t="shared" si="28"/>
        <v>8.6294416243654828E-3</v>
      </c>
      <c r="F391" s="13">
        <f t="shared" si="29"/>
        <v>2.0090406830738324E-3</v>
      </c>
      <c r="G391" s="12">
        <f t="shared" si="30"/>
        <v>-0.76470588235294112</v>
      </c>
      <c r="H391" s="17">
        <f t="shared" si="31"/>
        <v>-6.5989847715736041E-3</v>
      </c>
    </row>
    <row r="392" spans="2:8" ht="15" x14ac:dyDescent="0.2">
      <c r="B392" s="5" t="s">
        <v>141</v>
      </c>
      <c r="C392" s="8">
        <v>9</v>
      </c>
      <c r="D392" s="8">
        <v>10</v>
      </c>
      <c r="E392" s="13">
        <f t="shared" si="28"/>
        <v>4.5685279187817262E-3</v>
      </c>
      <c r="F392" s="13">
        <f t="shared" si="29"/>
        <v>5.0226017076845809E-3</v>
      </c>
      <c r="G392" s="12">
        <f t="shared" si="30"/>
        <v>0.1111111111111111</v>
      </c>
      <c r="H392" s="17">
        <f t="shared" si="31"/>
        <v>5.0761421319796957E-4</v>
      </c>
    </row>
    <row r="393" spans="2:8" ht="15" x14ac:dyDescent="0.2">
      <c r="B393" s="5" t="s">
        <v>391</v>
      </c>
      <c r="C393" s="8">
        <v>138</v>
      </c>
      <c r="D393" s="8">
        <v>98</v>
      </c>
      <c r="E393" s="13">
        <f t="shared" si="28"/>
        <v>7.0050761421319802E-2</v>
      </c>
      <c r="F393" s="13">
        <f t="shared" si="29"/>
        <v>4.9221496735308887E-2</v>
      </c>
      <c r="G393" s="12">
        <f t="shared" si="30"/>
        <v>-0.28985507246376813</v>
      </c>
      <c r="H393" s="17">
        <f t="shared" si="31"/>
        <v>-2.0304568527918784E-2</v>
      </c>
    </row>
    <row r="394" spans="2:8" ht="15" x14ac:dyDescent="0.2">
      <c r="B394" s="5" t="s">
        <v>392</v>
      </c>
      <c r="C394" s="8">
        <v>1</v>
      </c>
      <c r="D394" s="8">
        <v>0</v>
      </c>
      <c r="E394" s="13">
        <f t="shared" si="28"/>
        <v>5.0761421319796957E-4</v>
      </c>
      <c r="F394" s="13" t="str">
        <f t="shared" si="29"/>
        <v/>
      </c>
      <c r="G394" s="12" t="str">
        <f t="shared" si="30"/>
        <v>0</v>
      </c>
      <c r="H394" s="17">
        <f t="shared" si="31"/>
        <v>0</v>
      </c>
    </row>
    <row r="395" spans="2:8" ht="15" x14ac:dyDescent="0.2">
      <c r="B395" s="5" t="s">
        <v>148</v>
      </c>
      <c r="C395" s="8">
        <v>15</v>
      </c>
      <c r="D395" s="8">
        <v>1</v>
      </c>
      <c r="E395" s="13">
        <f t="shared" si="28"/>
        <v>7.6142131979695434E-3</v>
      </c>
      <c r="F395" s="13">
        <f t="shared" si="29"/>
        <v>5.0226017076845811E-4</v>
      </c>
      <c r="G395" s="12">
        <f t="shared" si="30"/>
        <v>-0.93333333333333335</v>
      </c>
      <c r="H395" s="17">
        <f t="shared" si="31"/>
        <v>-7.1065989847715737E-3</v>
      </c>
    </row>
    <row r="396" spans="2:8" ht="15" x14ac:dyDescent="0.2">
      <c r="B396" s="5" t="s">
        <v>152</v>
      </c>
      <c r="C396" s="8">
        <v>0</v>
      </c>
      <c r="D396" s="8">
        <v>1</v>
      </c>
      <c r="E396" s="13" t="str">
        <f t="shared" si="28"/>
        <v/>
      </c>
      <c r="F396" s="13">
        <f t="shared" si="29"/>
        <v>5.0226017076845811E-4</v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1</v>
      </c>
      <c r="D397" s="8">
        <v>0</v>
      </c>
      <c r="E397" s="13">
        <f t="shared" si="28"/>
        <v>5.0761421319796957E-4</v>
      </c>
      <c r="F397" s="13" t="str">
        <f t="shared" si="29"/>
        <v/>
      </c>
      <c r="G397" s="12" t="str">
        <f t="shared" si="30"/>
        <v>0</v>
      </c>
      <c r="H397" s="17">
        <f t="shared" si="31"/>
        <v>0</v>
      </c>
    </row>
    <row r="398" spans="2:8" ht="15" x14ac:dyDescent="0.2">
      <c r="B398" s="5" t="s">
        <v>143</v>
      </c>
      <c r="C398" s="8">
        <v>16</v>
      </c>
      <c r="D398" s="8">
        <v>5</v>
      </c>
      <c r="E398" s="13">
        <f t="shared" si="28"/>
        <v>8.1218274111675131E-3</v>
      </c>
      <c r="F398" s="13">
        <f t="shared" si="29"/>
        <v>2.5113008538422904E-3</v>
      </c>
      <c r="G398" s="12">
        <f t="shared" si="30"/>
        <v>-0.6875</v>
      </c>
      <c r="H398" s="17">
        <f t="shared" si="31"/>
        <v>-5.5837563451776656E-3</v>
      </c>
    </row>
    <row r="399" spans="2:8" ht="15" x14ac:dyDescent="0.2">
      <c r="B399" s="5" t="s">
        <v>149</v>
      </c>
      <c r="C399" s="8">
        <v>1</v>
      </c>
      <c r="D399" s="8">
        <v>0</v>
      </c>
      <c r="E399" s="13">
        <f t="shared" si="28"/>
        <v>5.0761421319796957E-4</v>
      </c>
      <c r="F399" s="13" t="str">
        <f t="shared" si="29"/>
        <v/>
      </c>
      <c r="G399" s="12" t="str">
        <f t="shared" si="30"/>
        <v>0</v>
      </c>
      <c r="H399" s="17">
        <f t="shared" si="31"/>
        <v>0</v>
      </c>
    </row>
    <row r="400" spans="2:8" ht="15" x14ac:dyDescent="0.2">
      <c r="B400" s="5" t="s">
        <v>153</v>
      </c>
      <c r="C400" s="8">
        <v>9</v>
      </c>
      <c r="D400" s="8">
        <v>0</v>
      </c>
      <c r="E400" s="13">
        <f t="shared" si="28"/>
        <v>4.5685279187817262E-3</v>
      </c>
      <c r="F400" s="13" t="str">
        <f t="shared" si="29"/>
        <v/>
      </c>
      <c r="G400" s="12" t="str">
        <f t="shared" si="30"/>
        <v>0</v>
      </c>
      <c r="H400" s="17">
        <f t="shared" si="31"/>
        <v>0</v>
      </c>
    </row>
    <row r="401" spans="2:8" ht="15" x14ac:dyDescent="0.2">
      <c r="B401" s="5" t="s">
        <v>393</v>
      </c>
      <c r="C401" s="8">
        <v>43</v>
      </c>
      <c r="D401" s="8">
        <v>52</v>
      </c>
      <c r="E401" s="13">
        <f t="shared" si="28"/>
        <v>2.1827411167512689E-2</v>
      </c>
      <c r="F401" s="13">
        <f t="shared" si="29"/>
        <v>2.6117528879959818E-2</v>
      </c>
      <c r="G401" s="12">
        <f t="shared" si="30"/>
        <v>0.20930232558139536</v>
      </c>
      <c r="H401" s="17">
        <f t="shared" si="31"/>
        <v>4.5685279187817262E-3</v>
      </c>
    </row>
    <row r="402" spans="2:8" ht="15" x14ac:dyDescent="0.2">
      <c r="B402" s="5" t="s">
        <v>394</v>
      </c>
      <c r="C402" s="8">
        <v>4</v>
      </c>
      <c r="D402" s="8">
        <v>3</v>
      </c>
      <c r="E402" s="13">
        <f t="shared" si="28"/>
        <v>2.0304568527918783E-3</v>
      </c>
      <c r="F402" s="13">
        <f t="shared" si="29"/>
        <v>1.5067805123053742E-3</v>
      </c>
      <c r="G402" s="12">
        <f t="shared" si="30"/>
        <v>-0.25</v>
      </c>
      <c r="H402" s="17">
        <f t="shared" si="31"/>
        <v>-5.0761421319796957E-4</v>
      </c>
    </row>
    <row r="403" spans="2:8" ht="15" x14ac:dyDescent="0.2">
      <c r="B403" s="5" t="s">
        <v>395</v>
      </c>
      <c r="C403" s="8">
        <v>9</v>
      </c>
      <c r="D403" s="8">
        <v>6</v>
      </c>
      <c r="E403" s="13">
        <f t="shared" si="28"/>
        <v>4.5685279187817262E-3</v>
      </c>
      <c r="F403" s="13">
        <f t="shared" si="29"/>
        <v>3.0135610246107484E-3</v>
      </c>
      <c r="G403" s="12">
        <f t="shared" si="30"/>
        <v>-0.33333333333333331</v>
      </c>
      <c r="H403" s="17">
        <f t="shared" si="31"/>
        <v>-1.5228426395939086E-3</v>
      </c>
    </row>
    <row r="404" spans="2:8" ht="15" x14ac:dyDescent="0.2">
      <c r="B404" s="5" t="s">
        <v>396</v>
      </c>
      <c r="C404" s="8">
        <v>0</v>
      </c>
      <c r="D404" s="8">
        <v>1</v>
      </c>
      <c r="E404" s="13" t="str">
        <f t="shared" si="28"/>
        <v/>
      </c>
      <c r="F404" s="13">
        <f t="shared" si="29"/>
        <v>5.0226017076845811E-4</v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1</v>
      </c>
      <c r="D405" s="8">
        <v>1</v>
      </c>
      <c r="E405" s="13">
        <f t="shared" si="28"/>
        <v>5.0761421319796957E-4</v>
      </c>
      <c r="F405" s="13">
        <f t="shared" si="29"/>
        <v>5.0226017076845811E-4</v>
      </c>
      <c r="G405" s="12">
        <f t="shared" si="30"/>
        <v>0</v>
      </c>
      <c r="H405" s="17">
        <f t="shared" si="31"/>
        <v>0</v>
      </c>
    </row>
    <row r="406" spans="2:8" ht="15" x14ac:dyDescent="0.2">
      <c r="B406" s="5" t="s">
        <v>398</v>
      </c>
      <c r="C406" s="8">
        <v>25</v>
      </c>
      <c r="D406" s="8">
        <v>32</v>
      </c>
      <c r="E406" s="13">
        <f t="shared" si="28"/>
        <v>1.2690355329949238E-2</v>
      </c>
      <c r="F406" s="13">
        <f t="shared" si="29"/>
        <v>1.6072325464590659E-2</v>
      </c>
      <c r="G406" s="12">
        <f t="shared" si="30"/>
        <v>0.28000000000000003</v>
      </c>
      <c r="H406" s="17">
        <f t="shared" si="31"/>
        <v>3.5532994923857873E-3</v>
      </c>
    </row>
    <row r="407" spans="2:8" ht="15" x14ac:dyDescent="0.2">
      <c r="B407" s="5" t="s">
        <v>399</v>
      </c>
      <c r="C407" s="8">
        <v>1</v>
      </c>
      <c r="D407" s="8">
        <v>3</v>
      </c>
      <c r="E407" s="13">
        <f t="shared" si="28"/>
        <v>5.0761421319796957E-4</v>
      </c>
      <c r="F407" s="13">
        <f t="shared" si="29"/>
        <v>1.5067805123053742E-3</v>
      </c>
      <c r="G407" s="12">
        <f t="shared" si="30"/>
        <v>2</v>
      </c>
      <c r="H407" s="17">
        <f t="shared" si="31"/>
        <v>1.0152284263959391E-3</v>
      </c>
    </row>
    <row r="408" spans="2:8" ht="15" x14ac:dyDescent="0.2">
      <c r="B408" s="5" t="s">
        <v>400</v>
      </c>
      <c r="C408" s="8">
        <v>4</v>
      </c>
      <c r="D408" s="8">
        <v>3</v>
      </c>
      <c r="E408" s="13">
        <f t="shared" si="28"/>
        <v>2.0304568527918783E-3</v>
      </c>
      <c r="F408" s="13">
        <f t="shared" si="29"/>
        <v>1.5067805123053742E-3</v>
      </c>
      <c r="G408" s="12">
        <f t="shared" si="30"/>
        <v>-0.25</v>
      </c>
      <c r="H408" s="17">
        <f t="shared" si="31"/>
        <v>-5.0761421319796957E-4</v>
      </c>
    </row>
    <row r="409" spans="2:8" ht="15" x14ac:dyDescent="0.2">
      <c r="B409" s="5" t="s">
        <v>140</v>
      </c>
      <c r="C409" s="8">
        <v>1</v>
      </c>
      <c r="D409" s="8">
        <v>10</v>
      </c>
      <c r="E409" s="13">
        <f t="shared" si="28"/>
        <v>5.0761421319796957E-4</v>
      </c>
      <c r="F409" s="13">
        <f t="shared" si="29"/>
        <v>5.0226017076845809E-3</v>
      </c>
      <c r="G409" s="12">
        <f t="shared" si="30"/>
        <v>9</v>
      </c>
      <c r="H409" s="17">
        <f t="shared" si="31"/>
        <v>4.5685279187817262E-3</v>
      </c>
    </row>
    <row r="410" spans="2:8" ht="15" x14ac:dyDescent="0.2">
      <c r="B410" s="5" t="s">
        <v>401</v>
      </c>
      <c r="C410" s="8">
        <v>2</v>
      </c>
      <c r="D410" s="8">
        <v>1</v>
      </c>
      <c r="E410" s="13">
        <f t="shared" si="28"/>
        <v>1.0152284263959391E-3</v>
      </c>
      <c r="F410" s="13">
        <f t="shared" si="29"/>
        <v>5.0226017076845811E-4</v>
      </c>
      <c r="G410" s="12">
        <f t="shared" si="30"/>
        <v>-0.5</v>
      </c>
      <c r="H410" s="17">
        <f t="shared" si="31"/>
        <v>-5.0761421319796957E-4</v>
      </c>
    </row>
    <row r="411" spans="2:8" ht="15" x14ac:dyDescent="0.2">
      <c r="B411" s="5" t="s">
        <v>402</v>
      </c>
      <c r="C411" s="8">
        <v>12</v>
      </c>
      <c r="D411" s="8">
        <v>11</v>
      </c>
      <c r="E411" s="13">
        <f t="shared" si="28"/>
        <v>6.0913705583756344E-3</v>
      </c>
      <c r="F411" s="13">
        <f t="shared" si="29"/>
        <v>5.5248618784530384E-3</v>
      </c>
      <c r="G411" s="12">
        <f t="shared" si="30"/>
        <v>-8.3333333333333329E-2</v>
      </c>
      <c r="H411" s="17">
        <f t="shared" si="31"/>
        <v>-5.0761421319796946E-4</v>
      </c>
    </row>
    <row r="412" spans="2:8" ht="15" x14ac:dyDescent="0.2">
      <c r="B412" s="5" t="s">
        <v>403</v>
      </c>
      <c r="C412" s="8">
        <v>6</v>
      </c>
      <c r="D412" s="8">
        <v>7</v>
      </c>
      <c r="E412" s="13">
        <f t="shared" si="28"/>
        <v>3.0456852791878172E-3</v>
      </c>
      <c r="F412" s="13">
        <f t="shared" si="29"/>
        <v>3.5158211953792064E-3</v>
      </c>
      <c r="G412" s="12">
        <f t="shared" si="30"/>
        <v>0.16666666666666666</v>
      </c>
      <c r="H412" s="17">
        <f t="shared" si="31"/>
        <v>5.0761421319796946E-4</v>
      </c>
    </row>
    <row r="413" spans="2:8" ht="15" x14ac:dyDescent="0.2">
      <c r="B413" s="5" t="s">
        <v>404</v>
      </c>
      <c r="C413" s="8">
        <v>0</v>
      </c>
      <c r="D413" s="8">
        <v>0</v>
      </c>
      <c r="E413" s="13" t="str">
        <f t="shared" si="28"/>
        <v/>
      </c>
      <c r="F413" s="13" t="str">
        <f t="shared" si="29"/>
        <v/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2</v>
      </c>
      <c r="D414" s="8">
        <v>0</v>
      </c>
      <c r="E414" s="13">
        <f t="shared" si="28"/>
        <v>1.0152284263959391E-3</v>
      </c>
      <c r="F414" s="13" t="str">
        <f t="shared" si="29"/>
        <v/>
      </c>
      <c r="G414" s="12" t="str">
        <f t="shared" si="30"/>
        <v>0</v>
      </c>
      <c r="H414" s="17">
        <f t="shared" si="31"/>
        <v>0</v>
      </c>
    </row>
    <row r="415" spans="2:8" ht="15" x14ac:dyDescent="0.2">
      <c r="B415" s="5" t="s">
        <v>406</v>
      </c>
      <c r="C415" s="8">
        <v>1</v>
      </c>
      <c r="D415" s="8">
        <v>0</v>
      </c>
      <c r="E415" s="13">
        <f t="shared" si="28"/>
        <v>5.0761421319796957E-4</v>
      </c>
      <c r="F415" s="13" t="str">
        <f t="shared" si="29"/>
        <v/>
      </c>
      <c r="G415" s="12" t="str">
        <f t="shared" si="30"/>
        <v>0</v>
      </c>
      <c r="H415" s="17">
        <f t="shared" si="31"/>
        <v>0</v>
      </c>
    </row>
    <row r="416" spans="2:8" ht="15" x14ac:dyDescent="0.2">
      <c r="B416" s="5" t="s">
        <v>407</v>
      </c>
      <c r="C416" s="8">
        <v>1</v>
      </c>
      <c r="D416" s="8">
        <v>0</v>
      </c>
      <c r="E416" s="13">
        <f t="shared" si="28"/>
        <v>5.0761421319796957E-4</v>
      </c>
      <c r="F416" s="13" t="str">
        <f t="shared" si="29"/>
        <v/>
      </c>
      <c r="G416" s="12" t="str">
        <f t="shared" si="30"/>
        <v>0</v>
      </c>
      <c r="H416" s="17">
        <f t="shared" si="31"/>
        <v>0</v>
      </c>
    </row>
    <row r="417" spans="2:8" ht="15" x14ac:dyDescent="0.2">
      <c r="B417" s="5" t="s">
        <v>166</v>
      </c>
      <c r="C417" s="8">
        <v>5</v>
      </c>
      <c r="D417" s="8">
        <v>3</v>
      </c>
      <c r="E417" s="13">
        <f t="shared" si="28"/>
        <v>2.5380710659898475E-3</v>
      </c>
      <c r="F417" s="13">
        <f t="shared" si="29"/>
        <v>1.5067805123053742E-3</v>
      </c>
      <c r="G417" s="12">
        <f t="shared" si="30"/>
        <v>-0.4</v>
      </c>
      <c r="H417" s="17">
        <f t="shared" si="31"/>
        <v>-1.0152284263959391E-3</v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0</v>
      </c>
      <c r="D419" s="8">
        <v>0</v>
      </c>
      <c r="E419" s="13" t="str">
        <f t="shared" si="28"/>
        <v/>
      </c>
      <c r="F419" s="13" t="str">
        <f t="shared" si="29"/>
        <v/>
      </c>
      <c r="G419" s="12" t="str">
        <f t="shared" si="30"/>
        <v>0</v>
      </c>
      <c r="H419" s="17" t="str">
        <f t="shared" si="31"/>
        <v/>
      </c>
    </row>
    <row r="420" spans="2:8" ht="15" x14ac:dyDescent="0.2">
      <c r="B420" s="5" t="s">
        <v>409</v>
      </c>
      <c r="C420" s="8">
        <v>0</v>
      </c>
      <c r="D420" s="8">
        <v>0</v>
      </c>
      <c r="E420" s="13" t="str">
        <f t="shared" si="28"/>
        <v/>
      </c>
      <c r="F420" s="13" t="str">
        <f t="shared" si="29"/>
        <v/>
      </c>
      <c r="G420" s="12" t="str">
        <f t="shared" si="30"/>
        <v>0</v>
      </c>
      <c r="H420" s="17" t="str">
        <f t="shared" si="31"/>
        <v/>
      </c>
    </row>
    <row r="421" spans="2:8" ht="30" x14ac:dyDescent="0.2">
      <c r="B421" s="5" t="s">
        <v>410</v>
      </c>
      <c r="C421" s="8">
        <v>1</v>
      </c>
      <c r="D421" s="8">
        <v>0</v>
      </c>
      <c r="E421" s="13">
        <f t="shared" si="28"/>
        <v>5.0761421319796957E-4</v>
      </c>
      <c r="F421" s="13" t="str">
        <f t="shared" si="29"/>
        <v/>
      </c>
      <c r="G421" s="12" t="str">
        <f t="shared" si="30"/>
        <v>0</v>
      </c>
      <c r="H421" s="17">
        <f t="shared" si="31"/>
        <v>0</v>
      </c>
    </row>
    <row r="422" spans="2:8" ht="15" x14ac:dyDescent="0.2">
      <c r="B422" s="5" t="s">
        <v>164</v>
      </c>
      <c r="C422" s="8">
        <v>0</v>
      </c>
      <c r="D422" s="8">
        <v>5</v>
      </c>
      <c r="E422" s="13" t="str">
        <f t="shared" si="28"/>
        <v/>
      </c>
      <c r="F422" s="13">
        <f t="shared" si="29"/>
        <v>2.5113008538422904E-3</v>
      </c>
      <c r="G422" s="12" t="str">
        <f t="shared" si="30"/>
        <v>0</v>
      </c>
      <c r="H422" s="17" t="str">
        <f t="shared" si="31"/>
        <v/>
      </c>
    </row>
    <row r="423" spans="2:8" ht="15" x14ac:dyDescent="0.2">
      <c r="B423" s="5" t="s">
        <v>411</v>
      </c>
      <c r="C423" s="8">
        <v>0</v>
      </c>
      <c r="D423" s="8">
        <v>0</v>
      </c>
      <c r="E423" s="13" t="str">
        <f t="shared" si="28"/>
        <v/>
      </c>
      <c r="F423" s="13" t="str">
        <f t="shared" si="29"/>
        <v/>
      </c>
      <c r="G423" s="12" t="str">
        <f t="shared" si="30"/>
        <v>0</v>
      </c>
      <c r="H423" s="17" t="str">
        <f t="shared" si="31"/>
        <v/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0</v>
      </c>
      <c r="D428" s="8">
        <v>0</v>
      </c>
      <c r="E428" s="13" t="str">
        <f t="shared" si="32"/>
        <v/>
      </c>
      <c r="F428" s="13" t="str">
        <f t="shared" si="33"/>
        <v/>
      </c>
      <c r="G428" s="12" t="str">
        <f t="shared" si="34"/>
        <v>0</v>
      </c>
      <c r="H428" s="17" t="str">
        <f t="shared" si="35"/>
        <v/>
      </c>
    </row>
    <row r="429" spans="2:8" ht="15" x14ac:dyDescent="0.2">
      <c r="B429" s="5" t="s">
        <v>416</v>
      </c>
      <c r="C429" s="8">
        <v>1</v>
      </c>
      <c r="D429" s="8">
        <v>1</v>
      </c>
      <c r="E429" s="13">
        <f t="shared" si="32"/>
        <v>5.0761421319796957E-4</v>
      </c>
      <c r="F429" s="13">
        <f t="shared" si="33"/>
        <v>5.0226017076845811E-4</v>
      </c>
      <c r="G429" s="12">
        <f t="shared" si="34"/>
        <v>0</v>
      </c>
      <c r="H429" s="17">
        <f t="shared" si="35"/>
        <v>0</v>
      </c>
    </row>
    <row r="430" spans="2:8" ht="15" x14ac:dyDescent="0.2">
      <c r="B430" s="5" t="s">
        <v>417</v>
      </c>
      <c r="C430" s="8">
        <v>0</v>
      </c>
      <c r="D430" s="8">
        <v>0</v>
      </c>
      <c r="E430" s="13" t="str">
        <f t="shared" si="32"/>
        <v/>
      </c>
      <c r="F430" s="13" t="str">
        <f t="shared" si="33"/>
        <v/>
      </c>
      <c r="G430" s="12" t="str">
        <f t="shared" si="34"/>
        <v>0</v>
      </c>
      <c r="H430" s="17" t="str">
        <f t="shared" si="35"/>
        <v/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14</v>
      </c>
      <c r="D432" s="8">
        <v>14</v>
      </c>
      <c r="E432" s="13">
        <f t="shared" si="32"/>
        <v>7.1065989847715737E-3</v>
      </c>
      <c r="F432" s="13">
        <f t="shared" si="33"/>
        <v>7.0316423907584129E-3</v>
      </c>
      <c r="G432" s="12">
        <f t="shared" si="34"/>
        <v>0</v>
      </c>
      <c r="H432" s="17">
        <f t="shared" si="35"/>
        <v>0</v>
      </c>
    </row>
    <row r="433" spans="2:8" ht="15" x14ac:dyDescent="0.2">
      <c r="B433" s="5" t="s">
        <v>163</v>
      </c>
      <c r="C433" s="8">
        <v>4</v>
      </c>
      <c r="D433" s="8">
        <v>2</v>
      </c>
      <c r="E433" s="13">
        <f t="shared" si="32"/>
        <v>2.0304568527918783E-3</v>
      </c>
      <c r="F433" s="13">
        <f t="shared" si="33"/>
        <v>1.0045203415369162E-3</v>
      </c>
      <c r="G433" s="12">
        <f t="shared" si="34"/>
        <v>-0.5</v>
      </c>
      <c r="H433" s="17">
        <f t="shared" si="35"/>
        <v>-1.0152284263959391E-3</v>
      </c>
    </row>
    <row r="434" spans="2:8" ht="30" x14ac:dyDescent="0.2">
      <c r="B434" s="5" t="s">
        <v>419</v>
      </c>
      <c r="C434" s="8">
        <v>0</v>
      </c>
      <c r="D434" s="8">
        <v>0</v>
      </c>
      <c r="E434" s="13" t="str">
        <f t="shared" si="32"/>
        <v/>
      </c>
      <c r="F434" s="13" t="str">
        <f t="shared" si="33"/>
        <v/>
      </c>
      <c r="G434" s="12" t="str">
        <f t="shared" si="34"/>
        <v>0</v>
      </c>
      <c r="H434" s="17" t="str">
        <f t="shared" si="35"/>
        <v/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0</v>
      </c>
      <c r="D436" s="8">
        <v>0</v>
      </c>
      <c r="E436" s="13" t="str">
        <f t="shared" si="32"/>
        <v/>
      </c>
      <c r="F436" s="13" t="str">
        <f t="shared" si="33"/>
        <v/>
      </c>
      <c r="G436" s="12" t="str">
        <f t="shared" si="34"/>
        <v>0</v>
      </c>
      <c r="H436" s="17" t="str">
        <f t="shared" si="35"/>
        <v/>
      </c>
    </row>
    <row r="437" spans="2:8" ht="30" x14ac:dyDescent="0.2">
      <c r="B437" s="5" t="s">
        <v>421</v>
      </c>
      <c r="C437" s="8">
        <v>18</v>
      </c>
      <c r="D437" s="8">
        <v>11</v>
      </c>
      <c r="E437" s="13">
        <f t="shared" si="32"/>
        <v>9.1370558375634525E-3</v>
      </c>
      <c r="F437" s="13">
        <f t="shared" si="33"/>
        <v>5.5248618784530384E-3</v>
      </c>
      <c r="G437" s="12">
        <f t="shared" si="34"/>
        <v>-0.3888888888888889</v>
      </c>
      <c r="H437" s="17">
        <f t="shared" si="35"/>
        <v>-3.5532994923857873E-3</v>
      </c>
    </row>
    <row r="438" spans="2:8" ht="15" x14ac:dyDescent="0.2">
      <c r="B438" s="5" t="s">
        <v>156</v>
      </c>
      <c r="C438" s="8">
        <v>1</v>
      </c>
      <c r="D438" s="8">
        <v>1</v>
      </c>
      <c r="E438" s="13">
        <f t="shared" si="32"/>
        <v>5.0761421319796957E-4</v>
      </c>
      <c r="F438" s="13">
        <f t="shared" si="33"/>
        <v>5.0226017076845811E-4</v>
      </c>
      <c r="G438" s="12">
        <f t="shared" si="34"/>
        <v>0</v>
      </c>
      <c r="H438" s="17">
        <f t="shared" si="35"/>
        <v>0</v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0</v>
      </c>
      <c r="E441" s="13" t="str">
        <f t="shared" si="32"/>
        <v/>
      </c>
      <c r="F441" s="13" t="str">
        <f t="shared" si="33"/>
        <v/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2</v>
      </c>
      <c r="D442" s="8">
        <v>0</v>
      </c>
      <c r="E442" s="13">
        <f t="shared" si="32"/>
        <v>1.0152284263959391E-3</v>
      </c>
      <c r="F442" s="13" t="str">
        <f t="shared" si="33"/>
        <v/>
      </c>
      <c r="G442" s="12" t="str">
        <f t="shared" si="34"/>
        <v>0</v>
      </c>
      <c r="H442" s="17">
        <f t="shared" si="35"/>
        <v>0</v>
      </c>
    </row>
    <row r="443" spans="2:8" ht="15" x14ac:dyDescent="0.2">
      <c r="B443" s="5" t="s">
        <v>424</v>
      </c>
      <c r="C443" s="8">
        <v>0</v>
      </c>
      <c r="D443" s="8">
        <v>0</v>
      </c>
      <c r="E443" s="13" t="str">
        <f t="shared" si="32"/>
        <v/>
      </c>
      <c r="F443" s="13" t="str">
        <f t="shared" si="33"/>
        <v/>
      </c>
      <c r="G443" s="12" t="str">
        <f t="shared" si="34"/>
        <v>0</v>
      </c>
      <c r="H443" s="17" t="str">
        <f t="shared" si="35"/>
        <v/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0</v>
      </c>
      <c r="D445" s="8">
        <v>0</v>
      </c>
      <c r="E445" s="13" t="str">
        <f t="shared" si="32"/>
        <v/>
      </c>
      <c r="F445" s="13" t="str">
        <f t="shared" si="33"/>
        <v/>
      </c>
      <c r="G445" s="12" t="str">
        <f t="shared" si="34"/>
        <v>0</v>
      </c>
      <c r="H445" s="17" t="str">
        <f t="shared" si="35"/>
        <v/>
      </c>
    </row>
    <row r="446" spans="2:8" ht="15" x14ac:dyDescent="0.2">
      <c r="B446" s="5" t="s">
        <v>427</v>
      </c>
      <c r="C446" s="8">
        <v>6</v>
      </c>
      <c r="D446" s="8">
        <v>1</v>
      </c>
      <c r="E446" s="13">
        <f t="shared" si="32"/>
        <v>3.0456852791878172E-3</v>
      </c>
      <c r="F446" s="13">
        <f t="shared" si="33"/>
        <v>5.0226017076845811E-4</v>
      </c>
      <c r="G446" s="12">
        <f t="shared" si="34"/>
        <v>-0.83333333333333337</v>
      </c>
      <c r="H446" s="17">
        <f t="shared" si="35"/>
        <v>-2.538071065989848E-3</v>
      </c>
    </row>
    <row r="447" spans="2:8" ht="30" x14ac:dyDescent="0.2">
      <c r="B447" s="5" t="s">
        <v>428</v>
      </c>
      <c r="C447" s="8">
        <v>0</v>
      </c>
      <c r="D447" s="8">
        <v>0</v>
      </c>
      <c r="E447" s="13" t="str">
        <f t="shared" si="32"/>
        <v/>
      </c>
      <c r="F447" s="13" t="str">
        <f t="shared" si="33"/>
        <v/>
      </c>
      <c r="G447" s="12" t="str">
        <f t="shared" si="34"/>
        <v>0</v>
      </c>
      <c r="H447" s="17" t="str">
        <f t="shared" si="35"/>
        <v/>
      </c>
    </row>
    <row r="448" spans="2:8" ht="15" x14ac:dyDescent="0.2">
      <c r="B448" s="5" t="s">
        <v>429</v>
      </c>
      <c r="C448" s="8">
        <v>11</v>
      </c>
      <c r="D448" s="8">
        <v>4</v>
      </c>
      <c r="E448" s="13">
        <f t="shared" si="32"/>
        <v>5.5837563451776647E-3</v>
      </c>
      <c r="F448" s="13">
        <f t="shared" si="33"/>
        <v>2.0090406830738324E-3</v>
      </c>
      <c r="G448" s="12">
        <f t="shared" si="34"/>
        <v>-0.63636363636363635</v>
      </c>
      <c r="H448" s="17">
        <f t="shared" si="35"/>
        <v>-3.5532994923857864E-3</v>
      </c>
    </row>
    <row r="449" spans="2:8" ht="30" x14ac:dyDescent="0.2">
      <c r="B449" s="5" t="s">
        <v>430</v>
      </c>
      <c r="C449" s="8">
        <v>0</v>
      </c>
      <c r="D449" s="8">
        <v>0</v>
      </c>
      <c r="E449" s="13" t="str">
        <f t="shared" si="32"/>
        <v/>
      </c>
      <c r="F449" s="13" t="str">
        <f t="shared" si="33"/>
        <v/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1</v>
      </c>
      <c r="D450" s="8">
        <v>1</v>
      </c>
      <c r="E450" s="13">
        <f t="shared" si="32"/>
        <v>5.0761421319796957E-4</v>
      </c>
      <c r="F450" s="13">
        <f t="shared" si="33"/>
        <v>5.0226017076845811E-4</v>
      </c>
      <c r="G450" s="12">
        <f t="shared" si="34"/>
        <v>0</v>
      </c>
      <c r="H450" s="17">
        <f t="shared" si="35"/>
        <v>0</v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25</v>
      </c>
      <c r="D452" s="8">
        <v>23</v>
      </c>
      <c r="E452" s="13">
        <f t="shared" si="32"/>
        <v>1.2690355329949238E-2</v>
      </c>
      <c r="F452" s="13">
        <f t="shared" si="33"/>
        <v>1.1551983927674536E-2</v>
      </c>
      <c r="G452" s="12">
        <f t="shared" si="34"/>
        <v>-0.08</v>
      </c>
      <c r="H452" s="17">
        <f t="shared" si="35"/>
        <v>-1.0152284263959391E-3</v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0</v>
      </c>
      <c r="D454" s="8">
        <v>0</v>
      </c>
      <c r="E454" s="13" t="str">
        <f t="shared" si="32"/>
        <v/>
      </c>
      <c r="F454" s="13" t="str">
        <f t="shared" si="33"/>
        <v/>
      </c>
      <c r="G454" s="12" t="str">
        <f t="shared" si="34"/>
        <v>0</v>
      </c>
      <c r="H454" s="17" t="str">
        <f t="shared" si="35"/>
        <v/>
      </c>
    </row>
    <row r="455" spans="2:8" ht="15" x14ac:dyDescent="0.2">
      <c r="B455" s="5" t="s">
        <v>159</v>
      </c>
      <c r="C455" s="8">
        <v>0</v>
      </c>
      <c r="D455" s="8">
        <v>1</v>
      </c>
      <c r="E455" s="13" t="str">
        <f t="shared" si="32"/>
        <v/>
      </c>
      <c r="F455" s="13">
        <f t="shared" si="33"/>
        <v>5.0226017076845811E-4</v>
      </c>
      <c r="G455" s="12" t="str">
        <f t="shared" si="34"/>
        <v>0</v>
      </c>
      <c r="H455" s="17" t="str">
        <f t="shared" si="35"/>
        <v/>
      </c>
    </row>
    <row r="456" spans="2:8" ht="15" x14ac:dyDescent="0.2">
      <c r="B456" s="5" t="s">
        <v>433</v>
      </c>
      <c r="C456" s="8">
        <v>0</v>
      </c>
      <c r="D456" s="8">
        <v>2</v>
      </c>
      <c r="E456" s="13" t="str">
        <f t="shared" si="32"/>
        <v/>
      </c>
      <c r="F456" s="13">
        <f t="shared" si="33"/>
        <v>1.0045203415369162E-3</v>
      </c>
      <c r="G456" s="12" t="str">
        <f t="shared" si="34"/>
        <v>0</v>
      </c>
      <c r="H456" s="17" t="str">
        <f t="shared" si="35"/>
        <v/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4</v>
      </c>
      <c r="D458" s="8">
        <v>8</v>
      </c>
      <c r="E458" s="13">
        <f t="shared" si="32"/>
        <v>2.0304568527918783E-3</v>
      </c>
      <c r="F458" s="13">
        <f t="shared" si="33"/>
        <v>4.0180813661476649E-3</v>
      </c>
      <c r="G458" s="12">
        <f t="shared" si="34"/>
        <v>1</v>
      </c>
      <c r="H458" s="17">
        <f t="shared" si="35"/>
        <v>2.0304568527918783E-3</v>
      </c>
    </row>
    <row r="459" spans="2:8" ht="15" x14ac:dyDescent="0.2">
      <c r="B459" s="5" t="s">
        <v>162</v>
      </c>
      <c r="C459" s="8">
        <v>0</v>
      </c>
      <c r="D459" s="8">
        <v>0</v>
      </c>
      <c r="E459" s="13" t="str">
        <f t="shared" si="32"/>
        <v/>
      </c>
      <c r="F459" s="13" t="str">
        <f t="shared" si="33"/>
        <v/>
      </c>
      <c r="G459" s="12" t="str">
        <f t="shared" si="34"/>
        <v>0</v>
      </c>
      <c r="H459" s="17" t="str">
        <f t="shared" si="35"/>
        <v/>
      </c>
    </row>
    <row r="460" spans="2:8" ht="15" x14ac:dyDescent="0.2">
      <c r="B460" s="5" t="s">
        <v>177</v>
      </c>
      <c r="C460" s="8">
        <v>6</v>
      </c>
      <c r="D460" s="8">
        <v>8</v>
      </c>
      <c r="E460" s="13">
        <f t="shared" si="32"/>
        <v>3.0456852791878172E-3</v>
      </c>
      <c r="F460" s="13">
        <f t="shared" si="33"/>
        <v>4.0180813661476649E-3</v>
      </c>
      <c r="G460" s="12">
        <f t="shared" si="34"/>
        <v>0.33333333333333331</v>
      </c>
      <c r="H460" s="17">
        <f t="shared" si="35"/>
        <v>1.0152284263959389E-3</v>
      </c>
    </row>
    <row r="461" spans="2:8" ht="30" x14ac:dyDescent="0.2">
      <c r="B461" s="5" t="s">
        <v>174</v>
      </c>
      <c r="C461" s="8">
        <v>0</v>
      </c>
      <c r="D461" s="8">
        <v>0</v>
      </c>
      <c r="E461" s="13" t="str">
        <f t="shared" si="32"/>
        <v/>
      </c>
      <c r="F461" s="13" t="str">
        <f t="shared" si="33"/>
        <v/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3</v>
      </c>
      <c r="D462" s="8">
        <v>1</v>
      </c>
      <c r="E462" s="13">
        <f t="shared" si="32"/>
        <v>1.5228426395939086E-3</v>
      </c>
      <c r="F462" s="13">
        <f t="shared" si="33"/>
        <v>5.0226017076845811E-4</v>
      </c>
      <c r="G462" s="12">
        <f t="shared" si="34"/>
        <v>-0.66666666666666663</v>
      </c>
      <c r="H462" s="17">
        <f t="shared" si="35"/>
        <v>-1.0152284263959389E-3</v>
      </c>
    </row>
    <row r="463" spans="2:8" ht="15" x14ac:dyDescent="0.2">
      <c r="B463" s="5" t="s">
        <v>484</v>
      </c>
      <c r="C463" s="8">
        <v>7</v>
      </c>
      <c r="D463" s="8">
        <v>15</v>
      </c>
      <c r="E463" s="13">
        <f t="shared" si="32"/>
        <v>3.5532994923857869E-3</v>
      </c>
      <c r="F463" s="13">
        <f t="shared" si="33"/>
        <v>7.5339025615268713E-3</v>
      </c>
      <c r="G463" s="12">
        <f t="shared" si="34"/>
        <v>1.1428571428571428</v>
      </c>
      <c r="H463" s="17">
        <f t="shared" si="35"/>
        <v>4.0609137055837565E-3</v>
      </c>
    </row>
    <row r="464" spans="2:8" ht="15" x14ac:dyDescent="0.2">
      <c r="B464" s="5" t="s">
        <v>485</v>
      </c>
      <c r="C464" s="8">
        <v>5</v>
      </c>
      <c r="D464" s="8">
        <v>5</v>
      </c>
      <c r="E464" s="13">
        <f t="shared" si="32"/>
        <v>2.5380710659898475E-3</v>
      </c>
      <c r="F464" s="13">
        <f t="shared" si="33"/>
        <v>2.5113008538422904E-3</v>
      </c>
      <c r="G464" s="12">
        <f t="shared" si="34"/>
        <v>0</v>
      </c>
      <c r="H464" s="17">
        <f t="shared" si="35"/>
        <v>0</v>
      </c>
    </row>
    <row r="465" spans="2:8" ht="15" x14ac:dyDescent="0.2">
      <c r="B465" s="5" t="s">
        <v>184</v>
      </c>
      <c r="C465" s="8">
        <v>0</v>
      </c>
      <c r="D465" s="8">
        <v>0</v>
      </c>
      <c r="E465" s="13" t="str">
        <f t="shared" si="32"/>
        <v/>
      </c>
      <c r="F465" s="13" t="str">
        <f t="shared" si="33"/>
        <v/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2</v>
      </c>
      <c r="D466" s="8">
        <v>2</v>
      </c>
      <c r="E466" s="13">
        <f t="shared" si="32"/>
        <v>1.0152284263959391E-3</v>
      </c>
      <c r="F466" s="13">
        <f t="shared" si="33"/>
        <v>1.0045203415369162E-3</v>
      </c>
      <c r="G466" s="12">
        <f t="shared" si="34"/>
        <v>0</v>
      </c>
      <c r="H466" s="17">
        <f t="shared" si="35"/>
        <v>0</v>
      </c>
    </row>
    <row r="467" spans="2:8" ht="15" x14ac:dyDescent="0.2">
      <c r="B467" s="5" t="s">
        <v>486</v>
      </c>
      <c r="C467" s="8">
        <v>1</v>
      </c>
      <c r="D467" s="8">
        <v>1</v>
      </c>
      <c r="E467" s="13">
        <f t="shared" si="32"/>
        <v>5.0761421319796957E-4</v>
      </c>
      <c r="F467" s="13">
        <f t="shared" si="33"/>
        <v>5.0226017076845811E-4</v>
      </c>
      <c r="G467" s="12">
        <f t="shared" si="34"/>
        <v>0</v>
      </c>
      <c r="H467" s="17">
        <f t="shared" si="35"/>
        <v>0</v>
      </c>
    </row>
    <row r="468" spans="2:8" ht="15" x14ac:dyDescent="0.2">
      <c r="B468" s="5" t="s">
        <v>183</v>
      </c>
      <c r="C468" s="8">
        <v>1</v>
      </c>
      <c r="D468" s="8">
        <v>0</v>
      </c>
      <c r="E468" s="13">
        <f t="shared" si="32"/>
        <v>5.0761421319796957E-4</v>
      </c>
      <c r="F468" s="13" t="str">
        <f t="shared" si="33"/>
        <v/>
      </c>
      <c r="G468" s="12" t="str">
        <f t="shared" si="34"/>
        <v>0</v>
      </c>
      <c r="H468" s="17">
        <f t="shared" si="35"/>
        <v>0</v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2</v>
      </c>
      <c r="D470" s="8">
        <v>1</v>
      </c>
      <c r="E470" s="13">
        <f t="shared" si="32"/>
        <v>1.0152284263959391E-3</v>
      </c>
      <c r="F470" s="13">
        <f t="shared" si="33"/>
        <v>5.0226017076845811E-4</v>
      </c>
      <c r="G470" s="12">
        <f t="shared" si="34"/>
        <v>-0.5</v>
      </c>
      <c r="H470" s="17">
        <f t="shared" si="35"/>
        <v>-5.0761421319796957E-4</v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1</v>
      </c>
      <c r="D473" s="8">
        <v>0</v>
      </c>
      <c r="E473" s="13">
        <f t="shared" si="32"/>
        <v>5.0761421319796957E-4</v>
      </c>
      <c r="F473" s="13" t="str">
        <f t="shared" si="33"/>
        <v/>
      </c>
      <c r="G473" s="12" t="str">
        <f t="shared" si="34"/>
        <v>0</v>
      </c>
      <c r="H473" s="17">
        <f t="shared" si="35"/>
        <v>0</v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4</v>
      </c>
      <c r="D475" s="8">
        <v>1</v>
      </c>
      <c r="E475" s="13">
        <f t="shared" si="32"/>
        <v>2.0304568527918783E-3</v>
      </c>
      <c r="F475" s="13">
        <f t="shared" si="33"/>
        <v>5.0226017076845811E-4</v>
      </c>
      <c r="G475" s="12">
        <f t="shared" si="34"/>
        <v>-0.75</v>
      </c>
      <c r="H475" s="17">
        <f t="shared" si="35"/>
        <v>-1.5228426395939086E-3</v>
      </c>
    </row>
    <row r="476" spans="2:8" ht="30" x14ac:dyDescent="0.2">
      <c r="B476" s="5" t="s">
        <v>439</v>
      </c>
      <c r="C476" s="8">
        <v>2</v>
      </c>
      <c r="D476" s="8">
        <v>1</v>
      </c>
      <c r="E476" s="13">
        <f t="shared" si="32"/>
        <v>1.0152284263959391E-3</v>
      </c>
      <c r="F476" s="13">
        <f t="shared" si="33"/>
        <v>5.0226017076845811E-4</v>
      </c>
      <c r="G476" s="12">
        <f t="shared" si="34"/>
        <v>-0.5</v>
      </c>
      <c r="H476" s="17">
        <f t="shared" si="35"/>
        <v>-5.0761421319796957E-4</v>
      </c>
    </row>
    <row r="477" spans="2:8" ht="15" x14ac:dyDescent="0.2">
      <c r="B477" s="5" t="s">
        <v>182</v>
      </c>
      <c r="C477" s="8">
        <v>0</v>
      </c>
      <c r="D477" s="8">
        <v>0</v>
      </c>
      <c r="E477" s="13" t="str">
        <f t="shared" si="32"/>
        <v/>
      </c>
      <c r="F477" s="13" t="str">
        <f t="shared" si="33"/>
        <v/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12</v>
      </c>
      <c r="D478" s="8">
        <v>18</v>
      </c>
      <c r="E478" s="13">
        <f t="shared" si="32"/>
        <v>6.0913705583756344E-3</v>
      </c>
      <c r="F478" s="13">
        <f t="shared" si="33"/>
        <v>9.0406830738322449E-3</v>
      </c>
      <c r="G478" s="12">
        <f t="shared" si="34"/>
        <v>0.5</v>
      </c>
      <c r="H478" s="17">
        <f t="shared" si="35"/>
        <v>3.0456852791878172E-3</v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1</v>
      </c>
      <c r="D480" s="8">
        <v>0</v>
      </c>
      <c r="E480" s="13">
        <f t="shared" si="32"/>
        <v>5.0761421319796957E-4</v>
      </c>
      <c r="F480" s="13" t="str">
        <f t="shared" si="33"/>
        <v/>
      </c>
      <c r="G480" s="12" t="str">
        <f t="shared" si="34"/>
        <v>0</v>
      </c>
      <c r="H480" s="17">
        <f t="shared" si="35"/>
        <v>0</v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12</v>
      </c>
      <c r="D483" s="8">
        <v>14</v>
      </c>
      <c r="E483" s="13">
        <f t="shared" si="32"/>
        <v>6.0913705583756344E-3</v>
      </c>
      <c r="F483" s="13">
        <f t="shared" si="33"/>
        <v>7.0316423907584129E-3</v>
      </c>
      <c r="G483" s="12">
        <f t="shared" si="34"/>
        <v>0.16666666666666666</v>
      </c>
      <c r="H483" s="17">
        <f t="shared" si="35"/>
        <v>1.0152284263959389E-3</v>
      </c>
    </row>
    <row r="484" spans="2:8" ht="30" x14ac:dyDescent="0.2">
      <c r="B484" s="5" t="s">
        <v>185</v>
      </c>
      <c r="C484" s="8">
        <v>9</v>
      </c>
      <c r="D484" s="8">
        <v>4</v>
      </c>
      <c r="E484" s="13">
        <f t="shared" si="32"/>
        <v>4.5685279187817262E-3</v>
      </c>
      <c r="F484" s="13">
        <f t="shared" si="33"/>
        <v>2.0090406830738324E-3</v>
      </c>
      <c r="G484" s="12">
        <f t="shared" si="34"/>
        <v>-0.55555555555555558</v>
      </c>
      <c r="H484" s="17">
        <f t="shared" si="35"/>
        <v>-2.538071065989848E-3</v>
      </c>
    </row>
    <row r="485" spans="2:8" ht="15" x14ac:dyDescent="0.2">
      <c r="B485" s="5" t="s">
        <v>444</v>
      </c>
      <c r="C485" s="8">
        <v>24</v>
      </c>
      <c r="D485" s="8">
        <v>33</v>
      </c>
      <c r="E485" s="13">
        <f t="shared" si="32"/>
        <v>1.2182741116751269E-2</v>
      </c>
      <c r="F485" s="13">
        <f t="shared" si="33"/>
        <v>1.6574585635359115E-2</v>
      </c>
      <c r="G485" s="12">
        <f t="shared" si="34"/>
        <v>0.375</v>
      </c>
      <c r="H485" s="17">
        <f t="shared" si="35"/>
        <v>4.5685279187817254E-3</v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15</v>
      </c>
      <c r="D491" s="8">
        <v>12</v>
      </c>
      <c r="E491" s="13">
        <f t="shared" si="36"/>
        <v>7.6142131979695434E-3</v>
      </c>
      <c r="F491" s="13">
        <f t="shared" si="37"/>
        <v>6.0271220492214969E-3</v>
      </c>
      <c r="G491" s="12">
        <f t="shared" si="38"/>
        <v>-0.2</v>
      </c>
      <c r="H491" s="17">
        <f t="shared" si="39"/>
        <v>-1.5228426395939088E-3</v>
      </c>
    </row>
    <row r="492" spans="2:8" ht="15" x14ac:dyDescent="0.2">
      <c r="B492" s="5" t="s">
        <v>487</v>
      </c>
      <c r="C492" s="8">
        <v>0</v>
      </c>
      <c r="D492" s="8">
        <v>2</v>
      </c>
      <c r="E492" s="13" t="str">
        <f t="shared" si="36"/>
        <v/>
      </c>
      <c r="F492" s="13">
        <f t="shared" si="37"/>
        <v>1.0045203415369162E-3</v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10</v>
      </c>
      <c r="D493" s="8">
        <v>11</v>
      </c>
      <c r="E493" s="13">
        <f t="shared" si="36"/>
        <v>5.076142131979695E-3</v>
      </c>
      <c r="F493" s="13">
        <f t="shared" si="37"/>
        <v>5.5248618784530384E-3</v>
      </c>
      <c r="G493" s="12">
        <f t="shared" si="38"/>
        <v>0.1</v>
      </c>
      <c r="H493" s="17">
        <f t="shared" si="39"/>
        <v>5.0761421319796957E-4</v>
      </c>
    </row>
    <row r="494" spans="2:8" ht="15" x14ac:dyDescent="0.2">
      <c r="B494" s="5" t="s">
        <v>449</v>
      </c>
      <c r="C494" s="8">
        <v>1</v>
      </c>
      <c r="D494" s="8">
        <v>1</v>
      </c>
      <c r="E494" s="13">
        <f t="shared" si="36"/>
        <v>5.0761421319796957E-4</v>
      </c>
      <c r="F494" s="13">
        <f t="shared" si="37"/>
        <v>5.0226017076845811E-4</v>
      </c>
      <c r="G494" s="12">
        <f t="shared" si="38"/>
        <v>0</v>
      </c>
      <c r="H494" s="17">
        <f t="shared" si="39"/>
        <v>0</v>
      </c>
    </row>
    <row r="495" spans="2:8" ht="13.5" customHeight="1" x14ac:dyDescent="0.2">
      <c r="B495" s="5" t="s">
        <v>450</v>
      </c>
      <c r="C495" s="8">
        <v>1</v>
      </c>
      <c r="D495" s="8">
        <v>8</v>
      </c>
      <c r="E495" s="13">
        <f t="shared" si="36"/>
        <v>5.0761421319796957E-4</v>
      </c>
      <c r="F495" s="13">
        <f t="shared" si="37"/>
        <v>4.0180813661476649E-3</v>
      </c>
      <c r="G495" s="12">
        <f t="shared" si="38"/>
        <v>7</v>
      </c>
      <c r="H495" s="17">
        <f t="shared" si="39"/>
        <v>3.5532994923857869E-3</v>
      </c>
    </row>
    <row r="496" spans="2:8" s="4" customFormat="1" ht="26.25" customHeight="1" x14ac:dyDescent="0.2">
      <c r="B496" s="5" t="s">
        <v>451</v>
      </c>
      <c r="C496" s="8">
        <v>0</v>
      </c>
      <c r="D496" s="8">
        <v>0</v>
      </c>
      <c r="E496" s="13" t="str">
        <f t="shared" si="36"/>
        <v/>
      </c>
      <c r="F496" s="13" t="str">
        <f t="shared" si="37"/>
        <v/>
      </c>
      <c r="G496" s="12" t="str">
        <f t="shared" si="38"/>
        <v>0</v>
      </c>
      <c r="H496" s="17" t="str">
        <f t="shared" si="39"/>
        <v/>
      </c>
    </row>
    <row r="497" spans="2:8" ht="15" x14ac:dyDescent="0.2">
      <c r="B497" s="5" t="s">
        <v>452</v>
      </c>
      <c r="C497" s="8">
        <v>2</v>
      </c>
      <c r="D497" s="8">
        <v>3</v>
      </c>
      <c r="E497" s="13">
        <f t="shared" si="36"/>
        <v>1.0152284263959391E-3</v>
      </c>
      <c r="F497" s="13">
        <f t="shared" si="37"/>
        <v>1.5067805123053742E-3</v>
      </c>
      <c r="G497" s="12">
        <f t="shared" si="38"/>
        <v>0.5</v>
      </c>
      <c r="H497" s="17">
        <f t="shared" si="39"/>
        <v>5.0761421319796957E-4</v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478</v>
      </c>
      <c r="D505" s="40">
        <f>SUM(D506:D530)</f>
        <v>359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-0.2489539748953975</v>
      </c>
      <c r="H505" s="39">
        <f>+IF(OR(AND(E505=""),(G505="")),"",E505*G505)</f>
        <v>-0.2489539748953975</v>
      </c>
    </row>
    <row r="506" spans="2:8" ht="15" x14ac:dyDescent="0.2">
      <c r="B506" s="5" t="s">
        <v>455</v>
      </c>
      <c r="C506" s="8">
        <v>2</v>
      </c>
      <c r="D506" s="8">
        <v>0</v>
      </c>
      <c r="E506" s="13">
        <f>+IF(C506=0,"",C506/C$505)</f>
        <v>4.1841004184100415E-3</v>
      </c>
      <c r="F506" s="13" t="str">
        <f>+IF(D506=0,"",D506/D$505)</f>
        <v/>
      </c>
      <c r="G506" s="12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188</v>
      </c>
      <c r="C507" s="8">
        <v>14</v>
      </c>
      <c r="D507" s="8">
        <v>26</v>
      </c>
      <c r="E507" s="13">
        <f t="shared" ref="E507:E530" si="40">+IF(C507=0,"",C507/C$505)</f>
        <v>2.9288702928870293E-2</v>
      </c>
      <c r="F507" s="13">
        <f t="shared" ref="F507:F530" si="41">+IF(D507=0,"",D507/D$505)</f>
        <v>7.2423398328690811E-2</v>
      </c>
      <c r="G507" s="12">
        <f t="shared" ref="G507:G530" si="42">+IF(OR(AND(D507=0),(C507=0)),"0",((D507-C507)/C507))</f>
        <v>0.8571428571428571</v>
      </c>
      <c r="H507" s="17">
        <f t="shared" ref="H507:H530" si="43">+IF(OR(AND(E507=""),(G507="")),"",E507*G507)</f>
        <v>2.5104602510460251E-2</v>
      </c>
    </row>
    <row r="508" spans="2:8" ht="15" x14ac:dyDescent="0.2">
      <c r="B508" s="5" t="s">
        <v>456</v>
      </c>
      <c r="C508" s="8">
        <v>85</v>
      </c>
      <c r="D508" s="8">
        <v>68</v>
      </c>
      <c r="E508" s="13">
        <f t="shared" si="40"/>
        <v>0.17782426778242677</v>
      </c>
      <c r="F508" s="13">
        <f t="shared" si="41"/>
        <v>0.1894150417827298</v>
      </c>
      <c r="G508" s="12">
        <f t="shared" si="42"/>
        <v>-0.2</v>
      </c>
      <c r="H508" s="17">
        <f t="shared" si="43"/>
        <v>-3.5564853556485358E-2</v>
      </c>
    </row>
    <row r="509" spans="2:8" ht="15" x14ac:dyDescent="0.2">
      <c r="B509" s="5" t="s">
        <v>457</v>
      </c>
      <c r="C509" s="8">
        <v>57</v>
      </c>
      <c r="D509" s="8">
        <v>49</v>
      </c>
      <c r="E509" s="13">
        <f t="shared" si="40"/>
        <v>0.1192468619246862</v>
      </c>
      <c r="F509" s="13">
        <f t="shared" si="41"/>
        <v>0.13649025069637882</v>
      </c>
      <c r="G509" s="12">
        <f t="shared" si="42"/>
        <v>-0.14035087719298245</v>
      </c>
      <c r="H509" s="17">
        <f t="shared" si="43"/>
        <v>-1.6736401673640166E-2</v>
      </c>
    </row>
    <row r="510" spans="2:8" ht="15" x14ac:dyDescent="0.2">
      <c r="B510" s="5" t="s">
        <v>189</v>
      </c>
      <c r="C510" s="8">
        <v>6</v>
      </c>
      <c r="D510" s="8">
        <v>8</v>
      </c>
      <c r="E510" s="13">
        <f t="shared" si="40"/>
        <v>1.2552301255230125E-2</v>
      </c>
      <c r="F510" s="13">
        <f t="shared" si="41"/>
        <v>2.2284122562674095E-2</v>
      </c>
      <c r="G510" s="12">
        <f t="shared" si="42"/>
        <v>0.33333333333333331</v>
      </c>
      <c r="H510" s="17">
        <f t="shared" si="43"/>
        <v>4.1841004184100415E-3</v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1</v>
      </c>
      <c r="D512" s="8">
        <v>2</v>
      </c>
      <c r="E512" s="13">
        <f t="shared" si="40"/>
        <v>2.0920502092050207E-3</v>
      </c>
      <c r="F512" s="13">
        <f t="shared" si="41"/>
        <v>5.5710306406685237E-3</v>
      </c>
      <c r="G512" s="12">
        <f t="shared" si="42"/>
        <v>1</v>
      </c>
      <c r="H512" s="17">
        <f t="shared" si="43"/>
        <v>2.0920502092050207E-3</v>
      </c>
    </row>
    <row r="513" spans="2:8" ht="15" x14ac:dyDescent="0.2">
      <c r="B513" s="5" t="s">
        <v>458</v>
      </c>
      <c r="C513" s="8">
        <v>0</v>
      </c>
      <c r="D513" s="8">
        <v>0</v>
      </c>
      <c r="E513" s="13" t="str">
        <f t="shared" si="40"/>
        <v/>
      </c>
      <c r="F513" s="13" t="str">
        <f t="shared" si="41"/>
        <v/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2</v>
      </c>
      <c r="D514" s="8">
        <v>1</v>
      </c>
      <c r="E514" s="13">
        <f t="shared" si="40"/>
        <v>4.1841004184100415E-3</v>
      </c>
      <c r="F514" s="13">
        <f t="shared" si="41"/>
        <v>2.7855153203342618E-3</v>
      </c>
      <c r="G514" s="12">
        <f t="shared" si="42"/>
        <v>-0.5</v>
      </c>
      <c r="H514" s="17">
        <f t="shared" si="43"/>
        <v>-2.0920502092050207E-3</v>
      </c>
    </row>
    <row r="515" spans="2:8" ht="15" x14ac:dyDescent="0.2">
      <c r="B515" s="5" t="s">
        <v>488</v>
      </c>
      <c r="C515" s="8">
        <v>3</v>
      </c>
      <c r="D515" s="8">
        <v>4</v>
      </c>
      <c r="E515" s="13">
        <f t="shared" si="40"/>
        <v>6.2761506276150627E-3</v>
      </c>
      <c r="F515" s="13">
        <f t="shared" si="41"/>
        <v>1.1142061281337047E-2</v>
      </c>
      <c r="G515" s="12">
        <f t="shared" si="42"/>
        <v>0.33333333333333331</v>
      </c>
      <c r="H515" s="17">
        <f t="shared" si="43"/>
        <v>2.0920502092050207E-3</v>
      </c>
    </row>
    <row r="516" spans="2:8" ht="15" x14ac:dyDescent="0.2">
      <c r="B516" s="5" t="s">
        <v>460</v>
      </c>
      <c r="C516" s="8">
        <v>21</v>
      </c>
      <c r="D516" s="8">
        <v>0</v>
      </c>
      <c r="E516" s="13">
        <f t="shared" si="40"/>
        <v>4.3933054393305436E-2</v>
      </c>
      <c r="F516" s="13" t="str">
        <f t="shared" si="41"/>
        <v/>
      </c>
      <c r="G516" s="12" t="str">
        <f t="shared" si="42"/>
        <v>0</v>
      </c>
      <c r="H516" s="17">
        <f t="shared" si="43"/>
        <v>0</v>
      </c>
    </row>
    <row r="517" spans="2:8" ht="15" x14ac:dyDescent="0.2">
      <c r="B517" s="5" t="s">
        <v>461</v>
      </c>
      <c r="C517" s="8">
        <v>0</v>
      </c>
      <c r="D517" s="8">
        <v>4</v>
      </c>
      <c r="E517" s="13" t="str">
        <f t="shared" si="40"/>
        <v/>
      </c>
      <c r="F517" s="13">
        <f t="shared" si="41"/>
        <v>1.1142061281337047E-2</v>
      </c>
      <c r="G517" s="12" t="str">
        <f t="shared" si="42"/>
        <v>0</v>
      </c>
      <c r="H517" s="17" t="str">
        <f t="shared" si="43"/>
        <v/>
      </c>
    </row>
    <row r="518" spans="2:8" ht="15" x14ac:dyDescent="0.2">
      <c r="B518" s="5" t="s">
        <v>191</v>
      </c>
      <c r="C518" s="8">
        <v>3</v>
      </c>
      <c r="D518" s="8">
        <v>1</v>
      </c>
      <c r="E518" s="13">
        <f t="shared" si="40"/>
        <v>6.2761506276150627E-3</v>
      </c>
      <c r="F518" s="13">
        <f t="shared" si="41"/>
        <v>2.7855153203342618E-3</v>
      </c>
      <c r="G518" s="12">
        <f t="shared" si="42"/>
        <v>-0.66666666666666663</v>
      </c>
      <c r="H518" s="17">
        <f t="shared" si="43"/>
        <v>-4.1841004184100415E-3</v>
      </c>
    </row>
    <row r="519" spans="2:8" ht="15" x14ac:dyDescent="0.2">
      <c r="B519" s="5" t="s">
        <v>193</v>
      </c>
      <c r="C519" s="8">
        <v>0</v>
      </c>
      <c r="D519" s="8">
        <v>2</v>
      </c>
      <c r="E519" s="13" t="str">
        <f t="shared" si="40"/>
        <v/>
      </c>
      <c r="F519" s="13">
        <f t="shared" si="41"/>
        <v>5.5710306406685237E-3</v>
      </c>
      <c r="G519" s="12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192</v>
      </c>
      <c r="C520" s="8">
        <v>3</v>
      </c>
      <c r="D520" s="8">
        <v>0</v>
      </c>
      <c r="E520" s="13">
        <f t="shared" si="40"/>
        <v>6.2761506276150627E-3</v>
      </c>
      <c r="F520" s="13" t="str">
        <f t="shared" si="41"/>
        <v/>
      </c>
      <c r="G520" s="12" t="str">
        <f t="shared" si="42"/>
        <v>0</v>
      </c>
      <c r="H520" s="17">
        <f t="shared" si="43"/>
        <v>0</v>
      </c>
    </row>
    <row r="521" spans="2:8" ht="13.5" customHeight="1" x14ac:dyDescent="0.2">
      <c r="B521" s="5" t="s">
        <v>462</v>
      </c>
      <c r="C521" s="8">
        <v>217</v>
      </c>
      <c r="D521" s="8">
        <v>117</v>
      </c>
      <c r="E521" s="13">
        <f t="shared" si="40"/>
        <v>0.45397489539748953</v>
      </c>
      <c r="F521" s="13">
        <f t="shared" si="41"/>
        <v>0.32590529247910865</v>
      </c>
      <c r="G521" s="12">
        <f t="shared" si="42"/>
        <v>-0.46082949308755761</v>
      </c>
      <c r="H521" s="17">
        <f t="shared" si="43"/>
        <v>-0.20920502092050208</v>
      </c>
    </row>
    <row r="522" spans="2:8" ht="25.5" customHeight="1" x14ac:dyDescent="0.2">
      <c r="B522" s="5" t="s">
        <v>194</v>
      </c>
      <c r="C522" s="8">
        <v>20</v>
      </c>
      <c r="D522" s="8">
        <v>23</v>
      </c>
      <c r="E522" s="13">
        <f t="shared" si="40"/>
        <v>4.1841004184100417E-2</v>
      </c>
      <c r="F522" s="13">
        <f t="shared" si="41"/>
        <v>6.4066852367688026E-2</v>
      </c>
      <c r="G522" s="12">
        <f t="shared" si="42"/>
        <v>0.15</v>
      </c>
      <c r="H522" s="17">
        <f t="shared" si="43"/>
        <v>6.2761506276150627E-3</v>
      </c>
    </row>
    <row r="523" spans="2:8" ht="13.5" customHeight="1" x14ac:dyDescent="0.2">
      <c r="B523" s="5" t="s">
        <v>463</v>
      </c>
      <c r="C523" s="8">
        <v>0</v>
      </c>
      <c r="D523" s="8">
        <v>0</v>
      </c>
      <c r="E523" s="13" t="str">
        <f t="shared" si="40"/>
        <v/>
      </c>
      <c r="F523" s="13" t="str">
        <f t="shared" si="41"/>
        <v/>
      </c>
      <c r="G523" s="12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195</v>
      </c>
      <c r="C524" s="8">
        <v>4</v>
      </c>
      <c r="D524" s="8">
        <v>4</v>
      </c>
      <c r="E524" s="13">
        <f t="shared" si="40"/>
        <v>8.368200836820083E-3</v>
      </c>
      <c r="F524" s="13">
        <f t="shared" si="41"/>
        <v>1.1142061281337047E-2</v>
      </c>
      <c r="G524" s="12">
        <f t="shared" si="42"/>
        <v>0</v>
      </c>
      <c r="H524" s="17">
        <f t="shared" si="43"/>
        <v>0</v>
      </c>
    </row>
    <row r="525" spans="2:8" ht="13.5" customHeight="1" x14ac:dyDescent="0.2">
      <c r="B525" s="5" t="s">
        <v>196</v>
      </c>
      <c r="C525" s="8">
        <v>1</v>
      </c>
      <c r="D525" s="8">
        <v>0</v>
      </c>
      <c r="E525" s="13">
        <f t="shared" si="40"/>
        <v>2.0920502092050207E-3</v>
      </c>
      <c r="F525" s="13" t="str">
        <f t="shared" si="41"/>
        <v/>
      </c>
      <c r="G525" s="12" t="str">
        <f t="shared" si="42"/>
        <v>0</v>
      </c>
      <c r="H525" s="17">
        <f t="shared" si="43"/>
        <v>0</v>
      </c>
    </row>
    <row r="526" spans="2:8" ht="13.5" customHeight="1" x14ac:dyDescent="0.2">
      <c r="B526" s="5" t="s">
        <v>464</v>
      </c>
      <c r="C526" s="8">
        <v>17</v>
      </c>
      <c r="D526" s="8">
        <v>39</v>
      </c>
      <c r="E526" s="13">
        <f t="shared" si="40"/>
        <v>3.5564853556485358E-2</v>
      </c>
      <c r="F526" s="13">
        <f t="shared" si="41"/>
        <v>0.10863509749303621</v>
      </c>
      <c r="G526" s="12">
        <f t="shared" si="42"/>
        <v>1.2941176470588236</v>
      </c>
      <c r="H526" s="17">
        <f t="shared" si="43"/>
        <v>4.6025104602510469E-2</v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0</v>
      </c>
      <c r="E528" s="13" t="str">
        <f t="shared" si="40"/>
        <v/>
      </c>
      <c r="F528" s="13" t="str">
        <f t="shared" si="41"/>
        <v/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19</v>
      </c>
      <c r="D529" s="8">
        <v>6</v>
      </c>
      <c r="E529" s="13">
        <f t="shared" si="40"/>
        <v>3.9748953974895397E-2</v>
      </c>
      <c r="F529" s="13">
        <f t="shared" si="41"/>
        <v>1.6713091922005572E-2</v>
      </c>
      <c r="G529" s="12">
        <f t="shared" si="42"/>
        <v>-0.68421052631578949</v>
      </c>
      <c r="H529" s="17">
        <f t="shared" si="43"/>
        <v>-2.7196652719665274E-2</v>
      </c>
    </row>
    <row r="530" spans="2:8" ht="15" x14ac:dyDescent="0.2">
      <c r="B530" s="5" t="s">
        <v>468</v>
      </c>
      <c r="C530" s="8">
        <v>3</v>
      </c>
      <c r="D530" s="8">
        <v>5</v>
      </c>
      <c r="E530" s="13">
        <f t="shared" si="40"/>
        <v>6.2761506276150627E-3</v>
      </c>
      <c r="F530" s="13">
        <f t="shared" si="41"/>
        <v>1.3927576601671309E-2</v>
      </c>
      <c r="G530" s="12">
        <f t="shared" si="42"/>
        <v>0.66666666666666663</v>
      </c>
      <c r="H530" s="17">
        <f t="shared" si="43"/>
        <v>4.1841004184100415E-3</v>
      </c>
    </row>
    <row r="531" spans="2:8" x14ac:dyDescent="0.2">
      <c r="B531" s="14" t="s">
        <v>571</v>
      </c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44" t="s">
        <v>570</v>
      </c>
      <c r="C1" s="15"/>
    </row>
    <row r="2" spans="2:8" ht="20.100000000000001" customHeight="1" x14ac:dyDescent="0.2">
      <c r="B2" s="44" t="s">
        <v>572</v>
      </c>
      <c r="C2" s="15"/>
    </row>
    <row r="3" spans="2:8" ht="20.100000000000001" customHeight="1" x14ac:dyDescent="0.2">
      <c r="B3" s="44" t="s">
        <v>566</v>
      </c>
      <c r="C3" s="15"/>
    </row>
    <row r="4" spans="2:8" ht="20.100000000000001" customHeight="1" x14ac:dyDescent="0.2">
      <c r="B4" s="45" t="s">
        <v>558</v>
      </c>
    </row>
    <row r="6" spans="2:8" ht="12.75" customHeight="1" x14ac:dyDescent="0.2">
      <c r="B6" s="54" t="s">
        <v>525</v>
      </c>
      <c r="C6" s="50" t="s">
        <v>526</v>
      </c>
      <c r="D6" s="51"/>
      <c r="E6" s="52" t="s">
        <v>490</v>
      </c>
      <c r="F6" s="53"/>
      <c r="G6" s="55" t="s">
        <v>569</v>
      </c>
      <c r="H6" s="55" t="s">
        <v>489</v>
      </c>
    </row>
    <row r="7" spans="2:8" x14ac:dyDescent="0.2">
      <c r="B7" s="54"/>
      <c r="C7" s="47">
        <v>2012</v>
      </c>
      <c r="D7" s="21">
        <v>2013</v>
      </c>
      <c r="E7" s="47">
        <v>2012</v>
      </c>
      <c r="F7" s="21">
        <v>2013</v>
      </c>
      <c r="G7" s="56"/>
      <c r="H7" s="56"/>
    </row>
    <row r="8" spans="2:8" x14ac:dyDescent="0.2">
      <c r="B8" s="22" t="s">
        <v>517</v>
      </c>
      <c r="C8" s="18">
        <f>+C18+C70+C151+C294+C505</f>
        <v>3297</v>
      </c>
      <c r="D8" s="18">
        <f>+D18+D70+D151+D294+D505</f>
        <v>3151</v>
      </c>
      <c r="E8" s="19">
        <f>SUM(E9:E13)</f>
        <v>0.99999999999999989</v>
      </c>
      <c r="F8" s="19">
        <f>SUM(F9:F13)</f>
        <v>1</v>
      </c>
      <c r="G8" s="16">
        <f>+(D8-C8)/C8</f>
        <v>-4.4282681225356384E-2</v>
      </c>
      <c r="H8" s="32">
        <f>+E8*G8</f>
        <v>-4.4282681225356377E-2</v>
      </c>
    </row>
    <row r="9" spans="2:8" x14ac:dyDescent="0.2">
      <c r="B9" s="46" t="str">
        <f>+B18</f>
        <v>Total Vacantes en ocupaciones de nivel Directivo</v>
      </c>
      <c r="C9" s="33">
        <f>+C18</f>
        <v>19</v>
      </c>
      <c r="D9" s="33">
        <f>+D18</f>
        <v>15</v>
      </c>
      <c r="E9" s="34">
        <f>C9/$C$8</f>
        <v>5.7628146800121323E-3</v>
      </c>
      <c r="F9" s="34">
        <f>D9/$D$8</f>
        <v>4.7603935258648047E-3</v>
      </c>
      <c r="G9" s="12">
        <f>+IF(OR(AND(D9=0),(C9=0)),"0",((D9-C9)/C9))</f>
        <v>-0.21052631578947367</v>
      </c>
      <c r="H9" s="17">
        <f>+IF(OR(AND(E9=""),(G9="")),"",E9*G9)</f>
        <v>-1.2132241431604489E-3</v>
      </c>
    </row>
    <row r="10" spans="2:8" x14ac:dyDescent="0.2">
      <c r="B10" s="46" t="str">
        <f>+B70</f>
        <v xml:space="preserve">Total Vacantes en ocupaciones de nivel Profesional </v>
      </c>
      <c r="C10" s="33">
        <f>+C70</f>
        <v>265</v>
      </c>
      <c r="D10" s="33">
        <f>+D70</f>
        <v>203</v>
      </c>
      <c r="E10" s="34">
        <f>C10/$C$8</f>
        <v>8.0376099484379737E-2</v>
      </c>
      <c r="F10" s="34">
        <f>D10/$D$8</f>
        <v>6.4423992383370363E-2</v>
      </c>
      <c r="G10" s="12">
        <f>+IF(OR(AND(D10=0),(C10=0)),"0",((D10-C10)/C10))</f>
        <v>-0.2339622641509434</v>
      </c>
      <c r="H10" s="17">
        <f>+IF(OR(AND(E10=""),(G10="")),"",E10*G10)</f>
        <v>-1.8804974218986959E-2</v>
      </c>
    </row>
    <row r="11" spans="2:8" ht="24" x14ac:dyDescent="0.2">
      <c r="B11" s="46" t="str">
        <f>+B151</f>
        <v>Total Vacantes en ocupaciones de nivel Técnicos Profesionales - Tecnólogos</v>
      </c>
      <c r="C11" s="33">
        <f>+C151</f>
        <v>326</v>
      </c>
      <c r="D11" s="33">
        <f>+D151</f>
        <v>408</v>
      </c>
      <c r="E11" s="34">
        <f>C11/$C$8</f>
        <v>9.8877767667576583E-2</v>
      </c>
      <c r="F11" s="34">
        <f>D11/$D$8</f>
        <v>0.12948270390352268</v>
      </c>
      <c r="G11" s="12">
        <f>+IF(OR(AND(D11=0),(C11=0)),"0",((D11-C11)/C11))</f>
        <v>0.25153374233128833</v>
      </c>
      <c r="H11" s="17">
        <f>+IF(OR(AND(E11=""),(G11="")),"",E11*G11)</f>
        <v>2.4871094934789201E-2</v>
      </c>
    </row>
    <row r="12" spans="2:8" x14ac:dyDescent="0.2">
      <c r="B12" s="46" t="str">
        <f>+B294</f>
        <v>Total Vacantes  en ocupaciones de nivel Calificados</v>
      </c>
      <c r="C12" s="33">
        <f>+C294</f>
        <v>1871</v>
      </c>
      <c r="D12" s="33">
        <f>+D294</f>
        <v>1370</v>
      </c>
      <c r="E12" s="34">
        <f>C12/$C$8</f>
        <v>0.56748559296329992</v>
      </c>
      <c r="F12" s="34">
        <f>D12/$D$8</f>
        <v>0.43478260869565216</v>
      </c>
      <c r="G12" s="12">
        <f>+IF(OR(AND(D12=0),(C12=0)),"0",((D12-C12)/C12))</f>
        <v>-0.2677712453233565</v>
      </c>
      <c r="H12" s="17">
        <f>+IF(OR(AND(E12=""),(G12="")),"",E12*G12)</f>
        <v>-0.15195632393084621</v>
      </c>
    </row>
    <row r="13" spans="2:8" x14ac:dyDescent="0.2">
      <c r="B13" s="46" t="str">
        <f>+B505</f>
        <v>Total Vacantes en ocupaciones de nivel Elemental</v>
      </c>
      <c r="C13" s="33">
        <f>+C505</f>
        <v>816</v>
      </c>
      <c r="D13" s="33">
        <f>+D505</f>
        <v>1155</v>
      </c>
      <c r="E13" s="34">
        <f>C13/$C$8</f>
        <v>0.24749772520473157</v>
      </c>
      <c r="F13" s="34">
        <f>D13/$D$8</f>
        <v>0.36655030149158996</v>
      </c>
      <c r="G13" s="12">
        <f>+IF(OR(AND(D13=0),(C13=0)),"0",((D13-C13)/C13))</f>
        <v>0.41544117647058826</v>
      </c>
      <c r="H13" s="17">
        <f>+IF(OR(AND(E13=""),(G13="")),"",E13*G13)</f>
        <v>0.10282074613284804</v>
      </c>
    </row>
    <row r="16" spans="2:8" ht="27.75" customHeight="1" x14ac:dyDescent="0.2">
      <c r="B16" s="54" t="s">
        <v>525</v>
      </c>
      <c r="C16" s="50" t="s">
        <v>526</v>
      </c>
      <c r="D16" s="51"/>
      <c r="E16" s="52" t="s">
        <v>490</v>
      </c>
      <c r="F16" s="53"/>
      <c r="G16" s="55" t="s">
        <v>569</v>
      </c>
      <c r="H16" s="55" t="s">
        <v>489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6"/>
      <c r="H17" s="56"/>
    </row>
    <row r="18" spans="2:8" s="4" customFormat="1" ht="26.25" customHeight="1" x14ac:dyDescent="0.2">
      <c r="B18" s="35" t="s">
        <v>527</v>
      </c>
      <c r="C18" s="36">
        <f>SUM(C19:C64)</f>
        <v>19</v>
      </c>
      <c r="D18" s="36">
        <f>SUM(D19:D64)</f>
        <v>15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-0.21052631578947367</v>
      </c>
      <c r="H18" s="39">
        <f>+IF(OR(AND(E18=""),(G18="")),"",E18*G18)</f>
        <v>-0.21052631578947367</v>
      </c>
    </row>
    <row r="19" spans="2:8" ht="20.100000000000001" customHeight="1" x14ac:dyDescent="0.2">
      <c r="B19" s="5" t="s">
        <v>1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5" t="s">
        <v>197</v>
      </c>
      <c r="C20" s="8">
        <v>0</v>
      </c>
      <c r="D20" s="8">
        <v>0</v>
      </c>
      <c r="E20" s="11" t="str">
        <f t="shared" ref="E20:E64" si="0">+IF(C20=0,"",C20/C$18)</f>
        <v/>
      </c>
      <c r="F20" s="11" t="str">
        <f t="shared" ref="F20:F64" si="1">+IF(D20=0,"",D20/D$18)</f>
        <v/>
      </c>
      <c r="G20" s="12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20.100000000000001" customHeight="1" x14ac:dyDescent="0.2">
      <c r="B21" s="5" t="s">
        <v>2</v>
      </c>
      <c r="C21" s="8">
        <v>0</v>
      </c>
      <c r="D21" s="8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7" t="str">
        <f t="shared" si="3"/>
        <v/>
      </c>
    </row>
    <row r="22" spans="2:8" ht="20.100000000000001" customHeight="1" x14ac:dyDescent="0.2">
      <c r="B22" s="5" t="s">
        <v>198</v>
      </c>
      <c r="C22" s="8">
        <v>0</v>
      </c>
      <c r="D22" s="8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7" t="str">
        <f t="shared" si="3"/>
        <v/>
      </c>
    </row>
    <row r="23" spans="2:8" ht="20.100000000000001" customHeight="1" x14ac:dyDescent="0.2">
      <c r="B23" s="5" t="s">
        <v>199</v>
      </c>
      <c r="C23" s="8">
        <v>0</v>
      </c>
      <c r="D23" s="8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7" t="str">
        <f t="shared" si="3"/>
        <v/>
      </c>
    </row>
    <row r="24" spans="2:8" ht="20.100000000000001" customHeight="1" x14ac:dyDescent="0.2">
      <c r="B24" s="5" t="s">
        <v>200</v>
      </c>
      <c r="C24" s="8">
        <v>2</v>
      </c>
      <c r="D24" s="8">
        <v>1</v>
      </c>
      <c r="E24" s="11">
        <f t="shared" si="0"/>
        <v>0.10526315789473684</v>
      </c>
      <c r="F24" s="11">
        <f t="shared" si="1"/>
        <v>6.6666666666666666E-2</v>
      </c>
      <c r="G24" s="12">
        <f t="shared" si="2"/>
        <v>-0.5</v>
      </c>
      <c r="H24" s="17">
        <f t="shared" si="3"/>
        <v>-5.2631578947368418E-2</v>
      </c>
    </row>
    <row r="25" spans="2:8" ht="20.100000000000001" customHeight="1" x14ac:dyDescent="0.2">
      <c r="B25" s="5" t="s">
        <v>3</v>
      </c>
      <c r="C25" s="8">
        <v>0</v>
      </c>
      <c r="D25" s="8">
        <v>0</v>
      </c>
      <c r="E25" s="11" t="str">
        <f t="shared" si="0"/>
        <v/>
      </c>
      <c r="F25" s="11" t="str">
        <f t="shared" si="1"/>
        <v/>
      </c>
      <c r="G25" s="12" t="str">
        <f t="shared" si="2"/>
        <v>0</v>
      </c>
      <c r="H25" s="17" t="str">
        <f t="shared" si="3"/>
        <v/>
      </c>
    </row>
    <row r="26" spans="2:8" ht="20.100000000000001" customHeight="1" x14ac:dyDescent="0.2">
      <c r="B26" s="5" t="s">
        <v>7</v>
      </c>
      <c r="C26" s="8">
        <v>3</v>
      </c>
      <c r="D26" s="8">
        <v>2</v>
      </c>
      <c r="E26" s="11">
        <f t="shared" si="0"/>
        <v>0.15789473684210525</v>
      </c>
      <c r="F26" s="11">
        <f t="shared" si="1"/>
        <v>0.13333333333333333</v>
      </c>
      <c r="G26" s="12">
        <f t="shared" si="2"/>
        <v>-0.33333333333333331</v>
      </c>
      <c r="H26" s="17">
        <f t="shared" si="3"/>
        <v>-5.2631578947368418E-2</v>
      </c>
    </row>
    <row r="27" spans="2:8" ht="20.100000000000001" customHeight="1" x14ac:dyDescent="0.2">
      <c r="B27" s="5" t="s">
        <v>4</v>
      </c>
      <c r="C27" s="8">
        <v>0</v>
      </c>
      <c r="D27" s="8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>0</v>
      </c>
      <c r="H27" s="17" t="str">
        <f t="shared" si="3"/>
        <v/>
      </c>
    </row>
    <row r="28" spans="2:8" ht="20.100000000000001" customHeight="1" x14ac:dyDescent="0.2">
      <c r="B28" s="5" t="s">
        <v>6</v>
      </c>
      <c r="C28" s="8">
        <v>2</v>
      </c>
      <c r="D28" s="8">
        <v>2</v>
      </c>
      <c r="E28" s="11">
        <f t="shared" si="0"/>
        <v>0.10526315789473684</v>
      </c>
      <c r="F28" s="11">
        <f t="shared" si="1"/>
        <v>0.13333333333333333</v>
      </c>
      <c r="G28" s="12">
        <f t="shared" si="2"/>
        <v>0</v>
      </c>
      <c r="H28" s="17">
        <f t="shared" si="3"/>
        <v>0</v>
      </c>
    </row>
    <row r="29" spans="2:8" ht="20.100000000000001" customHeight="1" x14ac:dyDescent="0.2">
      <c r="B29" s="5" t="s">
        <v>201</v>
      </c>
      <c r="C29" s="8">
        <v>0</v>
      </c>
      <c r="D29" s="8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7" t="str">
        <f t="shared" si="3"/>
        <v/>
      </c>
    </row>
    <row r="30" spans="2:8" ht="20.100000000000001" customHeight="1" x14ac:dyDescent="0.2">
      <c r="B30" s="5" t="s">
        <v>202</v>
      </c>
      <c r="C30" s="8">
        <v>0</v>
      </c>
      <c r="D30" s="8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7" t="str">
        <f t="shared" si="3"/>
        <v/>
      </c>
    </row>
    <row r="31" spans="2:8" ht="20.100000000000001" customHeight="1" x14ac:dyDescent="0.2">
      <c r="B31" s="5" t="s">
        <v>5</v>
      </c>
      <c r="C31" s="8">
        <v>0</v>
      </c>
      <c r="D31" s="8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7" t="str">
        <f t="shared" si="3"/>
        <v/>
      </c>
    </row>
    <row r="32" spans="2:8" ht="20.100000000000001" customHeight="1" x14ac:dyDescent="0.2">
      <c r="B32" s="5" t="s">
        <v>8</v>
      </c>
      <c r="C32" s="8">
        <v>0</v>
      </c>
      <c r="D32" s="8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7" t="str">
        <f t="shared" si="3"/>
        <v/>
      </c>
    </row>
    <row r="33" spans="2:8" ht="20.100000000000001" customHeight="1" x14ac:dyDescent="0.2">
      <c r="B33" s="5" t="s">
        <v>203</v>
      </c>
      <c r="C33" s="8">
        <v>0</v>
      </c>
      <c r="D33" s="8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7" t="str">
        <f t="shared" si="3"/>
        <v/>
      </c>
    </row>
    <row r="34" spans="2:8" ht="20.100000000000001" customHeight="1" x14ac:dyDescent="0.2">
      <c r="B34" s="5" t="s">
        <v>204</v>
      </c>
      <c r="C34" s="8">
        <v>0</v>
      </c>
      <c r="D34" s="8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7" t="str">
        <f t="shared" si="3"/>
        <v/>
      </c>
    </row>
    <row r="35" spans="2:8" ht="20.100000000000001" customHeight="1" x14ac:dyDescent="0.2">
      <c r="B35" s="5" t="s">
        <v>205</v>
      </c>
      <c r="C35" s="8">
        <v>0</v>
      </c>
      <c r="D35" s="8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7" t="str">
        <f t="shared" si="3"/>
        <v/>
      </c>
    </row>
    <row r="36" spans="2:8" ht="20.100000000000001" customHeight="1" x14ac:dyDescent="0.2">
      <c r="B36" s="5" t="s">
        <v>206</v>
      </c>
      <c r="C36" s="8">
        <v>1</v>
      </c>
      <c r="D36" s="8">
        <v>0</v>
      </c>
      <c r="E36" s="11">
        <f t="shared" si="0"/>
        <v>5.2631578947368418E-2</v>
      </c>
      <c r="F36" s="11" t="str">
        <f t="shared" si="1"/>
        <v/>
      </c>
      <c r="G36" s="12" t="str">
        <f t="shared" si="2"/>
        <v>0</v>
      </c>
      <c r="H36" s="17">
        <f t="shared" si="3"/>
        <v>0</v>
      </c>
    </row>
    <row r="37" spans="2:8" ht="20.100000000000001" customHeight="1" x14ac:dyDescent="0.2">
      <c r="B37" s="5" t="s">
        <v>9</v>
      </c>
      <c r="C37" s="8">
        <v>0</v>
      </c>
      <c r="D37" s="8">
        <v>1</v>
      </c>
      <c r="E37" s="11" t="str">
        <f t="shared" si="0"/>
        <v/>
      </c>
      <c r="F37" s="11">
        <f t="shared" si="1"/>
        <v>6.6666666666666666E-2</v>
      </c>
      <c r="G37" s="12" t="str">
        <f t="shared" si="2"/>
        <v>0</v>
      </c>
      <c r="H37" s="17" t="str">
        <f t="shared" si="3"/>
        <v/>
      </c>
    </row>
    <row r="38" spans="2:8" ht="20.100000000000001" customHeight="1" x14ac:dyDescent="0.2">
      <c r="B38" s="5" t="s">
        <v>207</v>
      </c>
      <c r="C38" s="8">
        <v>0</v>
      </c>
      <c r="D38" s="8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7" t="str">
        <f t="shared" si="3"/>
        <v/>
      </c>
    </row>
    <row r="39" spans="2:8" ht="20.100000000000001" customHeight="1" x14ac:dyDescent="0.2">
      <c r="B39" s="5" t="s">
        <v>208</v>
      </c>
      <c r="C39" s="8">
        <v>0</v>
      </c>
      <c r="D39" s="8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7" t="str">
        <f t="shared" si="3"/>
        <v/>
      </c>
    </row>
    <row r="40" spans="2:8" ht="20.100000000000001" customHeight="1" x14ac:dyDescent="0.2">
      <c r="B40" s="5" t="s">
        <v>209</v>
      </c>
      <c r="C40" s="8">
        <v>0</v>
      </c>
      <c r="D40" s="8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7" t="str">
        <f t="shared" si="3"/>
        <v/>
      </c>
    </row>
    <row r="41" spans="2:8" ht="20.100000000000001" customHeight="1" x14ac:dyDescent="0.2">
      <c r="B41" s="5" t="s">
        <v>210</v>
      </c>
      <c r="C41" s="8">
        <v>0</v>
      </c>
      <c r="D41" s="8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7" t="str">
        <f t="shared" si="3"/>
        <v/>
      </c>
    </row>
    <row r="42" spans="2:8" ht="20.100000000000001" customHeight="1" x14ac:dyDescent="0.2">
      <c r="B42" s="5" t="s">
        <v>211</v>
      </c>
      <c r="C42" s="8">
        <v>1</v>
      </c>
      <c r="D42" s="8">
        <v>0</v>
      </c>
      <c r="E42" s="11">
        <f t="shared" si="0"/>
        <v>5.2631578947368418E-2</v>
      </c>
      <c r="F42" s="11" t="str">
        <f t="shared" si="1"/>
        <v/>
      </c>
      <c r="G42" s="12" t="str">
        <f t="shared" si="2"/>
        <v>0</v>
      </c>
      <c r="H42" s="17">
        <f t="shared" si="3"/>
        <v>0</v>
      </c>
    </row>
    <row r="43" spans="2:8" ht="20.100000000000001" customHeight="1" x14ac:dyDescent="0.2">
      <c r="B43" s="5" t="s">
        <v>212</v>
      </c>
      <c r="C43" s="8">
        <v>0</v>
      </c>
      <c r="D43" s="8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7" t="str">
        <f t="shared" si="3"/>
        <v/>
      </c>
    </row>
    <row r="44" spans="2:8" ht="20.100000000000001" customHeight="1" x14ac:dyDescent="0.2">
      <c r="B44" s="5" t="s">
        <v>10</v>
      </c>
      <c r="C44" s="8">
        <v>0</v>
      </c>
      <c r="D44" s="8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7" t="str">
        <f t="shared" si="3"/>
        <v/>
      </c>
    </row>
    <row r="45" spans="2:8" ht="20.100000000000001" customHeight="1" x14ac:dyDescent="0.2">
      <c r="B45" s="5" t="s">
        <v>213</v>
      </c>
      <c r="C45" s="8">
        <v>0</v>
      </c>
      <c r="D45" s="8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7" t="str">
        <f t="shared" si="3"/>
        <v/>
      </c>
    </row>
    <row r="46" spans="2:8" ht="20.100000000000001" customHeight="1" x14ac:dyDescent="0.2">
      <c r="B46" s="5" t="s">
        <v>214</v>
      </c>
      <c r="C46" s="8">
        <v>0</v>
      </c>
      <c r="D46" s="8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7" t="str">
        <f t="shared" si="3"/>
        <v/>
      </c>
    </row>
    <row r="47" spans="2:8" ht="20.100000000000001" customHeight="1" x14ac:dyDescent="0.2">
      <c r="B47" s="5" t="s">
        <v>11</v>
      </c>
      <c r="C47" s="8">
        <v>0</v>
      </c>
      <c r="D47" s="8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7" t="str">
        <f t="shared" si="3"/>
        <v/>
      </c>
    </row>
    <row r="48" spans="2:8" ht="20.100000000000001" customHeight="1" x14ac:dyDescent="0.2">
      <c r="B48" s="5" t="s">
        <v>12</v>
      </c>
      <c r="C48" s="8">
        <v>4</v>
      </c>
      <c r="D48" s="8">
        <v>4</v>
      </c>
      <c r="E48" s="11">
        <f t="shared" si="0"/>
        <v>0.21052631578947367</v>
      </c>
      <c r="F48" s="11">
        <f t="shared" si="1"/>
        <v>0.26666666666666666</v>
      </c>
      <c r="G48" s="12">
        <f t="shared" si="2"/>
        <v>0</v>
      </c>
      <c r="H48" s="17">
        <f t="shared" si="3"/>
        <v>0</v>
      </c>
    </row>
    <row r="49" spans="2:8" ht="20.100000000000001" customHeight="1" x14ac:dyDescent="0.2">
      <c r="B49" s="5" t="s">
        <v>17</v>
      </c>
      <c r="C49" s="8">
        <v>0</v>
      </c>
      <c r="D49" s="8">
        <v>1</v>
      </c>
      <c r="E49" s="11" t="str">
        <f t="shared" si="0"/>
        <v/>
      </c>
      <c r="F49" s="11">
        <f t="shared" si="1"/>
        <v>6.6666666666666666E-2</v>
      </c>
      <c r="G49" s="12" t="str">
        <f t="shared" si="2"/>
        <v>0</v>
      </c>
      <c r="H49" s="17" t="str">
        <f t="shared" si="3"/>
        <v/>
      </c>
    </row>
    <row r="50" spans="2:8" ht="20.100000000000001" customHeight="1" x14ac:dyDescent="0.2">
      <c r="B50" s="5" t="s">
        <v>16</v>
      </c>
      <c r="C50" s="8">
        <v>2</v>
      </c>
      <c r="D50" s="8">
        <v>1</v>
      </c>
      <c r="E50" s="11">
        <f t="shared" si="0"/>
        <v>0.10526315789473684</v>
      </c>
      <c r="F50" s="11">
        <f t="shared" si="1"/>
        <v>6.6666666666666666E-2</v>
      </c>
      <c r="G50" s="12">
        <f t="shared" si="2"/>
        <v>-0.5</v>
      </c>
      <c r="H50" s="17">
        <f t="shared" si="3"/>
        <v>-5.2631578947368418E-2</v>
      </c>
    </row>
    <row r="51" spans="2:8" ht="20.100000000000001" customHeight="1" x14ac:dyDescent="0.2">
      <c r="B51" s="5" t="s">
        <v>14</v>
      </c>
      <c r="C51" s="8">
        <v>0</v>
      </c>
      <c r="D51" s="8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7" t="str">
        <f t="shared" si="3"/>
        <v/>
      </c>
    </row>
    <row r="52" spans="2:8" ht="20.100000000000001" customHeight="1" x14ac:dyDescent="0.2">
      <c r="B52" s="5" t="s">
        <v>15</v>
      </c>
      <c r="C52" s="8">
        <v>0</v>
      </c>
      <c r="D52" s="8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7" t="str">
        <f t="shared" si="3"/>
        <v/>
      </c>
    </row>
    <row r="53" spans="2:8" ht="20.100000000000001" customHeight="1" x14ac:dyDescent="0.2">
      <c r="B53" s="5" t="s">
        <v>13</v>
      </c>
      <c r="C53" s="8">
        <v>0</v>
      </c>
      <c r="D53" s="8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7" t="str">
        <f t="shared" si="3"/>
        <v/>
      </c>
    </row>
    <row r="54" spans="2:8" ht="20.100000000000001" customHeight="1" x14ac:dyDescent="0.2">
      <c r="B54" s="5" t="s">
        <v>215</v>
      </c>
      <c r="C54" s="8">
        <v>0</v>
      </c>
      <c r="D54" s="8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7" t="str">
        <f t="shared" si="3"/>
        <v/>
      </c>
    </row>
    <row r="55" spans="2:8" ht="20.100000000000001" customHeight="1" x14ac:dyDescent="0.2">
      <c r="B55" s="5" t="s">
        <v>18</v>
      </c>
      <c r="C55" s="8">
        <v>0</v>
      </c>
      <c r="D55" s="8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7" t="str">
        <f t="shared" si="3"/>
        <v/>
      </c>
    </row>
    <row r="56" spans="2:8" ht="20.100000000000001" customHeight="1" x14ac:dyDescent="0.2">
      <c r="B56" s="5" t="s">
        <v>19</v>
      </c>
      <c r="C56" s="8">
        <v>0</v>
      </c>
      <c r="D56" s="8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7" t="str">
        <f t="shared" si="3"/>
        <v/>
      </c>
    </row>
    <row r="57" spans="2:8" ht="20.100000000000001" customHeight="1" x14ac:dyDescent="0.2">
      <c r="B57" s="5" t="s">
        <v>216</v>
      </c>
      <c r="C57" s="8">
        <v>0</v>
      </c>
      <c r="D57" s="8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7" t="str">
        <f t="shared" si="3"/>
        <v/>
      </c>
    </row>
    <row r="58" spans="2:8" ht="20.100000000000001" customHeight="1" x14ac:dyDescent="0.2">
      <c r="B58" s="5" t="s">
        <v>217</v>
      </c>
      <c r="C58" s="8">
        <v>0</v>
      </c>
      <c r="D58" s="8">
        <v>1</v>
      </c>
      <c r="E58" s="11" t="str">
        <f t="shared" si="0"/>
        <v/>
      </c>
      <c r="F58" s="11">
        <f t="shared" si="1"/>
        <v>6.6666666666666666E-2</v>
      </c>
      <c r="G58" s="12" t="str">
        <f t="shared" si="2"/>
        <v>0</v>
      </c>
      <c r="H58" s="17" t="str">
        <f t="shared" si="3"/>
        <v/>
      </c>
    </row>
    <row r="59" spans="2:8" ht="20.100000000000001" customHeight="1" x14ac:dyDescent="0.2">
      <c r="B59" s="5" t="s">
        <v>218</v>
      </c>
      <c r="C59" s="8">
        <v>1</v>
      </c>
      <c r="D59" s="8">
        <v>0</v>
      </c>
      <c r="E59" s="11">
        <f t="shared" si="0"/>
        <v>5.2631578947368418E-2</v>
      </c>
      <c r="F59" s="11" t="str">
        <f t="shared" si="1"/>
        <v/>
      </c>
      <c r="G59" s="12" t="str">
        <f t="shared" si="2"/>
        <v>0</v>
      </c>
      <c r="H59" s="17">
        <f t="shared" si="3"/>
        <v>0</v>
      </c>
    </row>
    <row r="60" spans="2:8" ht="20.100000000000001" customHeight="1" x14ac:dyDescent="0.2">
      <c r="B60" s="5" t="s">
        <v>219</v>
      </c>
      <c r="C60" s="8">
        <v>3</v>
      </c>
      <c r="D60" s="8">
        <v>1</v>
      </c>
      <c r="E60" s="11">
        <f t="shared" si="0"/>
        <v>0.15789473684210525</v>
      </c>
      <c r="F60" s="11">
        <f t="shared" si="1"/>
        <v>6.6666666666666666E-2</v>
      </c>
      <c r="G60" s="12">
        <f t="shared" si="2"/>
        <v>-0.66666666666666663</v>
      </c>
      <c r="H60" s="17">
        <f t="shared" si="3"/>
        <v>-0.10526315789473684</v>
      </c>
    </row>
    <row r="61" spans="2:8" ht="20.100000000000001" customHeight="1" x14ac:dyDescent="0.2">
      <c r="B61" s="5" t="s">
        <v>220</v>
      </c>
      <c r="C61" s="8">
        <v>0</v>
      </c>
      <c r="D61" s="8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7" t="str">
        <f t="shared" si="3"/>
        <v/>
      </c>
    </row>
    <row r="62" spans="2:8" ht="20.100000000000001" customHeight="1" x14ac:dyDescent="0.2">
      <c r="B62" s="5" t="s">
        <v>20</v>
      </c>
      <c r="C62" s="8">
        <v>0</v>
      </c>
      <c r="D62" s="8">
        <v>1</v>
      </c>
      <c r="E62" s="11" t="str">
        <f t="shared" si="0"/>
        <v/>
      </c>
      <c r="F62" s="11">
        <f t="shared" si="1"/>
        <v>6.6666666666666666E-2</v>
      </c>
      <c r="G62" s="12" t="str">
        <f t="shared" si="2"/>
        <v>0</v>
      </c>
      <c r="H62" s="17" t="str">
        <f t="shared" si="3"/>
        <v/>
      </c>
    </row>
    <row r="63" spans="2:8" ht="20.100000000000001" customHeight="1" x14ac:dyDescent="0.2">
      <c r="B63" s="5" t="s">
        <v>221</v>
      </c>
      <c r="C63" s="8">
        <v>0</v>
      </c>
      <c r="D63" s="8">
        <v>0</v>
      </c>
      <c r="E63" s="11" t="str">
        <f t="shared" si="0"/>
        <v/>
      </c>
      <c r="F63" s="11" t="str">
        <f t="shared" si="1"/>
        <v/>
      </c>
      <c r="G63" s="12" t="str">
        <f t="shared" si="2"/>
        <v>0</v>
      </c>
      <c r="H63" s="17" t="str">
        <f t="shared" si="3"/>
        <v/>
      </c>
    </row>
    <row r="64" spans="2:8" ht="20.100000000000001" customHeight="1" x14ac:dyDescent="0.2">
      <c r="B64" s="5" t="s">
        <v>222</v>
      </c>
      <c r="C64" s="8">
        <v>0</v>
      </c>
      <c r="D64" s="8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5"/>
      <c r="C67" s="2"/>
      <c r="D67" s="2"/>
    </row>
    <row r="68" spans="2:8" ht="13.5" customHeight="1" x14ac:dyDescent="0.2">
      <c r="B68" s="54" t="s">
        <v>525</v>
      </c>
      <c r="C68" s="50" t="s">
        <v>526</v>
      </c>
      <c r="D68" s="51"/>
      <c r="E68" s="52" t="s">
        <v>490</v>
      </c>
      <c r="F68" s="53"/>
      <c r="G68" s="55" t="s">
        <v>569</v>
      </c>
      <c r="H68" s="55" t="s">
        <v>489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6"/>
      <c r="H69" s="56"/>
    </row>
    <row r="70" spans="2:8" s="4" customFormat="1" ht="26.25" customHeight="1" x14ac:dyDescent="0.2">
      <c r="B70" s="35" t="s">
        <v>528</v>
      </c>
      <c r="C70" s="40">
        <f>SUM(C71:C145)</f>
        <v>265</v>
      </c>
      <c r="D70" s="40">
        <f>SUM(D71:D145)</f>
        <v>203</v>
      </c>
      <c r="E70" s="41">
        <f>+IF(C70=0,"",C70/C$70)</f>
        <v>1</v>
      </c>
      <c r="F70" s="41">
        <f>+IF(D70=0,"",D70/D$70)</f>
        <v>1</v>
      </c>
      <c r="G70" s="38">
        <f>+IF(OR(AND(D70=0),(C70=0)),"0",((D70-C70)/C70))</f>
        <v>-0.2339622641509434</v>
      </c>
      <c r="H70" s="39">
        <f>+IF(OR(AND(E70=""),(G70="")),"",E70*G70)</f>
        <v>-0.2339622641509434</v>
      </c>
    </row>
    <row r="71" spans="2:8" ht="15" x14ac:dyDescent="0.2">
      <c r="B71" s="5" t="s">
        <v>21</v>
      </c>
      <c r="C71" s="8">
        <v>6</v>
      </c>
      <c r="D71" s="8">
        <v>9</v>
      </c>
      <c r="E71" s="13">
        <f>+IF(C71=0,"",C71/C$70)</f>
        <v>2.2641509433962263E-2</v>
      </c>
      <c r="F71" s="13">
        <f>+IF(D71=0,"",D71/D$70)</f>
        <v>4.4334975369458129E-2</v>
      </c>
      <c r="G71" s="12">
        <f>+IF(OR(AND(D71=0),(C71=0)),"0",((D71-C71)/C71))</f>
        <v>0.5</v>
      </c>
      <c r="H71" s="17">
        <f>+IF(OR(AND(E71=""),(G71="")),"",E71*G71)</f>
        <v>1.1320754716981131E-2</v>
      </c>
    </row>
    <row r="72" spans="2:8" ht="15" x14ac:dyDescent="0.2">
      <c r="B72" s="5" t="s">
        <v>22</v>
      </c>
      <c r="C72" s="8">
        <v>0</v>
      </c>
      <c r="D72" s="8">
        <v>0</v>
      </c>
      <c r="E72" s="13" t="str">
        <f t="shared" ref="E72:E135" si="4">+IF(C72=0,"",C72/C$70)</f>
        <v/>
      </c>
      <c r="F72" s="13" t="str">
        <f t="shared" ref="F72:F135" si="5">+IF(D72=0,"",D72/D$70)</f>
        <v/>
      </c>
      <c r="G72" s="12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23</v>
      </c>
      <c r="C73" s="8">
        <v>1</v>
      </c>
      <c r="D73" s="8">
        <v>5</v>
      </c>
      <c r="E73" s="13">
        <f t="shared" si="4"/>
        <v>3.7735849056603774E-3</v>
      </c>
      <c r="F73" s="13">
        <f t="shared" si="5"/>
        <v>2.4630541871921183E-2</v>
      </c>
      <c r="G73" s="12">
        <f t="shared" si="6"/>
        <v>4</v>
      </c>
      <c r="H73" s="17">
        <f t="shared" si="7"/>
        <v>1.509433962264151E-2</v>
      </c>
    </row>
    <row r="74" spans="2:8" ht="15" x14ac:dyDescent="0.2">
      <c r="B74" s="5" t="s">
        <v>223</v>
      </c>
      <c r="C74" s="8">
        <v>6</v>
      </c>
      <c r="D74" s="8">
        <v>7</v>
      </c>
      <c r="E74" s="13">
        <f t="shared" si="4"/>
        <v>2.2641509433962263E-2</v>
      </c>
      <c r="F74" s="13">
        <f t="shared" si="5"/>
        <v>3.4482758620689655E-2</v>
      </c>
      <c r="G74" s="12">
        <f t="shared" si="6"/>
        <v>0.16666666666666666</v>
      </c>
      <c r="H74" s="17">
        <f t="shared" si="7"/>
        <v>3.773584905660377E-3</v>
      </c>
    </row>
    <row r="75" spans="2:8" ht="15" x14ac:dyDescent="0.2">
      <c r="B75" s="5" t="s">
        <v>24</v>
      </c>
      <c r="C75" s="8">
        <v>9</v>
      </c>
      <c r="D75" s="8">
        <v>0</v>
      </c>
      <c r="E75" s="13">
        <f t="shared" si="4"/>
        <v>3.3962264150943396E-2</v>
      </c>
      <c r="F75" s="13" t="str">
        <f t="shared" si="5"/>
        <v/>
      </c>
      <c r="G75" s="12" t="str">
        <f t="shared" si="6"/>
        <v>0</v>
      </c>
      <c r="H75" s="17">
        <f t="shared" si="7"/>
        <v>0</v>
      </c>
    </row>
    <row r="76" spans="2:8" ht="15" x14ac:dyDescent="0.2">
      <c r="B76" s="5" t="s">
        <v>224</v>
      </c>
      <c r="C76" s="8">
        <v>0</v>
      </c>
      <c r="D76" s="8">
        <v>0</v>
      </c>
      <c r="E76" s="13" t="str">
        <f t="shared" si="4"/>
        <v/>
      </c>
      <c r="F76" s="13" t="str">
        <f t="shared" si="5"/>
        <v/>
      </c>
      <c r="G76" s="12" t="str">
        <f t="shared" si="6"/>
        <v>0</v>
      </c>
      <c r="H76" s="17" t="str">
        <f t="shared" si="7"/>
        <v/>
      </c>
    </row>
    <row r="77" spans="2:8" ht="15" x14ac:dyDescent="0.2">
      <c r="B77" s="5" t="s">
        <v>225</v>
      </c>
      <c r="C77" s="8">
        <v>4</v>
      </c>
      <c r="D77" s="8">
        <v>0</v>
      </c>
      <c r="E77" s="13">
        <f t="shared" si="4"/>
        <v>1.509433962264151E-2</v>
      </c>
      <c r="F77" s="13" t="str">
        <f t="shared" si="5"/>
        <v/>
      </c>
      <c r="G77" s="12" t="str">
        <f t="shared" si="6"/>
        <v>0</v>
      </c>
      <c r="H77" s="17">
        <f t="shared" si="7"/>
        <v>0</v>
      </c>
    </row>
    <row r="78" spans="2:8" ht="15" x14ac:dyDescent="0.2">
      <c r="B78" s="5" t="s">
        <v>226</v>
      </c>
      <c r="C78" s="8">
        <v>1</v>
      </c>
      <c r="D78" s="8">
        <v>0</v>
      </c>
      <c r="E78" s="13">
        <f t="shared" si="4"/>
        <v>3.7735849056603774E-3</v>
      </c>
      <c r="F78" s="13" t="str">
        <f t="shared" si="5"/>
        <v/>
      </c>
      <c r="G78" s="12" t="str">
        <f t="shared" si="6"/>
        <v>0</v>
      </c>
      <c r="H78" s="17">
        <f t="shared" si="7"/>
        <v>0</v>
      </c>
    </row>
    <row r="79" spans="2:8" ht="15" x14ac:dyDescent="0.2">
      <c r="B79" s="5" t="s">
        <v>227</v>
      </c>
      <c r="C79" s="8">
        <v>0</v>
      </c>
      <c r="D79" s="8">
        <v>0</v>
      </c>
      <c r="E79" s="13" t="str">
        <f t="shared" si="4"/>
        <v/>
      </c>
      <c r="F79" s="13" t="str">
        <f t="shared" si="5"/>
        <v/>
      </c>
      <c r="G79" s="12" t="str">
        <f t="shared" si="6"/>
        <v>0</v>
      </c>
      <c r="H79" s="17" t="str">
        <f t="shared" si="7"/>
        <v/>
      </c>
    </row>
    <row r="80" spans="2:8" ht="15" x14ac:dyDescent="0.2">
      <c r="B80" s="5" t="s">
        <v>228</v>
      </c>
      <c r="C80" s="8">
        <v>0</v>
      </c>
      <c r="D80" s="8">
        <v>3</v>
      </c>
      <c r="E80" s="13" t="str">
        <f t="shared" si="4"/>
        <v/>
      </c>
      <c r="F80" s="13">
        <f t="shared" si="5"/>
        <v>1.4778325123152709E-2</v>
      </c>
      <c r="G80" s="12" t="str">
        <f t="shared" si="6"/>
        <v>0</v>
      </c>
      <c r="H80" s="17" t="str">
        <f t="shared" si="7"/>
        <v/>
      </c>
    </row>
    <row r="81" spans="2:8" ht="15" x14ac:dyDescent="0.2">
      <c r="B81" s="5" t="s">
        <v>25</v>
      </c>
      <c r="C81" s="8">
        <v>0</v>
      </c>
      <c r="D81" s="8">
        <v>1</v>
      </c>
      <c r="E81" s="13" t="str">
        <f t="shared" si="4"/>
        <v/>
      </c>
      <c r="F81" s="13">
        <f t="shared" si="5"/>
        <v>4.9261083743842365E-3</v>
      </c>
      <c r="G81" s="12" t="str">
        <f t="shared" si="6"/>
        <v>0</v>
      </c>
      <c r="H81" s="17" t="str">
        <f t="shared" si="7"/>
        <v/>
      </c>
    </row>
    <row r="82" spans="2:8" ht="15" x14ac:dyDescent="0.2">
      <c r="B82" s="5" t="s">
        <v>229</v>
      </c>
      <c r="C82" s="8">
        <v>0</v>
      </c>
      <c r="D82" s="8">
        <v>0</v>
      </c>
      <c r="E82" s="13" t="str">
        <f t="shared" si="4"/>
        <v/>
      </c>
      <c r="F82" s="13" t="str">
        <f t="shared" si="5"/>
        <v/>
      </c>
      <c r="G82" s="12" t="str">
        <f t="shared" si="6"/>
        <v>0</v>
      </c>
      <c r="H82" s="17" t="str">
        <f t="shared" si="7"/>
        <v/>
      </c>
    </row>
    <row r="83" spans="2:8" ht="15" x14ac:dyDescent="0.2">
      <c r="B83" s="5" t="s">
        <v>230</v>
      </c>
      <c r="C83" s="8">
        <v>7</v>
      </c>
      <c r="D83" s="8">
        <v>8</v>
      </c>
      <c r="E83" s="13">
        <f t="shared" si="4"/>
        <v>2.6415094339622643E-2</v>
      </c>
      <c r="F83" s="13">
        <f t="shared" si="5"/>
        <v>3.9408866995073892E-2</v>
      </c>
      <c r="G83" s="12">
        <f t="shared" si="6"/>
        <v>0.14285714285714285</v>
      </c>
      <c r="H83" s="17">
        <f t="shared" si="7"/>
        <v>3.7735849056603774E-3</v>
      </c>
    </row>
    <row r="84" spans="2:8" ht="15" x14ac:dyDescent="0.2">
      <c r="B84" s="5" t="s">
        <v>231</v>
      </c>
      <c r="C84" s="8">
        <v>2</v>
      </c>
      <c r="D84" s="8">
        <v>1</v>
      </c>
      <c r="E84" s="13">
        <f t="shared" si="4"/>
        <v>7.5471698113207548E-3</v>
      </c>
      <c r="F84" s="13">
        <f t="shared" si="5"/>
        <v>4.9261083743842365E-3</v>
      </c>
      <c r="G84" s="12">
        <f t="shared" si="6"/>
        <v>-0.5</v>
      </c>
      <c r="H84" s="17">
        <f t="shared" si="7"/>
        <v>-3.7735849056603774E-3</v>
      </c>
    </row>
    <row r="85" spans="2:8" ht="15" x14ac:dyDescent="0.2">
      <c r="B85" s="5" t="s">
        <v>29</v>
      </c>
      <c r="C85" s="8">
        <v>0</v>
      </c>
      <c r="D85" s="8">
        <v>1</v>
      </c>
      <c r="E85" s="13" t="str">
        <f t="shared" si="4"/>
        <v/>
      </c>
      <c r="F85" s="13">
        <f t="shared" si="5"/>
        <v>4.9261083743842365E-3</v>
      </c>
      <c r="G85" s="12" t="str">
        <f t="shared" si="6"/>
        <v>0</v>
      </c>
      <c r="H85" s="17" t="str">
        <f t="shared" si="7"/>
        <v/>
      </c>
    </row>
    <row r="86" spans="2:8" ht="15" x14ac:dyDescent="0.2">
      <c r="B86" s="5" t="s">
        <v>232</v>
      </c>
      <c r="C86" s="8">
        <v>1</v>
      </c>
      <c r="D86" s="8">
        <v>1</v>
      </c>
      <c r="E86" s="13">
        <f t="shared" si="4"/>
        <v>3.7735849056603774E-3</v>
      </c>
      <c r="F86" s="13">
        <f t="shared" si="5"/>
        <v>4.9261083743842365E-3</v>
      </c>
      <c r="G86" s="12">
        <f t="shared" si="6"/>
        <v>0</v>
      </c>
      <c r="H86" s="17">
        <f t="shared" si="7"/>
        <v>0</v>
      </c>
    </row>
    <row r="87" spans="2:8" ht="15" x14ac:dyDescent="0.2">
      <c r="B87" s="5" t="s">
        <v>233</v>
      </c>
      <c r="C87" s="8">
        <v>1</v>
      </c>
      <c r="D87" s="8">
        <v>3</v>
      </c>
      <c r="E87" s="13">
        <f t="shared" si="4"/>
        <v>3.7735849056603774E-3</v>
      </c>
      <c r="F87" s="13">
        <f t="shared" si="5"/>
        <v>1.4778325123152709E-2</v>
      </c>
      <c r="G87" s="12">
        <f t="shared" si="6"/>
        <v>2</v>
      </c>
      <c r="H87" s="17">
        <f t="shared" si="7"/>
        <v>7.5471698113207548E-3</v>
      </c>
    </row>
    <row r="88" spans="2:8" ht="15" x14ac:dyDescent="0.2">
      <c r="B88" s="5" t="s">
        <v>234</v>
      </c>
      <c r="C88" s="8">
        <v>7</v>
      </c>
      <c r="D88" s="8">
        <v>4</v>
      </c>
      <c r="E88" s="13">
        <f t="shared" si="4"/>
        <v>2.6415094339622643E-2</v>
      </c>
      <c r="F88" s="13">
        <f t="shared" si="5"/>
        <v>1.9704433497536946E-2</v>
      </c>
      <c r="G88" s="12">
        <f t="shared" si="6"/>
        <v>-0.42857142857142855</v>
      </c>
      <c r="H88" s="17">
        <f t="shared" si="7"/>
        <v>-1.1320754716981131E-2</v>
      </c>
    </row>
    <row r="89" spans="2:8" ht="15" x14ac:dyDescent="0.2">
      <c r="B89" s="5" t="s">
        <v>27</v>
      </c>
      <c r="C89" s="8">
        <v>0</v>
      </c>
      <c r="D89" s="8">
        <v>0</v>
      </c>
      <c r="E89" s="13" t="str">
        <f t="shared" si="4"/>
        <v/>
      </c>
      <c r="F89" s="13" t="str">
        <f t="shared" si="5"/>
        <v/>
      </c>
      <c r="G89" s="12" t="str">
        <f t="shared" si="6"/>
        <v>0</v>
      </c>
      <c r="H89" s="17" t="str">
        <f t="shared" si="7"/>
        <v/>
      </c>
    </row>
    <row r="90" spans="2:8" ht="15" x14ac:dyDescent="0.2">
      <c r="B90" s="5" t="s">
        <v>30</v>
      </c>
      <c r="C90" s="8">
        <v>0</v>
      </c>
      <c r="D90" s="8">
        <v>0</v>
      </c>
      <c r="E90" s="13" t="str">
        <f t="shared" si="4"/>
        <v/>
      </c>
      <c r="F90" s="13" t="str">
        <f t="shared" si="5"/>
        <v/>
      </c>
      <c r="G90" s="12" t="str">
        <f t="shared" si="6"/>
        <v>0</v>
      </c>
      <c r="H90" s="17" t="str">
        <f t="shared" si="7"/>
        <v/>
      </c>
    </row>
    <row r="91" spans="2:8" ht="15" x14ac:dyDescent="0.2">
      <c r="B91" s="5" t="s">
        <v>235</v>
      </c>
      <c r="C91" s="8">
        <v>0</v>
      </c>
      <c r="D91" s="8">
        <v>0</v>
      </c>
      <c r="E91" s="13" t="str">
        <f t="shared" si="4"/>
        <v/>
      </c>
      <c r="F91" s="13" t="str">
        <f t="shared" si="5"/>
        <v/>
      </c>
      <c r="G91" s="12" t="str">
        <f t="shared" si="6"/>
        <v>0</v>
      </c>
      <c r="H91" s="17" t="str">
        <f t="shared" si="7"/>
        <v/>
      </c>
    </row>
    <row r="92" spans="2:8" ht="15" x14ac:dyDescent="0.2">
      <c r="B92" s="5" t="s">
        <v>236</v>
      </c>
      <c r="C92" s="8">
        <v>3</v>
      </c>
      <c r="D92" s="8">
        <v>1</v>
      </c>
      <c r="E92" s="13">
        <f t="shared" si="4"/>
        <v>1.1320754716981131E-2</v>
      </c>
      <c r="F92" s="13">
        <f t="shared" si="5"/>
        <v>4.9261083743842365E-3</v>
      </c>
      <c r="G92" s="12">
        <f t="shared" si="6"/>
        <v>-0.66666666666666663</v>
      </c>
      <c r="H92" s="17">
        <f t="shared" si="7"/>
        <v>-7.5471698113207539E-3</v>
      </c>
    </row>
    <row r="93" spans="2:8" ht="15" x14ac:dyDescent="0.2">
      <c r="B93" s="5" t="s">
        <v>470</v>
      </c>
      <c r="C93" s="8">
        <v>3</v>
      </c>
      <c r="D93" s="8">
        <v>0</v>
      </c>
      <c r="E93" s="13">
        <f t="shared" si="4"/>
        <v>1.1320754716981131E-2</v>
      </c>
      <c r="F93" s="13" t="str">
        <f t="shared" si="5"/>
        <v/>
      </c>
      <c r="G93" s="12" t="str">
        <f t="shared" si="6"/>
        <v>0</v>
      </c>
      <c r="H93" s="17">
        <f t="shared" si="7"/>
        <v>0</v>
      </c>
    </row>
    <row r="94" spans="2:8" ht="15" x14ac:dyDescent="0.2">
      <c r="B94" s="5" t="s">
        <v>26</v>
      </c>
      <c r="C94" s="8">
        <v>4</v>
      </c>
      <c r="D94" s="8">
        <v>0</v>
      </c>
      <c r="E94" s="13">
        <f t="shared" si="4"/>
        <v>1.509433962264151E-2</v>
      </c>
      <c r="F94" s="13" t="str">
        <f t="shared" si="5"/>
        <v/>
      </c>
      <c r="G94" s="12" t="str">
        <f t="shared" si="6"/>
        <v>0</v>
      </c>
      <c r="H94" s="17">
        <f t="shared" si="7"/>
        <v>0</v>
      </c>
    </row>
    <row r="95" spans="2:8" ht="15" x14ac:dyDescent="0.2">
      <c r="B95" s="5" t="s">
        <v>28</v>
      </c>
      <c r="C95" s="8">
        <v>0</v>
      </c>
      <c r="D95" s="8">
        <v>0</v>
      </c>
      <c r="E95" s="13" t="str">
        <f t="shared" si="4"/>
        <v/>
      </c>
      <c r="F95" s="13" t="str">
        <f t="shared" si="5"/>
        <v/>
      </c>
      <c r="G95" s="12" t="str">
        <f t="shared" si="6"/>
        <v>0</v>
      </c>
      <c r="H95" s="17" t="str">
        <f t="shared" si="7"/>
        <v/>
      </c>
    </row>
    <row r="96" spans="2:8" ht="15" x14ac:dyDescent="0.2">
      <c r="B96" s="5" t="s">
        <v>237</v>
      </c>
      <c r="C96" s="8">
        <v>0</v>
      </c>
      <c r="D96" s="8">
        <v>0</v>
      </c>
      <c r="E96" s="13" t="str">
        <f t="shared" si="4"/>
        <v/>
      </c>
      <c r="F96" s="13" t="str">
        <f t="shared" si="5"/>
        <v/>
      </c>
      <c r="G96" s="12" t="str">
        <f t="shared" si="6"/>
        <v>0</v>
      </c>
      <c r="H96" s="17" t="str">
        <f t="shared" si="7"/>
        <v/>
      </c>
    </row>
    <row r="97" spans="2:8" ht="15" x14ac:dyDescent="0.2">
      <c r="B97" s="5" t="s">
        <v>238</v>
      </c>
      <c r="C97" s="8">
        <v>0</v>
      </c>
      <c r="D97" s="8">
        <v>0</v>
      </c>
      <c r="E97" s="13" t="str">
        <f t="shared" si="4"/>
        <v/>
      </c>
      <c r="F97" s="13" t="str">
        <f t="shared" si="5"/>
        <v/>
      </c>
      <c r="G97" s="12" t="str">
        <f t="shared" si="6"/>
        <v>0</v>
      </c>
      <c r="H97" s="17" t="str">
        <f t="shared" si="7"/>
        <v/>
      </c>
    </row>
    <row r="98" spans="2:8" ht="15" x14ac:dyDescent="0.2">
      <c r="B98" s="5" t="s">
        <v>239</v>
      </c>
      <c r="C98" s="8">
        <v>4</v>
      </c>
      <c r="D98" s="8">
        <v>3</v>
      </c>
      <c r="E98" s="13">
        <f t="shared" si="4"/>
        <v>1.509433962264151E-2</v>
      </c>
      <c r="F98" s="13">
        <f t="shared" si="5"/>
        <v>1.4778325123152709E-2</v>
      </c>
      <c r="G98" s="12">
        <f t="shared" si="6"/>
        <v>-0.25</v>
      </c>
      <c r="H98" s="17">
        <f t="shared" si="7"/>
        <v>-3.7735849056603774E-3</v>
      </c>
    </row>
    <row r="99" spans="2:8" ht="15" x14ac:dyDescent="0.2">
      <c r="B99" s="5" t="s">
        <v>240</v>
      </c>
      <c r="C99" s="8">
        <v>0</v>
      </c>
      <c r="D99" s="8">
        <v>0</v>
      </c>
      <c r="E99" s="13" t="str">
        <f t="shared" si="4"/>
        <v/>
      </c>
      <c r="F99" s="13" t="str">
        <f t="shared" si="5"/>
        <v/>
      </c>
      <c r="G99" s="12" t="str">
        <f t="shared" si="6"/>
        <v>0</v>
      </c>
      <c r="H99" s="17" t="str">
        <f t="shared" si="7"/>
        <v/>
      </c>
    </row>
    <row r="100" spans="2:8" ht="15" x14ac:dyDescent="0.2">
      <c r="B100" s="5" t="s">
        <v>241</v>
      </c>
      <c r="C100" s="8">
        <v>4</v>
      </c>
      <c r="D100" s="8">
        <v>6</v>
      </c>
      <c r="E100" s="13">
        <f t="shared" si="4"/>
        <v>1.509433962264151E-2</v>
      </c>
      <c r="F100" s="13">
        <f t="shared" si="5"/>
        <v>2.9556650246305417E-2</v>
      </c>
      <c r="G100" s="12">
        <f t="shared" si="6"/>
        <v>0.5</v>
      </c>
      <c r="H100" s="17">
        <f t="shared" si="7"/>
        <v>7.5471698113207548E-3</v>
      </c>
    </row>
    <row r="101" spans="2:8" ht="15" x14ac:dyDescent="0.2">
      <c r="B101" s="5" t="s">
        <v>242</v>
      </c>
      <c r="C101" s="8">
        <v>3</v>
      </c>
      <c r="D101" s="8">
        <v>1</v>
      </c>
      <c r="E101" s="13">
        <f t="shared" si="4"/>
        <v>1.1320754716981131E-2</v>
      </c>
      <c r="F101" s="13">
        <f t="shared" si="5"/>
        <v>4.9261083743842365E-3</v>
      </c>
      <c r="G101" s="12">
        <f t="shared" si="6"/>
        <v>-0.66666666666666663</v>
      </c>
      <c r="H101" s="17">
        <f t="shared" si="7"/>
        <v>-7.5471698113207539E-3</v>
      </c>
    </row>
    <row r="102" spans="2:8" ht="15" x14ac:dyDescent="0.2">
      <c r="B102" s="5" t="s">
        <v>243</v>
      </c>
      <c r="C102" s="8">
        <v>2</v>
      </c>
      <c r="D102" s="8">
        <v>4</v>
      </c>
      <c r="E102" s="13">
        <f t="shared" si="4"/>
        <v>7.5471698113207548E-3</v>
      </c>
      <c r="F102" s="13">
        <f t="shared" si="5"/>
        <v>1.9704433497536946E-2</v>
      </c>
      <c r="G102" s="12">
        <f t="shared" si="6"/>
        <v>1</v>
      </c>
      <c r="H102" s="17">
        <f t="shared" si="7"/>
        <v>7.5471698113207548E-3</v>
      </c>
    </row>
    <row r="103" spans="2:8" ht="15" x14ac:dyDescent="0.2">
      <c r="B103" s="5" t="s">
        <v>244</v>
      </c>
      <c r="C103" s="8">
        <v>0</v>
      </c>
      <c r="D103" s="8">
        <v>0</v>
      </c>
      <c r="E103" s="13" t="str">
        <f t="shared" si="4"/>
        <v/>
      </c>
      <c r="F103" s="13" t="str">
        <f t="shared" si="5"/>
        <v/>
      </c>
      <c r="G103" s="12" t="str">
        <f t="shared" si="6"/>
        <v>0</v>
      </c>
      <c r="H103" s="17" t="str">
        <f t="shared" si="7"/>
        <v/>
      </c>
    </row>
    <row r="104" spans="2:8" ht="15" x14ac:dyDescent="0.2">
      <c r="B104" s="5" t="s">
        <v>35</v>
      </c>
      <c r="C104" s="8">
        <v>4</v>
      </c>
      <c r="D104" s="8">
        <v>0</v>
      </c>
      <c r="E104" s="13">
        <f t="shared" si="4"/>
        <v>1.509433962264151E-2</v>
      </c>
      <c r="F104" s="13" t="str">
        <f t="shared" si="5"/>
        <v/>
      </c>
      <c r="G104" s="12" t="str">
        <f t="shared" si="6"/>
        <v>0</v>
      </c>
      <c r="H104" s="17">
        <f t="shared" si="7"/>
        <v>0</v>
      </c>
    </row>
    <row r="105" spans="2:8" ht="15" x14ac:dyDescent="0.2">
      <c r="B105" s="5" t="s">
        <v>245</v>
      </c>
      <c r="C105" s="8">
        <v>0</v>
      </c>
      <c r="D105" s="8">
        <v>0</v>
      </c>
      <c r="E105" s="13" t="str">
        <f t="shared" si="4"/>
        <v/>
      </c>
      <c r="F105" s="13" t="str">
        <f t="shared" si="5"/>
        <v/>
      </c>
      <c r="G105" s="12" t="str">
        <f t="shared" si="6"/>
        <v>0</v>
      </c>
      <c r="H105" s="17" t="str">
        <f t="shared" si="7"/>
        <v/>
      </c>
    </row>
    <row r="106" spans="2:8" ht="30" x14ac:dyDescent="0.2">
      <c r="B106" s="5" t="s">
        <v>246</v>
      </c>
      <c r="C106" s="8">
        <v>0</v>
      </c>
      <c r="D106" s="8">
        <v>0</v>
      </c>
      <c r="E106" s="13" t="str">
        <f t="shared" si="4"/>
        <v/>
      </c>
      <c r="F106" s="13" t="str">
        <f t="shared" si="5"/>
        <v/>
      </c>
      <c r="G106" s="12" t="str">
        <f t="shared" si="6"/>
        <v>0</v>
      </c>
      <c r="H106" s="17" t="str">
        <f t="shared" si="7"/>
        <v/>
      </c>
    </row>
    <row r="107" spans="2:8" ht="15" x14ac:dyDescent="0.2">
      <c r="B107" s="5" t="s">
        <v>247</v>
      </c>
      <c r="C107" s="8">
        <v>2</v>
      </c>
      <c r="D107" s="8">
        <v>3</v>
      </c>
      <c r="E107" s="13">
        <f t="shared" si="4"/>
        <v>7.5471698113207548E-3</v>
      </c>
      <c r="F107" s="13">
        <f t="shared" si="5"/>
        <v>1.4778325123152709E-2</v>
      </c>
      <c r="G107" s="12">
        <f t="shared" si="6"/>
        <v>0.5</v>
      </c>
      <c r="H107" s="17">
        <f t="shared" si="7"/>
        <v>3.7735849056603774E-3</v>
      </c>
    </row>
    <row r="108" spans="2:8" ht="15" x14ac:dyDescent="0.2">
      <c r="B108" s="5" t="s">
        <v>32</v>
      </c>
      <c r="C108" s="8">
        <v>4</v>
      </c>
      <c r="D108" s="8">
        <v>2</v>
      </c>
      <c r="E108" s="13">
        <f t="shared" si="4"/>
        <v>1.509433962264151E-2</v>
      </c>
      <c r="F108" s="13">
        <f t="shared" si="5"/>
        <v>9.852216748768473E-3</v>
      </c>
      <c r="G108" s="12">
        <f t="shared" si="6"/>
        <v>-0.5</v>
      </c>
      <c r="H108" s="17">
        <f t="shared" si="7"/>
        <v>-7.5471698113207548E-3</v>
      </c>
    </row>
    <row r="109" spans="2:8" ht="15" x14ac:dyDescent="0.2">
      <c r="B109" s="5" t="s">
        <v>248</v>
      </c>
      <c r="C109" s="8">
        <v>1</v>
      </c>
      <c r="D109" s="8">
        <v>0</v>
      </c>
      <c r="E109" s="13">
        <f t="shared" si="4"/>
        <v>3.7735849056603774E-3</v>
      </c>
      <c r="F109" s="13" t="str">
        <f t="shared" si="5"/>
        <v/>
      </c>
      <c r="G109" s="12" t="str">
        <f t="shared" si="6"/>
        <v>0</v>
      </c>
      <c r="H109" s="17">
        <f t="shared" si="7"/>
        <v>0</v>
      </c>
    </row>
    <row r="110" spans="2:8" ht="15" x14ac:dyDescent="0.2">
      <c r="B110" s="5" t="s">
        <v>33</v>
      </c>
      <c r="C110" s="8">
        <v>0</v>
      </c>
      <c r="D110" s="8">
        <v>1</v>
      </c>
      <c r="E110" s="13" t="str">
        <f t="shared" si="4"/>
        <v/>
      </c>
      <c r="F110" s="13">
        <f t="shared" si="5"/>
        <v>4.9261083743842365E-3</v>
      </c>
      <c r="G110" s="12" t="str">
        <f t="shared" si="6"/>
        <v>0</v>
      </c>
      <c r="H110" s="17" t="str">
        <f t="shared" si="7"/>
        <v/>
      </c>
    </row>
    <row r="111" spans="2:8" ht="15" x14ac:dyDescent="0.2">
      <c r="B111" s="5" t="s">
        <v>31</v>
      </c>
      <c r="C111" s="8">
        <v>0</v>
      </c>
      <c r="D111" s="8">
        <v>0</v>
      </c>
      <c r="E111" s="13" t="str">
        <f t="shared" si="4"/>
        <v/>
      </c>
      <c r="F111" s="13" t="str">
        <f t="shared" si="5"/>
        <v/>
      </c>
      <c r="G111" s="12" t="str">
        <f t="shared" si="6"/>
        <v>0</v>
      </c>
      <c r="H111" s="17" t="str">
        <f t="shared" si="7"/>
        <v/>
      </c>
    </row>
    <row r="112" spans="2:8" ht="15" x14ac:dyDescent="0.2">
      <c r="B112" s="5" t="s">
        <v>34</v>
      </c>
      <c r="C112" s="8">
        <v>3</v>
      </c>
      <c r="D112" s="8">
        <v>10</v>
      </c>
      <c r="E112" s="13">
        <f t="shared" si="4"/>
        <v>1.1320754716981131E-2</v>
      </c>
      <c r="F112" s="13">
        <f t="shared" si="5"/>
        <v>4.9261083743842367E-2</v>
      </c>
      <c r="G112" s="12">
        <f t="shared" si="6"/>
        <v>2.3333333333333335</v>
      </c>
      <c r="H112" s="17">
        <f t="shared" si="7"/>
        <v>2.6415094339622643E-2</v>
      </c>
    </row>
    <row r="113" spans="2:8" ht="15" x14ac:dyDescent="0.2">
      <c r="B113" s="5" t="s">
        <v>249</v>
      </c>
      <c r="C113" s="8">
        <v>35</v>
      </c>
      <c r="D113" s="8">
        <v>5</v>
      </c>
      <c r="E113" s="13">
        <f t="shared" si="4"/>
        <v>0.13207547169811321</v>
      </c>
      <c r="F113" s="13">
        <f t="shared" si="5"/>
        <v>2.4630541871921183E-2</v>
      </c>
      <c r="G113" s="12">
        <f t="shared" si="6"/>
        <v>-0.8571428571428571</v>
      </c>
      <c r="H113" s="17">
        <f t="shared" si="7"/>
        <v>-0.11320754716981131</v>
      </c>
    </row>
    <row r="114" spans="2:8" ht="15" x14ac:dyDescent="0.2">
      <c r="B114" s="5" t="s">
        <v>39</v>
      </c>
      <c r="C114" s="8">
        <v>0</v>
      </c>
      <c r="D114" s="8">
        <v>0</v>
      </c>
      <c r="E114" s="13" t="str">
        <f t="shared" si="4"/>
        <v/>
      </c>
      <c r="F114" s="13" t="str">
        <f t="shared" si="5"/>
        <v/>
      </c>
      <c r="G114" s="12" t="str">
        <f t="shared" si="6"/>
        <v>0</v>
      </c>
      <c r="H114" s="17" t="str">
        <f t="shared" si="7"/>
        <v/>
      </c>
    </row>
    <row r="115" spans="2:8" ht="15" x14ac:dyDescent="0.2">
      <c r="B115" s="5" t="s">
        <v>41</v>
      </c>
      <c r="C115" s="8">
        <v>1</v>
      </c>
      <c r="D115" s="8">
        <v>1</v>
      </c>
      <c r="E115" s="13">
        <f t="shared" si="4"/>
        <v>3.7735849056603774E-3</v>
      </c>
      <c r="F115" s="13">
        <f t="shared" si="5"/>
        <v>4.9261083743842365E-3</v>
      </c>
      <c r="G115" s="12">
        <f t="shared" si="6"/>
        <v>0</v>
      </c>
      <c r="H115" s="17">
        <f t="shared" si="7"/>
        <v>0</v>
      </c>
    </row>
    <row r="116" spans="2:8" ht="15" x14ac:dyDescent="0.2">
      <c r="B116" s="5" t="s">
        <v>250</v>
      </c>
      <c r="C116" s="8">
        <v>2</v>
      </c>
      <c r="D116" s="8">
        <v>3</v>
      </c>
      <c r="E116" s="13">
        <f t="shared" si="4"/>
        <v>7.5471698113207548E-3</v>
      </c>
      <c r="F116" s="13">
        <f t="shared" si="5"/>
        <v>1.4778325123152709E-2</v>
      </c>
      <c r="G116" s="12">
        <f t="shared" si="6"/>
        <v>0.5</v>
      </c>
      <c r="H116" s="17">
        <f t="shared" si="7"/>
        <v>3.7735849056603774E-3</v>
      </c>
    </row>
    <row r="117" spans="2:8" ht="15" x14ac:dyDescent="0.2">
      <c r="B117" s="5" t="s">
        <v>251</v>
      </c>
      <c r="C117" s="8">
        <v>0</v>
      </c>
      <c r="D117" s="8">
        <v>1</v>
      </c>
      <c r="E117" s="13" t="str">
        <f t="shared" si="4"/>
        <v/>
      </c>
      <c r="F117" s="13">
        <f t="shared" si="5"/>
        <v>4.9261083743842365E-3</v>
      </c>
      <c r="G117" s="12" t="str">
        <f t="shared" si="6"/>
        <v>0</v>
      </c>
      <c r="H117" s="17" t="str">
        <f t="shared" si="7"/>
        <v/>
      </c>
    </row>
    <row r="118" spans="2:8" ht="15" x14ac:dyDescent="0.2">
      <c r="B118" s="5" t="s">
        <v>252</v>
      </c>
      <c r="C118" s="8">
        <v>115</v>
      </c>
      <c r="D118" s="8">
        <v>108</v>
      </c>
      <c r="E118" s="13">
        <f t="shared" si="4"/>
        <v>0.43396226415094341</v>
      </c>
      <c r="F118" s="13">
        <f t="shared" si="5"/>
        <v>0.53201970443349755</v>
      </c>
      <c r="G118" s="12">
        <f t="shared" si="6"/>
        <v>-6.0869565217391307E-2</v>
      </c>
      <c r="H118" s="17">
        <f t="shared" si="7"/>
        <v>-2.6415094339622643E-2</v>
      </c>
    </row>
    <row r="119" spans="2:8" ht="15" x14ac:dyDescent="0.2">
      <c r="B119" s="5" t="s">
        <v>253</v>
      </c>
      <c r="C119" s="8">
        <v>0</v>
      </c>
      <c r="D119" s="8">
        <v>1</v>
      </c>
      <c r="E119" s="13" t="str">
        <f t="shared" si="4"/>
        <v/>
      </c>
      <c r="F119" s="13">
        <f t="shared" si="5"/>
        <v>4.9261083743842365E-3</v>
      </c>
      <c r="G119" s="12" t="str">
        <f t="shared" si="6"/>
        <v>0</v>
      </c>
      <c r="H119" s="17" t="str">
        <f t="shared" si="7"/>
        <v/>
      </c>
    </row>
    <row r="120" spans="2:8" ht="15" x14ac:dyDescent="0.2">
      <c r="B120" s="5" t="s">
        <v>254</v>
      </c>
      <c r="C120" s="8">
        <v>1</v>
      </c>
      <c r="D120" s="8">
        <v>0</v>
      </c>
      <c r="E120" s="13">
        <f t="shared" si="4"/>
        <v>3.7735849056603774E-3</v>
      </c>
      <c r="F120" s="13" t="str">
        <f t="shared" si="5"/>
        <v/>
      </c>
      <c r="G120" s="12" t="str">
        <f t="shared" si="6"/>
        <v>0</v>
      </c>
      <c r="H120" s="17">
        <f t="shared" si="7"/>
        <v>0</v>
      </c>
    </row>
    <row r="121" spans="2:8" ht="15" x14ac:dyDescent="0.2">
      <c r="B121" s="5" t="s">
        <v>36</v>
      </c>
      <c r="C121" s="8">
        <v>3</v>
      </c>
      <c r="D121" s="8">
        <v>0</v>
      </c>
      <c r="E121" s="13">
        <f t="shared" si="4"/>
        <v>1.1320754716981131E-2</v>
      </c>
      <c r="F121" s="13" t="str">
        <f t="shared" si="5"/>
        <v/>
      </c>
      <c r="G121" s="12" t="str">
        <f t="shared" si="6"/>
        <v>0</v>
      </c>
      <c r="H121" s="17">
        <f t="shared" si="7"/>
        <v>0</v>
      </c>
    </row>
    <row r="122" spans="2:8" ht="15" x14ac:dyDescent="0.2">
      <c r="B122" s="5" t="s">
        <v>40</v>
      </c>
      <c r="C122" s="8">
        <v>9</v>
      </c>
      <c r="D122" s="8">
        <v>0</v>
      </c>
      <c r="E122" s="13">
        <f t="shared" si="4"/>
        <v>3.3962264150943396E-2</v>
      </c>
      <c r="F122" s="13" t="str">
        <f t="shared" si="5"/>
        <v/>
      </c>
      <c r="G122" s="12" t="str">
        <f t="shared" si="6"/>
        <v>0</v>
      </c>
      <c r="H122" s="17">
        <f t="shared" si="7"/>
        <v>0</v>
      </c>
    </row>
    <row r="123" spans="2:8" ht="15" x14ac:dyDescent="0.2">
      <c r="B123" s="5" t="s">
        <v>38</v>
      </c>
      <c r="C123" s="8">
        <v>12</v>
      </c>
      <c r="D123" s="8">
        <v>3</v>
      </c>
      <c r="E123" s="13">
        <f t="shared" si="4"/>
        <v>4.5283018867924525E-2</v>
      </c>
      <c r="F123" s="13">
        <f t="shared" si="5"/>
        <v>1.4778325123152709E-2</v>
      </c>
      <c r="G123" s="12">
        <f t="shared" si="6"/>
        <v>-0.75</v>
      </c>
      <c r="H123" s="17">
        <f t="shared" si="7"/>
        <v>-3.3962264150943396E-2</v>
      </c>
    </row>
    <row r="124" spans="2:8" ht="15" x14ac:dyDescent="0.2">
      <c r="B124" s="5" t="s">
        <v>37</v>
      </c>
      <c r="C124" s="8">
        <v>0</v>
      </c>
      <c r="D124" s="8">
        <v>0</v>
      </c>
      <c r="E124" s="13" t="str">
        <f t="shared" si="4"/>
        <v/>
      </c>
      <c r="F124" s="13" t="str">
        <f t="shared" si="5"/>
        <v/>
      </c>
      <c r="G124" s="12" t="str">
        <f t="shared" si="6"/>
        <v>0</v>
      </c>
      <c r="H124" s="17" t="str">
        <f t="shared" si="7"/>
        <v/>
      </c>
    </row>
    <row r="125" spans="2:8" ht="15" x14ac:dyDescent="0.2">
      <c r="B125" s="5" t="s">
        <v>255</v>
      </c>
      <c r="C125" s="8">
        <v>1</v>
      </c>
      <c r="D125" s="8">
        <v>0</v>
      </c>
      <c r="E125" s="13">
        <f t="shared" si="4"/>
        <v>3.7735849056603774E-3</v>
      </c>
      <c r="F125" s="13" t="str">
        <f t="shared" si="5"/>
        <v/>
      </c>
      <c r="G125" s="12" t="str">
        <f t="shared" si="6"/>
        <v>0</v>
      </c>
      <c r="H125" s="17">
        <f t="shared" si="7"/>
        <v>0</v>
      </c>
    </row>
    <row r="126" spans="2:8" ht="15" x14ac:dyDescent="0.2">
      <c r="B126" s="5" t="s">
        <v>256</v>
      </c>
      <c r="C126" s="8">
        <v>0</v>
      </c>
      <c r="D126" s="8">
        <v>0</v>
      </c>
      <c r="E126" s="13" t="str">
        <f t="shared" si="4"/>
        <v/>
      </c>
      <c r="F126" s="13" t="str">
        <f t="shared" si="5"/>
        <v/>
      </c>
      <c r="G126" s="12" t="str">
        <f t="shared" si="6"/>
        <v>0</v>
      </c>
      <c r="H126" s="17" t="str">
        <f t="shared" si="7"/>
        <v/>
      </c>
    </row>
    <row r="127" spans="2:8" ht="15" x14ac:dyDescent="0.2">
      <c r="B127" s="5" t="s">
        <v>257</v>
      </c>
      <c r="C127" s="8">
        <v>0</v>
      </c>
      <c r="D127" s="8">
        <v>0</v>
      </c>
      <c r="E127" s="13" t="str">
        <f t="shared" si="4"/>
        <v/>
      </c>
      <c r="F127" s="13" t="str">
        <f t="shared" si="5"/>
        <v/>
      </c>
      <c r="G127" s="12" t="str">
        <f t="shared" si="6"/>
        <v>0</v>
      </c>
      <c r="H127" s="17" t="str">
        <f t="shared" si="7"/>
        <v/>
      </c>
    </row>
    <row r="128" spans="2:8" ht="15" x14ac:dyDescent="0.2">
      <c r="B128" s="5" t="s">
        <v>258</v>
      </c>
      <c r="C128" s="8">
        <v>0</v>
      </c>
      <c r="D128" s="8">
        <v>0</v>
      </c>
      <c r="E128" s="13" t="str">
        <f t="shared" si="4"/>
        <v/>
      </c>
      <c r="F128" s="13" t="str">
        <f t="shared" si="5"/>
        <v/>
      </c>
      <c r="G128" s="12" t="str">
        <f t="shared" si="6"/>
        <v>0</v>
      </c>
      <c r="H128" s="17" t="str">
        <f t="shared" si="7"/>
        <v/>
      </c>
    </row>
    <row r="129" spans="2:8" ht="30" x14ac:dyDescent="0.2">
      <c r="B129" s="5" t="s">
        <v>259</v>
      </c>
      <c r="C129" s="8">
        <v>0</v>
      </c>
      <c r="D129" s="8">
        <v>0</v>
      </c>
      <c r="E129" s="13" t="str">
        <f t="shared" si="4"/>
        <v/>
      </c>
      <c r="F129" s="13" t="str">
        <f t="shared" si="5"/>
        <v/>
      </c>
      <c r="G129" s="12" t="str">
        <f t="shared" si="6"/>
        <v>0</v>
      </c>
      <c r="H129" s="17" t="str">
        <f t="shared" si="7"/>
        <v/>
      </c>
    </row>
    <row r="130" spans="2:8" ht="30" x14ac:dyDescent="0.2">
      <c r="B130" s="5" t="s">
        <v>260</v>
      </c>
      <c r="C130" s="8">
        <v>0</v>
      </c>
      <c r="D130" s="8">
        <v>0</v>
      </c>
      <c r="E130" s="13" t="str">
        <f t="shared" si="4"/>
        <v/>
      </c>
      <c r="F130" s="13" t="str">
        <f t="shared" si="5"/>
        <v/>
      </c>
      <c r="G130" s="12" t="str">
        <f t="shared" si="6"/>
        <v>0</v>
      </c>
      <c r="H130" s="17" t="str">
        <f t="shared" si="7"/>
        <v/>
      </c>
    </row>
    <row r="131" spans="2:8" ht="30" x14ac:dyDescent="0.2">
      <c r="B131" s="5" t="s">
        <v>261</v>
      </c>
      <c r="C131" s="8">
        <v>0</v>
      </c>
      <c r="D131" s="8">
        <v>2</v>
      </c>
      <c r="E131" s="13" t="str">
        <f t="shared" si="4"/>
        <v/>
      </c>
      <c r="F131" s="13">
        <f t="shared" si="5"/>
        <v>9.852216748768473E-3</v>
      </c>
      <c r="G131" s="12" t="str">
        <f t="shared" si="6"/>
        <v>0</v>
      </c>
      <c r="H131" s="17" t="str">
        <f t="shared" si="7"/>
        <v/>
      </c>
    </row>
    <row r="132" spans="2:8" ht="15" x14ac:dyDescent="0.2">
      <c r="B132" s="5" t="s">
        <v>51</v>
      </c>
      <c r="C132" s="8">
        <v>0</v>
      </c>
      <c r="D132" s="8">
        <v>0</v>
      </c>
      <c r="E132" s="13" t="str">
        <f t="shared" si="4"/>
        <v/>
      </c>
      <c r="F132" s="13" t="str">
        <f t="shared" si="5"/>
        <v/>
      </c>
      <c r="G132" s="12" t="str">
        <f t="shared" si="6"/>
        <v>0</v>
      </c>
      <c r="H132" s="17" t="str">
        <f t="shared" si="7"/>
        <v/>
      </c>
    </row>
    <row r="133" spans="2:8" ht="15" x14ac:dyDescent="0.2">
      <c r="B133" s="5" t="s">
        <v>46</v>
      </c>
      <c r="C133" s="8">
        <v>0</v>
      </c>
      <c r="D133" s="8">
        <v>0</v>
      </c>
      <c r="E133" s="13" t="str">
        <f t="shared" si="4"/>
        <v/>
      </c>
      <c r="F133" s="13" t="str">
        <f t="shared" si="5"/>
        <v/>
      </c>
      <c r="G133" s="12" t="str">
        <f t="shared" si="6"/>
        <v>0</v>
      </c>
      <c r="H133" s="17" t="str">
        <f t="shared" si="7"/>
        <v/>
      </c>
    </row>
    <row r="134" spans="2:8" ht="15" x14ac:dyDescent="0.2">
      <c r="B134" s="5" t="s">
        <v>43</v>
      </c>
      <c r="C134" s="8">
        <v>1</v>
      </c>
      <c r="D134" s="8">
        <v>0</v>
      </c>
      <c r="E134" s="13">
        <f t="shared" si="4"/>
        <v>3.7735849056603774E-3</v>
      </c>
      <c r="F134" s="13" t="str">
        <f t="shared" si="5"/>
        <v/>
      </c>
      <c r="G134" s="12" t="str">
        <f t="shared" si="6"/>
        <v>0</v>
      </c>
      <c r="H134" s="17">
        <f t="shared" si="7"/>
        <v>0</v>
      </c>
    </row>
    <row r="135" spans="2:8" ht="15" x14ac:dyDescent="0.2">
      <c r="B135" s="5" t="s">
        <v>44</v>
      </c>
      <c r="C135" s="8">
        <v>0</v>
      </c>
      <c r="D135" s="8">
        <v>0</v>
      </c>
      <c r="E135" s="13" t="str">
        <f t="shared" si="4"/>
        <v/>
      </c>
      <c r="F135" s="13" t="str">
        <f t="shared" si="5"/>
        <v/>
      </c>
      <c r="G135" s="12" t="str">
        <f t="shared" si="6"/>
        <v>0</v>
      </c>
      <c r="H135" s="17" t="str">
        <f t="shared" si="7"/>
        <v/>
      </c>
    </row>
    <row r="136" spans="2:8" ht="15" x14ac:dyDescent="0.2">
      <c r="B136" s="5" t="s">
        <v>45</v>
      </c>
      <c r="C136" s="8">
        <v>0</v>
      </c>
      <c r="D136" s="8">
        <v>0</v>
      </c>
      <c r="E136" s="13" t="str">
        <f t="shared" ref="E136:E145" si="8">+IF(C136=0,"",C136/C$70)</f>
        <v/>
      </c>
      <c r="F136" s="13" t="str">
        <f t="shared" ref="F136:F145" si="9">+IF(D136=0,"",D136/D$70)</f>
        <v/>
      </c>
      <c r="G136" s="12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42</v>
      </c>
      <c r="C137" s="8">
        <v>1</v>
      </c>
      <c r="D137" s="8">
        <v>0</v>
      </c>
      <c r="E137" s="13">
        <f t="shared" si="8"/>
        <v>3.7735849056603774E-3</v>
      </c>
      <c r="F137" s="13" t="str">
        <f t="shared" si="9"/>
        <v/>
      </c>
      <c r="G137" s="12" t="str">
        <f t="shared" si="10"/>
        <v>0</v>
      </c>
      <c r="H137" s="17">
        <f t="shared" si="11"/>
        <v>0</v>
      </c>
    </row>
    <row r="138" spans="2:8" ht="15" x14ac:dyDescent="0.2">
      <c r="B138" s="5" t="s">
        <v>262</v>
      </c>
      <c r="C138" s="8">
        <v>0</v>
      </c>
      <c r="D138" s="8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7" t="str">
        <f t="shared" si="11"/>
        <v/>
      </c>
    </row>
    <row r="139" spans="2:8" ht="30" x14ac:dyDescent="0.2">
      <c r="B139" s="5" t="s">
        <v>263</v>
      </c>
      <c r="C139" s="8">
        <v>1</v>
      </c>
      <c r="D139" s="8">
        <v>1</v>
      </c>
      <c r="E139" s="13">
        <f t="shared" si="8"/>
        <v>3.7735849056603774E-3</v>
      </c>
      <c r="F139" s="13">
        <f t="shared" si="9"/>
        <v>4.9261083743842365E-3</v>
      </c>
      <c r="G139" s="12">
        <f t="shared" si="10"/>
        <v>0</v>
      </c>
      <c r="H139" s="17">
        <f t="shared" si="11"/>
        <v>0</v>
      </c>
    </row>
    <row r="140" spans="2:8" ht="30" x14ac:dyDescent="0.2">
      <c r="B140" s="5" t="s">
        <v>264</v>
      </c>
      <c r="C140" s="8">
        <v>1</v>
      </c>
      <c r="D140" s="8">
        <v>1</v>
      </c>
      <c r="E140" s="13">
        <f t="shared" si="8"/>
        <v>3.7735849056603774E-3</v>
      </c>
      <c r="F140" s="13">
        <f t="shared" si="9"/>
        <v>4.9261083743842365E-3</v>
      </c>
      <c r="G140" s="12">
        <f t="shared" si="10"/>
        <v>0</v>
      </c>
      <c r="H140" s="17">
        <f t="shared" si="11"/>
        <v>0</v>
      </c>
    </row>
    <row r="141" spans="2:8" ht="15" x14ac:dyDescent="0.2">
      <c r="B141" s="5" t="s">
        <v>49</v>
      </c>
      <c r="C141" s="8">
        <v>0</v>
      </c>
      <c r="D141" s="8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7" t="str">
        <f t="shared" si="11"/>
        <v/>
      </c>
    </row>
    <row r="142" spans="2:8" ht="15" x14ac:dyDescent="0.2">
      <c r="B142" s="5" t="s">
        <v>265</v>
      </c>
      <c r="C142" s="8">
        <v>0</v>
      </c>
      <c r="D142" s="8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7" t="str">
        <f t="shared" si="11"/>
        <v/>
      </c>
    </row>
    <row r="143" spans="2:8" ht="15" x14ac:dyDescent="0.2">
      <c r="B143" s="5" t="s">
        <v>50</v>
      </c>
      <c r="C143" s="8">
        <v>0</v>
      </c>
      <c r="D143" s="8">
        <v>3</v>
      </c>
      <c r="E143" s="13" t="str">
        <f t="shared" si="8"/>
        <v/>
      </c>
      <c r="F143" s="13">
        <f t="shared" si="9"/>
        <v>1.4778325123152709E-2</v>
      </c>
      <c r="G143" s="12" t="str">
        <f t="shared" si="10"/>
        <v>0</v>
      </c>
      <c r="H143" s="17" t="str">
        <f t="shared" si="11"/>
        <v/>
      </c>
    </row>
    <row r="144" spans="2:8" ht="15" x14ac:dyDescent="0.2">
      <c r="B144" s="5" t="s">
        <v>47</v>
      </c>
      <c r="C144" s="8">
        <v>0</v>
      </c>
      <c r="D144" s="8">
        <v>0</v>
      </c>
      <c r="E144" s="13" t="str">
        <f t="shared" si="8"/>
        <v/>
      </c>
      <c r="F144" s="13" t="str">
        <f t="shared" si="9"/>
        <v/>
      </c>
      <c r="G144" s="12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48</v>
      </c>
      <c r="C145" s="8">
        <v>0</v>
      </c>
      <c r="D145" s="8">
        <v>0</v>
      </c>
      <c r="E145" s="13" t="str">
        <f t="shared" si="8"/>
        <v/>
      </c>
      <c r="F145" s="13" t="str">
        <f t="shared" si="9"/>
        <v/>
      </c>
      <c r="G145" s="12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20"/>
      <c r="C148" s="20"/>
      <c r="D148" s="20"/>
      <c r="E148" s="20"/>
      <c r="F148" s="20"/>
    </row>
    <row r="149" spans="2:8" ht="13.5" customHeight="1" x14ac:dyDescent="0.2">
      <c r="B149" s="54" t="s">
        <v>525</v>
      </c>
      <c r="C149" s="50" t="s">
        <v>526</v>
      </c>
      <c r="D149" s="51"/>
      <c r="E149" s="52" t="s">
        <v>490</v>
      </c>
      <c r="F149" s="53"/>
      <c r="G149" s="55" t="s">
        <v>569</v>
      </c>
      <c r="H149" s="55" t="s">
        <v>489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6"/>
      <c r="H150" s="56"/>
    </row>
    <row r="151" spans="2:8" s="4" customFormat="1" ht="26.25" customHeight="1" x14ac:dyDescent="0.2">
      <c r="B151" s="48" t="s">
        <v>529</v>
      </c>
      <c r="C151" s="40">
        <f>SUM(C152:C288)</f>
        <v>326</v>
      </c>
      <c r="D151" s="40">
        <f>SUM(D152:D288)</f>
        <v>408</v>
      </c>
      <c r="E151" s="41">
        <f>+IF(C151=0,"",C151/C$151)</f>
        <v>1</v>
      </c>
      <c r="F151" s="41">
        <f>+IF(D151=0,"",D151/D$151)</f>
        <v>1</v>
      </c>
      <c r="G151" s="38">
        <f>+IF(OR(AND(D151=0),(C151=0)),"0",((D151-C151)/C151))</f>
        <v>0.25153374233128833</v>
      </c>
      <c r="H151" s="39">
        <f>+IF(OR(AND(E151=""),(G151="")),"",E151*G151)</f>
        <v>0.25153374233128833</v>
      </c>
    </row>
    <row r="152" spans="2:8" ht="15" x14ac:dyDescent="0.2">
      <c r="B152" s="7" t="s">
        <v>55</v>
      </c>
      <c r="C152" s="8">
        <v>1</v>
      </c>
      <c r="D152" s="8">
        <v>1</v>
      </c>
      <c r="E152" s="13">
        <f>+IF(C152=0,"",C152/C$151)</f>
        <v>3.0674846625766872E-3</v>
      </c>
      <c r="F152" s="13">
        <f>+IF(D152=0,"",D152/D$151)</f>
        <v>2.4509803921568627E-3</v>
      </c>
      <c r="G152" s="12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7" t="s">
        <v>59</v>
      </c>
      <c r="C153" s="8">
        <v>0</v>
      </c>
      <c r="D153" s="8">
        <v>1</v>
      </c>
      <c r="E153" s="13" t="str">
        <f t="shared" ref="E153:E216" si="12">+IF(C153=0,"",C153/C$151)</f>
        <v/>
      </c>
      <c r="F153" s="13">
        <f t="shared" ref="F153:F216" si="13">+IF(D153=0,"",D153/D$151)</f>
        <v>2.4509803921568627E-3</v>
      </c>
      <c r="G153" s="12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15" x14ac:dyDescent="0.2">
      <c r="B154" s="7" t="s">
        <v>266</v>
      </c>
      <c r="C154" s="8">
        <v>0</v>
      </c>
      <c r="D154" s="8">
        <v>0</v>
      </c>
      <c r="E154" s="13" t="str">
        <f t="shared" si="12"/>
        <v/>
      </c>
      <c r="F154" s="13" t="str">
        <f t="shared" si="13"/>
        <v/>
      </c>
      <c r="G154" s="12" t="str">
        <f t="shared" si="14"/>
        <v>0</v>
      </c>
      <c r="H154" s="17" t="str">
        <f t="shared" si="15"/>
        <v/>
      </c>
    </row>
    <row r="155" spans="2:8" ht="15" x14ac:dyDescent="0.2">
      <c r="B155" s="7" t="s">
        <v>267</v>
      </c>
      <c r="C155" s="8">
        <v>0</v>
      </c>
      <c r="D155" s="8">
        <v>0</v>
      </c>
      <c r="E155" s="13" t="str">
        <f t="shared" si="12"/>
        <v/>
      </c>
      <c r="F155" s="13" t="str">
        <f t="shared" si="13"/>
        <v/>
      </c>
      <c r="G155" s="12" t="str">
        <f t="shared" si="14"/>
        <v>0</v>
      </c>
      <c r="H155" s="17" t="str">
        <f t="shared" si="15"/>
        <v/>
      </c>
    </row>
    <row r="156" spans="2:8" ht="30" x14ac:dyDescent="0.2">
      <c r="B156" s="7" t="s">
        <v>268</v>
      </c>
      <c r="C156" s="8">
        <v>1</v>
      </c>
      <c r="D156" s="8">
        <v>2</v>
      </c>
      <c r="E156" s="13">
        <f t="shared" si="12"/>
        <v>3.0674846625766872E-3</v>
      </c>
      <c r="F156" s="13">
        <f t="shared" si="13"/>
        <v>4.9019607843137254E-3</v>
      </c>
      <c r="G156" s="12">
        <f t="shared" si="14"/>
        <v>1</v>
      </c>
      <c r="H156" s="17">
        <f t="shared" si="15"/>
        <v>3.0674846625766872E-3</v>
      </c>
    </row>
    <row r="157" spans="2:8" ht="15" x14ac:dyDescent="0.2">
      <c r="B157" s="7" t="s">
        <v>54</v>
      </c>
      <c r="C157" s="8">
        <v>17</v>
      </c>
      <c r="D157" s="8">
        <v>6</v>
      </c>
      <c r="E157" s="13">
        <f t="shared" si="12"/>
        <v>5.2147239263803678E-2</v>
      </c>
      <c r="F157" s="13">
        <f t="shared" si="13"/>
        <v>1.4705882352941176E-2</v>
      </c>
      <c r="G157" s="12">
        <f t="shared" si="14"/>
        <v>-0.6470588235294118</v>
      </c>
      <c r="H157" s="17">
        <f t="shared" si="15"/>
        <v>-3.3742331288343558E-2</v>
      </c>
    </row>
    <row r="158" spans="2:8" ht="15" x14ac:dyDescent="0.2">
      <c r="B158" s="7" t="s">
        <v>60</v>
      </c>
      <c r="C158" s="8">
        <v>0</v>
      </c>
      <c r="D158" s="8">
        <v>0</v>
      </c>
      <c r="E158" s="13" t="str">
        <f t="shared" si="12"/>
        <v/>
      </c>
      <c r="F158" s="13" t="str">
        <f t="shared" si="13"/>
        <v/>
      </c>
      <c r="G158" s="12" t="str">
        <f t="shared" si="14"/>
        <v>0</v>
      </c>
      <c r="H158" s="17" t="str">
        <f t="shared" si="15"/>
        <v/>
      </c>
    </row>
    <row r="159" spans="2:8" ht="15" x14ac:dyDescent="0.2">
      <c r="B159" s="7" t="s">
        <v>269</v>
      </c>
      <c r="C159" s="8">
        <v>0</v>
      </c>
      <c r="D159" s="8">
        <v>1</v>
      </c>
      <c r="E159" s="13" t="str">
        <f t="shared" si="12"/>
        <v/>
      </c>
      <c r="F159" s="13">
        <f t="shared" si="13"/>
        <v>2.4509803921568627E-3</v>
      </c>
      <c r="G159" s="12" t="str">
        <f t="shared" si="14"/>
        <v>0</v>
      </c>
      <c r="H159" s="17" t="str">
        <f t="shared" si="15"/>
        <v/>
      </c>
    </row>
    <row r="160" spans="2:8" ht="15" x14ac:dyDescent="0.2">
      <c r="B160" s="7" t="s">
        <v>56</v>
      </c>
      <c r="C160" s="8">
        <v>1</v>
      </c>
      <c r="D160" s="8">
        <v>1</v>
      </c>
      <c r="E160" s="13">
        <f t="shared" si="12"/>
        <v>3.0674846625766872E-3</v>
      </c>
      <c r="F160" s="13">
        <f t="shared" si="13"/>
        <v>2.4509803921568627E-3</v>
      </c>
      <c r="G160" s="12">
        <f t="shared" si="14"/>
        <v>0</v>
      </c>
      <c r="H160" s="17">
        <f t="shared" si="15"/>
        <v>0</v>
      </c>
    </row>
    <row r="161" spans="2:8" ht="15" x14ac:dyDescent="0.2">
      <c r="B161" s="7" t="s">
        <v>52</v>
      </c>
      <c r="C161" s="8">
        <v>0</v>
      </c>
      <c r="D161" s="8">
        <v>0</v>
      </c>
      <c r="E161" s="13" t="str">
        <f t="shared" si="12"/>
        <v/>
      </c>
      <c r="F161" s="13" t="str">
        <f t="shared" si="13"/>
        <v/>
      </c>
      <c r="G161" s="12" t="str">
        <f t="shared" si="14"/>
        <v>0</v>
      </c>
      <c r="H161" s="17" t="str">
        <f t="shared" si="15"/>
        <v/>
      </c>
    </row>
    <row r="162" spans="2:8" ht="30" x14ac:dyDescent="0.2">
      <c r="B162" s="7" t="s">
        <v>270</v>
      </c>
      <c r="C162" s="8">
        <v>1</v>
      </c>
      <c r="D162" s="8">
        <v>2</v>
      </c>
      <c r="E162" s="13">
        <f t="shared" si="12"/>
        <v>3.0674846625766872E-3</v>
      </c>
      <c r="F162" s="13">
        <f t="shared" si="13"/>
        <v>4.9019607843137254E-3</v>
      </c>
      <c r="G162" s="12">
        <f t="shared" si="14"/>
        <v>1</v>
      </c>
      <c r="H162" s="17">
        <f t="shared" si="15"/>
        <v>3.0674846625766872E-3</v>
      </c>
    </row>
    <row r="163" spans="2:8" ht="15" x14ac:dyDescent="0.2">
      <c r="B163" s="7" t="s">
        <v>62</v>
      </c>
      <c r="C163" s="8">
        <v>1</v>
      </c>
      <c r="D163" s="8">
        <v>0</v>
      </c>
      <c r="E163" s="13">
        <f t="shared" si="12"/>
        <v>3.0674846625766872E-3</v>
      </c>
      <c r="F163" s="13" t="str">
        <f t="shared" si="13"/>
        <v/>
      </c>
      <c r="G163" s="12" t="str">
        <f t="shared" si="14"/>
        <v>0</v>
      </c>
      <c r="H163" s="17">
        <f t="shared" si="15"/>
        <v>0</v>
      </c>
    </row>
    <row r="164" spans="2:8" ht="15" x14ac:dyDescent="0.2">
      <c r="B164" s="7" t="s">
        <v>57</v>
      </c>
      <c r="C164" s="8">
        <v>0</v>
      </c>
      <c r="D164" s="8">
        <v>0</v>
      </c>
      <c r="E164" s="13" t="str">
        <f t="shared" si="12"/>
        <v/>
      </c>
      <c r="F164" s="13" t="str">
        <f t="shared" si="13"/>
        <v/>
      </c>
      <c r="G164" s="12" t="str">
        <f t="shared" si="14"/>
        <v>0</v>
      </c>
      <c r="H164" s="17" t="str">
        <f t="shared" si="15"/>
        <v/>
      </c>
    </row>
    <row r="165" spans="2:8" ht="15" x14ac:dyDescent="0.2">
      <c r="B165" s="7" t="s">
        <v>58</v>
      </c>
      <c r="C165" s="8">
        <v>6</v>
      </c>
      <c r="D165" s="8">
        <v>2</v>
      </c>
      <c r="E165" s="13">
        <f t="shared" si="12"/>
        <v>1.8404907975460124E-2</v>
      </c>
      <c r="F165" s="13">
        <f t="shared" si="13"/>
        <v>4.9019607843137254E-3</v>
      </c>
      <c r="G165" s="12">
        <f t="shared" si="14"/>
        <v>-0.66666666666666663</v>
      </c>
      <c r="H165" s="17">
        <f t="shared" si="15"/>
        <v>-1.2269938650306749E-2</v>
      </c>
    </row>
    <row r="166" spans="2:8" ht="15" x14ac:dyDescent="0.2">
      <c r="B166" s="7" t="s">
        <v>271</v>
      </c>
      <c r="C166" s="8">
        <v>0</v>
      </c>
      <c r="D166" s="8">
        <v>1</v>
      </c>
      <c r="E166" s="13" t="str">
        <f t="shared" si="12"/>
        <v/>
      </c>
      <c r="F166" s="13">
        <f t="shared" si="13"/>
        <v>2.4509803921568627E-3</v>
      </c>
      <c r="G166" s="12" t="str">
        <f t="shared" si="14"/>
        <v>0</v>
      </c>
      <c r="H166" s="17" t="str">
        <f t="shared" si="15"/>
        <v/>
      </c>
    </row>
    <row r="167" spans="2:8" ht="15" x14ac:dyDescent="0.2">
      <c r="B167" s="7" t="s">
        <v>53</v>
      </c>
      <c r="C167" s="8">
        <v>0</v>
      </c>
      <c r="D167" s="8">
        <v>0</v>
      </c>
      <c r="E167" s="13" t="str">
        <f t="shared" si="12"/>
        <v/>
      </c>
      <c r="F167" s="13" t="str">
        <f t="shared" si="13"/>
        <v/>
      </c>
      <c r="G167" s="12" t="str">
        <f t="shared" si="14"/>
        <v>0</v>
      </c>
      <c r="H167" s="17" t="str">
        <f t="shared" si="15"/>
        <v/>
      </c>
    </row>
    <row r="168" spans="2:8" ht="15" x14ac:dyDescent="0.2">
      <c r="B168" s="7" t="s">
        <v>61</v>
      </c>
      <c r="C168" s="8">
        <v>0</v>
      </c>
      <c r="D168" s="8">
        <v>0</v>
      </c>
      <c r="E168" s="13" t="str">
        <f t="shared" si="12"/>
        <v/>
      </c>
      <c r="F168" s="13" t="str">
        <f t="shared" si="13"/>
        <v/>
      </c>
      <c r="G168" s="12" t="str">
        <f t="shared" si="14"/>
        <v>0</v>
      </c>
      <c r="H168" s="17" t="str">
        <f t="shared" si="15"/>
        <v/>
      </c>
    </row>
    <row r="169" spans="2:8" ht="15" x14ac:dyDescent="0.2">
      <c r="B169" s="7" t="s">
        <v>272</v>
      </c>
      <c r="C169" s="8">
        <v>1</v>
      </c>
      <c r="D169" s="8">
        <v>2</v>
      </c>
      <c r="E169" s="13">
        <f t="shared" si="12"/>
        <v>3.0674846625766872E-3</v>
      </c>
      <c r="F169" s="13">
        <f t="shared" si="13"/>
        <v>4.9019607843137254E-3</v>
      </c>
      <c r="G169" s="12">
        <f t="shared" si="14"/>
        <v>1</v>
      </c>
      <c r="H169" s="17">
        <f t="shared" si="15"/>
        <v>3.0674846625766872E-3</v>
      </c>
    </row>
    <row r="170" spans="2:8" ht="15" x14ac:dyDescent="0.2">
      <c r="B170" s="7" t="s">
        <v>273</v>
      </c>
      <c r="C170" s="8">
        <v>1</v>
      </c>
      <c r="D170" s="8">
        <v>0</v>
      </c>
      <c r="E170" s="13">
        <f t="shared" si="12"/>
        <v>3.0674846625766872E-3</v>
      </c>
      <c r="F170" s="13" t="str">
        <f t="shared" si="13"/>
        <v/>
      </c>
      <c r="G170" s="12" t="str">
        <f t="shared" si="14"/>
        <v>0</v>
      </c>
      <c r="H170" s="17">
        <f t="shared" si="15"/>
        <v>0</v>
      </c>
    </row>
    <row r="171" spans="2:8" ht="15" x14ac:dyDescent="0.2">
      <c r="B171" s="7" t="s">
        <v>274</v>
      </c>
      <c r="C171" s="8">
        <v>0</v>
      </c>
      <c r="D171" s="8">
        <v>0</v>
      </c>
      <c r="E171" s="13" t="str">
        <f t="shared" si="12"/>
        <v/>
      </c>
      <c r="F171" s="13" t="str">
        <f t="shared" si="13"/>
        <v/>
      </c>
      <c r="G171" s="12" t="str">
        <f t="shared" si="14"/>
        <v>0</v>
      </c>
      <c r="H171" s="17" t="str">
        <f t="shared" si="15"/>
        <v/>
      </c>
    </row>
    <row r="172" spans="2:8" ht="15" x14ac:dyDescent="0.2">
      <c r="B172" s="7" t="s">
        <v>275</v>
      </c>
      <c r="C172" s="8">
        <v>0</v>
      </c>
      <c r="D172" s="8">
        <v>0</v>
      </c>
      <c r="E172" s="13" t="str">
        <f t="shared" si="12"/>
        <v/>
      </c>
      <c r="F172" s="13" t="str">
        <f t="shared" si="13"/>
        <v/>
      </c>
      <c r="G172" s="12" t="str">
        <f t="shared" si="14"/>
        <v>0</v>
      </c>
      <c r="H172" s="17" t="str">
        <f t="shared" si="15"/>
        <v/>
      </c>
    </row>
    <row r="173" spans="2:8" ht="15" x14ac:dyDescent="0.2">
      <c r="B173" s="7" t="s">
        <v>276</v>
      </c>
      <c r="C173" s="8">
        <v>0</v>
      </c>
      <c r="D173" s="8">
        <v>0</v>
      </c>
      <c r="E173" s="13" t="str">
        <f t="shared" si="12"/>
        <v/>
      </c>
      <c r="F173" s="13" t="str">
        <f t="shared" si="13"/>
        <v/>
      </c>
      <c r="G173" s="12" t="str">
        <f t="shared" si="14"/>
        <v>0</v>
      </c>
      <c r="H173" s="17" t="str">
        <f t="shared" si="15"/>
        <v/>
      </c>
    </row>
    <row r="174" spans="2:8" ht="15" x14ac:dyDescent="0.2">
      <c r="B174" s="7" t="s">
        <v>277</v>
      </c>
      <c r="C174" s="8">
        <v>3</v>
      </c>
      <c r="D174" s="8">
        <v>4</v>
      </c>
      <c r="E174" s="13">
        <f t="shared" si="12"/>
        <v>9.202453987730062E-3</v>
      </c>
      <c r="F174" s="13">
        <f t="shared" si="13"/>
        <v>9.8039215686274508E-3</v>
      </c>
      <c r="G174" s="12">
        <f t="shared" si="14"/>
        <v>0.33333333333333331</v>
      </c>
      <c r="H174" s="17">
        <f t="shared" si="15"/>
        <v>3.0674846625766872E-3</v>
      </c>
    </row>
    <row r="175" spans="2:8" ht="15" x14ac:dyDescent="0.2">
      <c r="B175" s="7" t="s">
        <v>278</v>
      </c>
      <c r="C175" s="8">
        <v>3</v>
      </c>
      <c r="D175" s="8">
        <v>3</v>
      </c>
      <c r="E175" s="13">
        <f t="shared" si="12"/>
        <v>9.202453987730062E-3</v>
      </c>
      <c r="F175" s="13">
        <f t="shared" si="13"/>
        <v>7.3529411764705881E-3</v>
      </c>
      <c r="G175" s="12">
        <f t="shared" si="14"/>
        <v>0</v>
      </c>
      <c r="H175" s="17">
        <f t="shared" si="15"/>
        <v>0</v>
      </c>
    </row>
    <row r="176" spans="2:8" ht="15" x14ac:dyDescent="0.2">
      <c r="B176" s="7" t="s">
        <v>279</v>
      </c>
      <c r="C176" s="8">
        <v>6</v>
      </c>
      <c r="D176" s="8">
        <v>1</v>
      </c>
      <c r="E176" s="13">
        <f t="shared" si="12"/>
        <v>1.8404907975460124E-2</v>
      </c>
      <c r="F176" s="13">
        <f t="shared" si="13"/>
        <v>2.4509803921568627E-3</v>
      </c>
      <c r="G176" s="12">
        <f t="shared" si="14"/>
        <v>-0.83333333333333337</v>
      </c>
      <c r="H176" s="17">
        <f t="shared" si="15"/>
        <v>-1.5337423312883437E-2</v>
      </c>
    </row>
    <row r="177" spans="2:8" ht="15" x14ac:dyDescent="0.2">
      <c r="B177" s="7" t="s">
        <v>280</v>
      </c>
      <c r="C177" s="8">
        <v>2</v>
      </c>
      <c r="D177" s="8">
        <v>9</v>
      </c>
      <c r="E177" s="13">
        <f t="shared" si="12"/>
        <v>6.1349693251533744E-3</v>
      </c>
      <c r="F177" s="13">
        <f t="shared" si="13"/>
        <v>2.2058823529411766E-2</v>
      </c>
      <c r="G177" s="12">
        <f t="shared" si="14"/>
        <v>3.5</v>
      </c>
      <c r="H177" s="17">
        <f t="shared" si="15"/>
        <v>2.1472392638036811E-2</v>
      </c>
    </row>
    <row r="178" spans="2:8" ht="15" x14ac:dyDescent="0.2">
      <c r="B178" s="7" t="s">
        <v>281</v>
      </c>
      <c r="C178" s="8">
        <v>11</v>
      </c>
      <c r="D178" s="8">
        <v>5</v>
      </c>
      <c r="E178" s="13">
        <f t="shared" si="12"/>
        <v>3.3742331288343558E-2</v>
      </c>
      <c r="F178" s="13">
        <f t="shared" si="13"/>
        <v>1.2254901960784314E-2</v>
      </c>
      <c r="G178" s="12">
        <f t="shared" si="14"/>
        <v>-0.54545454545454541</v>
      </c>
      <c r="H178" s="17">
        <f t="shared" si="15"/>
        <v>-1.8404907975460121E-2</v>
      </c>
    </row>
    <row r="179" spans="2:8" ht="15" x14ac:dyDescent="0.2">
      <c r="B179" s="7" t="s">
        <v>282</v>
      </c>
      <c r="C179" s="8">
        <v>4</v>
      </c>
      <c r="D179" s="8">
        <v>3</v>
      </c>
      <c r="E179" s="13">
        <f t="shared" si="12"/>
        <v>1.2269938650306749E-2</v>
      </c>
      <c r="F179" s="13">
        <f t="shared" si="13"/>
        <v>7.3529411764705881E-3</v>
      </c>
      <c r="G179" s="12">
        <f t="shared" si="14"/>
        <v>-0.25</v>
      </c>
      <c r="H179" s="17">
        <f t="shared" si="15"/>
        <v>-3.0674846625766872E-3</v>
      </c>
    </row>
    <row r="180" spans="2:8" ht="15" x14ac:dyDescent="0.2">
      <c r="B180" s="7" t="s">
        <v>283</v>
      </c>
      <c r="C180" s="8">
        <v>0</v>
      </c>
      <c r="D180" s="8">
        <v>0</v>
      </c>
      <c r="E180" s="13" t="str">
        <f t="shared" si="12"/>
        <v/>
      </c>
      <c r="F180" s="13" t="str">
        <f t="shared" si="13"/>
        <v/>
      </c>
      <c r="G180" s="12" t="str">
        <f t="shared" si="14"/>
        <v>0</v>
      </c>
      <c r="H180" s="17" t="str">
        <f t="shared" si="15"/>
        <v/>
      </c>
    </row>
    <row r="181" spans="2:8" ht="15" x14ac:dyDescent="0.2">
      <c r="B181" s="7" t="s">
        <v>284</v>
      </c>
      <c r="C181" s="8">
        <v>0</v>
      </c>
      <c r="D181" s="8">
        <v>0</v>
      </c>
      <c r="E181" s="13" t="str">
        <f t="shared" si="12"/>
        <v/>
      </c>
      <c r="F181" s="13" t="str">
        <f t="shared" si="13"/>
        <v/>
      </c>
      <c r="G181" s="12" t="str">
        <f t="shared" si="14"/>
        <v>0</v>
      </c>
      <c r="H181" s="17" t="str">
        <f t="shared" si="15"/>
        <v/>
      </c>
    </row>
    <row r="182" spans="2:8" ht="15" x14ac:dyDescent="0.2">
      <c r="B182" s="7" t="s">
        <v>285</v>
      </c>
      <c r="C182" s="8">
        <v>2</v>
      </c>
      <c r="D182" s="8">
        <v>1</v>
      </c>
      <c r="E182" s="13">
        <f t="shared" si="12"/>
        <v>6.1349693251533744E-3</v>
      </c>
      <c r="F182" s="13">
        <f t="shared" si="13"/>
        <v>2.4509803921568627E-3</v>
      </c>
      <c r="G182" s="12">
        <f t="shared" si="14"/>
        <v>-0.5</v>
      </c>
      <c r="H182" s="17">
        <f t="shared" si="15"/>
        <v>-3.0674846625766872E-3</v>
      </c>
    </row>
    <row r="183" spans="2:8" ht="15" x14ac:dyDescent="0.2">
      <c r="B183" s="7" t="s">
        <v>286</v>
      </c>
      <c r="C183" s="8">
        <v>0</v>
      </c>
      <c r="D183" s="8">
        <v>1</v>
      </c>
      <c r="E183" s="13" t="str">
        <f t="shared" si="12"/>
        <v/>
      </c>
      <c r="F183" s="13">
        <f t="shared" si="13"/>
        <v>2.4509803921568627E-3</v>
      </c>
      <c r="G183" s="12" t="str">
        <f t="shared" si="14"/>
        <v>0</v>
      </c>
      <c r="H183" s="17" t="str">
        <f t="shared" si="15"/>
        <v/>
      </c>
    </row>
    <row r="184" spans="2:8" ht="15" x14ac:dyDescent="0.2">
      <c r="B184" s="7" t="s">
        <v>287</v>
      </c>
      <c r="C184" s="8">
        <v>0</v>
      </c>
      <c r="D184" s="8">
        <v>0</v>
      </c>
      <c r="E184" s="13" t="str">
        <f t="shared" si="12"/>
        <v/>
      </c>
      <c r="F184" s="13" t="str">
        <f t="shared" si="13"/>
        <v/>
      </c>
      <c r="G184" s="12" t="str">
        <f t="shared" si="14"/>
        <v>0</v>
      </c>
      <c r="H184" s="17" t="str">
        <f t="shared" si="15"/>
        <v/>
      </c>
    </row>
    <row r="185" spans="2:8" ht="15" x14ac:dyDescent="0.2">
      <c r="B185" s="7" t="s">
        <v>63</v>
      </c>
      <c r="C185" s="8">
        <v>0</v>
      </c>
      <c r="D185" s="8">
        <v>0</v>
      </c>
      <c r="E185" s="13" t="str">
        <f t="shared" si="12"/>
        <v/>
      </c>
      <c r="F185" s="13" t="str">
        <f t="shared" si="13"/>
        <v/>
      </c>
      <c r="G185" s="12" t="str">
        <f t="shared" si="14"/>
        <v>0</v>
      </c>
      <c r="H185" s="17" t="str">
        <f t="shared" si="15"/>
        <v/>
      </c>
    </row>
    <row r="186" spans="2:8" ht="15" x14ac:dyDescent="0.2">
      <c r="B186" s="7" t="s">
        <v>64</v>
      </c>
      <c r="C186" s="8">
        <v>4</v>
      </c>
      <c r="D186" s="8">
        <v>4</v>
      </c>
      <c r="E186" s="13">
        <f t="shared" si="12"/>
        <v>1.2269938650306749E-2</v>
      </c>
      <c r="F186" s="13">
        <f t="shared" si="13"/>
        <v>9.8039215686274508E-3</v>
      </c>
      <c r="G186" s="12">
        <f t="shared" si="14"/>
        <v>0</v>
      </c>
      <c r="H186" s="17">
        <f t="shared" si="15"/>
        <v>0</v>
      </c>
    </row>
    <row r="187" spans="2:8" ht="15" x14ac:dyDescent="0.2">
      <c r="B187" s="7" t="s">
        <v>288</v>
      </c>
      <c r="C187" s="8">
        <v>1</v>
      </c>
      <c r="D187" s="8">
        <v>2</v>
      </c>
      <c r="E187" s="13">
        <f t="shared" si="12"/>
        <v>3.0674846625766872E-3</v>
      </c>
      <c r="F187" s="13">
        <f t="shared" si="13"/>
        <v>4.9019607843137254E-3</v>
      </c>
      <c r="G187" s="12">
        <f t="shared" si="14"/>
        <v>1</v>
      </c>
      <c r="H187" s="17">
        <f t="shared" si="15"/>
        <v>3.0674846625766872E-3</v>
      </c>
    </row>
    <row r="188" spans="2:8" ht="30" x14ac:dyDescent="0.2">
      <c r="B188" s="7" t="s">
        <v>289</v>
      </c>
      <c r="C188" s="8">
        <v>0</v>
      </c>
      <c r="D188" s="8">
        <v>0</v>
      </c>
      <c r="E188" s="13" t="str">
        <f t="shared" si="12"/>
        <v/>
      </c>
      <c r="F188" s="13" t="str">
        <f t="shared" si="13"/>
        <v/>
      </c>
      <c r="G188" s="12" t="str">
        <f t="shared" si="14"/>
        <v>0</v>
      </c>
      <c r="H188" s="17" t="str">
        <f t="shared" si="15"/>
        <v/>
      </c>
    </row>
    <row r="189" spans="2:8" ht="15" x14ac:dyDescent="0.2">
      <c r="B189" s="7" t="s">
        <v>290</v>
      </c>
      <c r="C189" s="8">
        <v>0</v>
      </c>
      <c r="D189" s="8">
        <v>0</v>
      </c>
      <c r="E189" s="13" t="str">
        <f t="shared" si="12"/>
        <v/>
      </c>
      <c r="F189" s="13" t="str">
        <f t="shared" si="13"/>
        <v/>
      </c>
      <c r="G189" s="12" t="str">
        <f t="shared" si="14"/>
        <v>0</v>
      </c>
      <c r="H189" s="17" t="str">
        <f t="shared" si="15"/>
        <v/>
      </c>
    </row>
    <row r="190" spans="2:8" ht="15" x14ac:dyDescent="0.2">
      <c r="B190" s="7" t="s">
        <v>66</v>
      </c>
      <c r="C190" s="8">
        <v>0</v>
      </c>
      <c r="D190" s="8">
        <v>0</v>
      </c>
      <c r="E190" s="13" t="str">
        <f t="shared" si="12"/>
        <v/>
      </c>
      <c r="F190" s="13" t="str">
        <f t="shared" si="13"/>
        <v/>
      </c>
      <c r="G190" s="12" t="str">
        <f t="shared" si="14"/>
        <v>0</v>
      </c>
      <c r="H190" s="17" t="str">
        <f t="shared" si="15"/>
        <v/>
      </c>
    </row>
    <row r="191" spans="2:8" ht="15" x14ac:dyDescent="0.2">
      <c r="B191" s="7" t="s">
        <v>291</v>
      </c>
      <c r="C191" s="8">
        <v>0</v>
      </c>
      <c r="D191" s="8">
        <v>0</v>
      </c>
      <c r="E191" s="13" t="str">
        <f t="shared" si="12"/>
        <v/>
      </c>
      <c r="F191" s="13" t="str">
        <f t="shared" si="13"/>
        <v/>
      </c>
      <c r="G191" s="12" t="str">
        <f t="shared" si="14"/>
        <v>0</v>
      </c>
      <c r="H191" s="17" t="str">
        <f t="shared" si="15"/>
        <v/>
      </c>
    </row>
    <row r="192" spans="2:8" ht="15" x14ac:dyDescent="0.2">
      <c r="B192" s="7" t="s">
        <v>65</v>
      </c>
      <c r="C192" s="8">
        <v>0</v>
      </c>
      <c r="D192" s="8">
        <v>0</v>
      </c>
      <c r="E192" s="13" t="str">
        <f t="shared" si="12"/>
        <v/>
      </c>
      <c r="F192" s="13" t="str">
        <f t="shared" si="13"/>
        <v/>
      </c>
      <c r="G192" s="12" t="str">
        <f t="shared" si="14"/>
        <v>0</v>
      </c>
      <c r="H192" s="17" t="str">
        <f t="shared" si="15"/>
        <v/>
      </c>
    </row>
    <row r="193" spans="2:8" ht="15" x14ac:dyDescent="0.2">
      <c r="B193" s="7" t="s">
        <v>292</v>
      </c>
      <c r="C193" s="8">
        <v>0</v>
      </c>
      <c r="D193" s="8">
        <v>0</v>
      </c>
      <c r="E193" s="13" t="str">
        <f t="shared" si="12"/>
        <v/>
      </c>
      <c r="F193" s="13" t="str">
        <f t="shared" si="13"/>
        <v/>
      </c>
      <c r="G193" s="12" t="str">
        <f t="shared" si="14"/>
        <v>0</v>
      </c>
      <c r="H193" s="17" t="str">
        <f t="shared" si="15"/>
        <v/>
      </c>
    </row>
    <row r="194" spans="2:8" ht="15" x14ac:dyDescent="0.2">
      <c r="B194" s="7" t="s">
        <v>293</v>
      </c>
      <c r="C194" s="8">
        <v>0</v>
      </c>
      <c r="D194" s="8">
        <v>0</v>
      </c>
      <c r="E194" s="13" t="str">
        <f t="shared" si="12"/>
        <v/>
      </c>
      <c r="F194" s="13" t="str">
        <f t="shared" si="13"/>
        <v/>
      </c>
      <c r="G194" s="12" t="str">
        <f t="shared" si="14"/>
        <v>0</v>
      </c>
      <c r="H194" s="17" t="str">
        <f t="shared" si="15"/>
        <v/>
      </c>
    </row>
    <row r="195" spans="2:8" ht="15" x14ac:dyDescent="0.2">
      <c r="B195" s="7" t="s">
        <v>471</v>
      </c>
      <c r="C195" s="8">
        <v>1</v>
      </c>
      <c r="D195" s="8">
        <v>0</v>
      </c>
      <c r="E195" s="13">
        <f t="shared" si="12"/>
        <v>3.0674846625766872E-3</v>
      </c>
      <c r="F195" s="13" t="str">
        <f t="shared" si="13"/>
        <v/>
      </c>
      <c r="G195" s="12" t="str">
        <f t="shared" si="14"/>
        <v>0</v>
      </c>
      <c r="H195" s="17">
        <f t="shared" si="15"/>
        <v>0</v>
      </c>
    </row>
    <row r="196" spans="2:8" ht="15" x14ac:dyDescent="0.2">
      <c r="B196" s="7" t="s">
        <v>294</v>
      </c>
      <c r="C196" s="8">
        <v>6</v>
      </c>
      <c r="D196" s="8">
        <v>15</v>
      </c>
      <c r="E196" s="13">
        <f t="shared" si="12"/>
        <v>1.8404907975460124E-2</v>
      </c>
      <c r="F196" s="13">
        <f t="shared" si="13"/>
        <v>3.6764705882352942E-2</v>
      </c>
      <c r="G196" s="12">
        <f t="shared" si="14"/>
        <v>1.5</v>
      </c>
      <c r="H196" s="17">
        <f t="shared" si="15"/>
        <v>2.7607361963190184E-2</v>
      </c>
    </row>
    <row r="197" spans="2:8" ht="15" x14ac:dyDescent="0.2">
      <c r="B197" s="7" t="s">
        <v>295</v>
      </c>
      <c r="C197" s="8">
        <v>0</v>
      </c>
      <c r="D197" s="8">
        <v>1</v>
      </c>
      <c r="E197" s="13" t="str">
        <f t="shared" si="12"/>
        <v/>
      </c>
      <c r="F197" s="13">
        <f t="shared" si="13"/>
        <v>2.4509803921568627E-3</v>
      </c>
      <c r="G197" s="12" t="str">
        <f t="shared" si="14"/>
        <v>0</v>
      </c>
      <c r="H197" s="17" t="str">
        <f t="shared" si="15"/>
        <v/>
      </c>
    </row>
    <row r="198" spans="2:8" ht="15" x14ac:dyDescent="0.2">
      <c r="B198" s="7" t="s">
        <v>296</v>
      </c>
      <c r="C198" s="8">
        <v>0</v>
      </c>
      <c r="D198" s="8">
        <v>1</v>
      </c>
      <c r="E198" s="13" t="str">
        <f t="shared" si="12"/>
        <v/>
      </c>
      <c r="F198" s="13">
        <f t="shared" si="13"/>
        <v>2.4509803921568627E-3</v>
      </c>
      <c r="G198" s="12" t="str">
        <f t="shared" si="14"/>
        <v>0</v>
      </c>
      <c r="H198" s="17" t="str">
        <f t="shared" si="15"/>
        <v/>
      </c>
    </row>
    <row r="199" spans="2:8" ht="15" x14ac:dyDescent="0.2">
      <c r="B199" s="7" t="s">
        <v>297</v>
      </c>
      <c r="C199" s="8">
        <v>0</v>
      </c>
      <c r="D199" s="8">
        <v>0</v>
      </c>
      <c r="E199" s="13" t="str">
        <f t="shared" si="12"/>
        <v/>
      </c>
      <c r="F199" s="13" t="str">
        <f t="shared" si="13"/>
        <v/>
      </c>
      <c r="G199" s="12" t="str">
        <f t="shared" si="14"/>
        <v>0</v>
      </c>
      <c r="H199" s="17" t="str">
        <f t="shared" si="15"/>
        <v/>
      </c>
    </row>
    <row r="200" spans="2:8" ht="15" x14ac:dyDescent="0.2">
      <c r="B200" s="7" t="s">
        <v>298</v>
      </c>
      <c r="C200" s="8">
        <v>0</v>
      </c>
      <c r="D200" s="8">
        <v>0</v>
      </c>
      <c r="E200" s="13" t="str">
        <f t="shared" si="12"/>
        <v/>
      </c>
      <c r="F200" s="13" t="str">
        <f t="shared" si="13"/>
        <v/>
      </c>
      <c r="G200" s="12" t="str">
        <f t="shared" si="14"/>
        <v>0</v>
      </c>
      <c r="H200" s="17" t="str">
        <f t="shared" si="15"/>
        <v/>
      </c>
    </row>
    <row r="201" spans="2:8" ht="15" x14ac:dyDescent="0.2">
      <c r="B201" s="7" t="s">
        <v>299</v>
      </c>
      <c r="C201" s="8">
        <v>1</v>
      </c>
      <c r="D201" s="8">
        <v>1</v>
      </c>
      <c r="E201" s="13">
        <f t="shared" si="12"/>
        <v>3.0674846625766872E-3</v>
      </c>
      <c r="F201" s="13">
        <f t="shared" si="13"/>
        <v>2.4509803921568627E-3</v>
      </c>
      <c r="G201" s="12">
        <f t="shared" si="14"/>
        <v>0</v>
      </c>
      <c r="H201" s="17">
        <f t="shared" si="15"/>
        <v>0</v>
      </c>
    </row>
    <row r="202" spans="2:8" ht="15" x14ac:dyDescent="0.2">
      <c r="B202" s="7" t="s">
        <v>300</v>
      </c>
      <c r="C202" s="8">
        <v>0</v>
      </c>
      <c r="D202" s="8">
        <v>0</v>
      </c>
      <c r="E202" s="13" t="str">
        <f t="shared" si="12"/>
        <v/>
      </c>
      <c r="F202" s="13" t="str">
        <f t="shared" si="13"/>
        <v/>
      </c>
      <c r="G202" s="12" t="str">
        <f t="shared" si="14"/>
        <v>0</v>
      </c>
      <c r="H202" s="17" t="str">
        <f t="shared" si="15"/>
        <v/>
      </c>
    </row>
    <row r="203" spans="2:8" ht="15" x14ac:dyDescent="0.2">
      <c r="B203" s="7" t="s">
        <v>68</v>
      </c>
      <c r="C203" s="8">
        <v>1</v>
      </c>
      <c r="D203" s="8">
        <v>0</v>
      </c>
      <c r="E203" s="13">
        <f t="shared" si="12"/>
        <v>3.0674846625766872E-3</v>
      </c>
      <c r="F203" s="13" t="str">
        <f t="shared" si="13"/>
        <v/>
      </c>
      <c r="G203" s="12" t="str">
        <f t="shared" si="14"/>
        <v>0</v>
      </c>
      <c r="H203" s="17">
        <f t="shared" si="15"/>
        <v>0</v>
      </c>
    </row>
    <row r="204" spans="2:8" ht="15" x14ac:dyDescent="0.2">
      <c r="B204" s="7" t="s">
        <v>301</v>
      </c>
      <c r="C204" s="8">
        <v>0</v>
      </c>
      <c r="D204" s="8">
        <v>0</v>
      </c>
      <c r="E204" s="13" t="str">
        <f t="shared" si="12"/>
        <v/>
      </c>
      <c r="F204" s="13" t="str">
        <f t="shared" si="13"/>
        <v/>
      </c>
      <c r="G204" s="12" t="str">
        <f t="shared" si="14"/>
        <v>0</v>
      </c>
      <c r="H204" s="17" t="str">
        <f t="shared" si="15"/>
        <v/>
      </c>
    </row>
    <row r="205" spans="2:8" ht="15" x14ac:dyDescent="0.2">
      <c r="B205" s="7" t="s">
        <v>67</v>
      </c>
      <c r="C205" s="8">
        <v>0</v>
      </c>
      <c r="D205" s="8">
        <v>0</v>
      </c>
      <c r="E205" s="13" t="str">
        <f t="shared" si="12"/>
        <v/>
      </c>
      <c r="F205" s="13" t="str">
        <f t="shared" si="13"/>
        <v/>
      </c>
      <c r="G205" s="12" t="str">
        <f t="shared" si="14"/>
        <v>0</v>
      </c>
      <c r="H205" s="17" t="str">
        <f t="shared" si="15"/>
        <v/>
      </c>
    </row>
    <row r="206" spans="2:8" ht="15" x14ac:dyDescent="0.2">
      <c r="B206" s="7" t="s">
        <v>302</v>
      </c>
      <c r="C206" s="8">
        <v>1</v>
      </c>
      <c r="D206" s="8">
        <v>0</v>
      </c>
      <c r="E206" s="13">
        <f t="shared" si="12"/>
        <v>3.0674846625766872E-3</v>
      </c>
      <c r="F206" s="13" t="str">
        <f t="shared" si="13"/>
        <v/>
      </c>
      <c r="G206" s="12" t="str">
        <f t="shared" si="14"/>
        <v>0</v>
      </c>
      <c r="H206" s="17">
        <f t="shared" si="15"/>
        <v>0</v>
      </c>
    </row>
    <row r="207" spans="2:8" ht="15" x14ac:dyDescent="0.2">
      <c r="B207" s="7" t="s">
        <v>472</v>
      </c>
      <c r="C207" s="8">
        <v>0</v>
      </c>
      <c r="D207" s="8">
        <v>0</v>
      </c>
      <c r="E207" s="13" t="str">
        <f t="shared" si="12"/>
        <v/>
      </c>
      <c r="F207" s="13" t="str">
        <f t="shared" si="13"/>
        <v/>
      </c>
      <c r="G207" s="12" t="str">
        <f t="shared" si="14"/>
        <v>0</v>
      </c>
      <c r="H207" s="17" t="str">
        <f t="shared" si="15"/>
        <v/>
      </c>
    </row>
    <row r="208" spans="2:8" ht="15" x14ac:dyDescent="0.2">
      <c r="B208" s="7" t="s">
        <v>73</v>
      </c>
      <c r="C208" s="8">
        <v>0</v>
      </c>
      <c r="D208" s="8">
        <v>0</v>
      </c>
      <c r="E208" s="13" t="str">
        <f t="shared" si="12"/>
        <v/>
      </c>
      <c r="F208" s="13" t="str">
        <f t="shared" si="13"/>
        <v/>
      </c>
      <c r="G208" s="12" t="str">
        <f t="shared" si="14"/>
        <v>0</v>
      </c>
      <c r="H208" s="17" t="str">
        <f t="shared" si="15"/>
        <v/>
      </c>
    </row>
    <row r="209" spans="2:8" ht="15" x14ac:dyDescent="0.2">
      <c r="B209" s="7" t="s">
        <v>72</v>
      </c>
      <c r="C209" s="8">
        <v>0</v>
      </c>
      <c r="D209" s="8">
        <v>0</v>
      </c>
      <c r="E209" s="13" t="str">
        <f t="shared" si="12"/>
        <v/>
      </c>
      <c r="F209" s="13" t="str">
        <f t="shared" si="13"/>
        <v/>
      </c>
      <c r="G209" s="12" t="str">
        <f t="shared" si="14"/>
        <v>0</v>
      </c>
      <c r="H209" s="17" t="str">
        <f t="shared" si="15"/>
        <v/>
      </c>
    </row>
    <row r="210" spans="2:8" ht="15" x14ac:dyDescent="0.2">
      <c r="B210" s="7" t="s">
        <v>74</v>
      </c>
      <c r="C210" s="8">
        <v>1</v>
      </c>
      <c r="D210" s="8">
        <v>0</v>
      </c>
      <c r="E210" s="13">
        <f t="shared" si="12"/>
        <v>3.0674846625766872E-3</v>
      </c>
      <c r="F210" s="13" t="str">
        <f t="shared" si="13"/>
        <v/>
      </c>
      <c r="G210" s="12" t="str">
        <f t="shared" si="14"/>
        <v>0</v>
      </c>
      <c r="H210" s="17">
        <f t="shared" si="15"/>
        <v>0</v>
      </c>
    </row>
    <row r="211" spans="2:8" ht="15" x14ac:dyDescent="0.2">
      <c r="B211" s="7" t="s">
        <v>70</v>
      </c>
      <c r="C211" s="8">
        <v>0</v>
      </c>
      <c r="D211" s="8">
        <v>1</v>
      </c>
      <c r="E211" s="13" t="str">
        <f t="shared" si="12"/>
        <v/>
      </c>
      <c r="F211" s="13">
        <f t="shared" si="13"/>
        <v>2.4509803921568627E-3</v>
      </c>
      <c r="G211" s="12" t="str">
        <f t="shared" si="14"/>
        <v>0</v>
      </c>
      <c r="H211" s="17" t="str">
        <f t="shared" si="15"/>
        <v/>
      </c>
    </row>
    <row r="212" spans="2:8" ht="15" x14ac:dyDescent="0.2">
      <c r="B212" s="7" t="s">
        <v>69</v>
      </c>
      <c r="C212" s="8">
        <v>0</v>
      </c>
      <c r="D212" s="8">
        <v>0</v>
      </c>
      <c r="E212" s="13" t="str">
        <f t="shared" si="12"/>
        <v/>
      </c>
      <c r="F212" s="13" t="str">
        <f t="shared" si="13"/>
        <v/>
      </c>
      <c r="G212" s="12" t="str">
        <f t="shared" si="14"/>
        <v>0</v>
      </c>
      <c r="H212" s="17" t="str">
        <f t="shared" si="15"/>
        <v/>
      </c>
    </row>
    <row r="213" spans="2:8" ht="15" x14ac:dyDescent="0.2">
      <c r="B213" s="7" t="s">
        <v>303</v>
      </c>
      <c r="C213" s="8">
        <v>0</v>
      </c>
      <c r="D213" s="8">
        <v>0</v>
      </c>
      <c r="E213" s="13" t="str">
        <f t="shared" si="12"/>
        <v/>
      </c>
      <c r="F213" s="13" t="str">
        <f t="shared" si="13"/>
        <v/>
      </c>
      <c r="G213" s="12" t="str">
        <f t="shared" si="14"/>
        <v>0</v>
      </c>
      <c r="H213" s="17" t="str">
        <f t="shared" si="15"/>
        <v/>
      </c>
    </row>
    <row r="214" spans="2:8" ht="15" x14ac:dyDescent="0.2">
      <c r="B214" s="7" t="s">
        <v>71</v>
      </c>
      <c r="C214" s="8">
        <v>0</v>
      </c>
      <c r="D214" s="8">
        <v>0</v>
      </c>
      <c r="E214" s="13" t="str">
        <f t="shared" si="12"/>
        <v/>
      </c>
      <c r="F214" s="13" t="str">
        <f t="shared" si="13"/>
        <v/>
      </c>
      <c r="G214" s="12" t="str">
        <f t="shared" si="14"/>
        <v>0</v>
      </c>
      <c r="H214" s="17" t="str">
        <f t="shared" si="15"/>
        <v/>
      </c>
    </row>
    <row r="215" spans="2:8" ht="15" x14ac:dyDescent="0.2">
      <c r="B215" s="7" t="s">
        <v>304</v>
      </c>
      <c r="C215" s="8">
        <v>0</v>
      </c>
      <c r="D215" s="8">
        <v>0</v>
      </c>
      <c r="E215" s="13" t="str">
        <f t="shared" si="12"/>
        <v/>
      </c>
      <c r="F215" s="13" t="str">
        <f t="shared" si="13"/>
        <v/>
      </c>
      <c r="G215" s="12" t="str">
        <f t="shared" si="14"/>
        <v>0</v>
      </c>
      <c r="H215" s="17" t="str">
        <f t="shared" si="15"/>
        <v/>
      </c>
    </row>
    <row r="216" spans="2:8" ht="15" x14ac:dyDescent="0.2">
      <c r="B216" s="7" t="s">
        <v>305</v>
      </c>
      <c r="C216" s="8">
        <v>2</v>
      </c>
      <c r="D216" s="8">
        <v>0</v>
      </c>
      <c r="E216" s="13">
        <f t="shared" si="12"/>
        <v>6.1349693251533744E-3</v>
      </c>
      <c r="F216" s="13" t="str">
        <f t="shared" si="13"/>
        <v/>
      </c>
      <c r="G216" s="12" t="str">
        <f t="shared" si="14"/>
        <v>0</v>
      </c>
      <c r="H216" s="17">
        <f t="shared" si="15"/>
        <v>0</v>
      </c>
    </row>
    <row r="217" spans="2:8" ht="15" x14ac:dyDescent="0.2">
      <c r="B217" s="7" t="s">
        <v>473</v>
      </c>
      <c r="C217" s="8">
        <v>0</v>
      </c>
      <c r="D217" s="8">
        <v>0</v>
      </c>
      <c r="E217" s="13" t="str">
        <f t="shared" ref="E217:E280" si="16">+IF(C217=0,"",C217/C$151)</f>
        <v/>
      </c>
      <c r="F217" s="13" t="str">
        <f t="shared" ref="F217:F280" si="17">+IF(D217=0,"",D217/D$151)</f>
        <v/>
      </c>
      <c r="G217" s="12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15" x14ac:dyDescent="0.2">
      <c r="B218" s="7" t="s">
        <v>306</v>
      </c>
      <c r="C218" s="8">
        <v>0</v>
      </c>
      <c r="D218" s="8">
        <v>0</v>
      </c>
      <c r="E218" s="13" t="str">
        <f t="shared" si="16"/>
        <v/>
      </c>
      <c r="F218" s="13" t="str">
        <f t="shared" si="17"/>
        <v/>
      </c>
      <c r="G218" s="12" t="str">
        <f t="shared" si="18"/>
        <v>0</v>
      </c>
      <c r="H218" s="17" t="str">
        <f t="shared" si="19"/>
        <v/>
      </c>
    </row>
    <row r="219" spans="2:8" ht="15" x14ac:dyDescent="0.2">
      <c r="B219" s="7" t="s">
        <v>307</v>
      </c>
      <c r="C219" s="8">
        <v>0</v>
      </c>
      <c r="D219" s="8">
        <v>0</v>
      </c>
      <c r="E219" s="13" t="str">
        <f t="shared" si="16"/>
        <v/>
      </c>
      <c r="F219" s="13" t="str">
        <f t="shared" si="17"/>
        <v/>
      </c>
      <c r="G219" s="12" t="str">
        <f t="shared" si="18"/>
        <v>0</v>
      </c>
      <c r="H219" s="17" t="str">
        <f t="shared" si="19"/>
        <v/>
      </c>
    </row>
    <row r="220" spans="2:8" ht="15" x14ac:dyDescent="0.2">
      <c r="B220" s="7" t="s">
        <v>308</v>
      </c>
      <c r="C220" s="8">
        <v>0</v>
      </c>
      <c r="D220" s="8">
        <v>0</v>
      </c>
      <c r="E220" s="13" t="str">
        <f t="shared" si="16"/>
        <v/>
      </c>
      <c r="F220" s="13" t="str">
        <f t="shared" si="17"/>
        <v/>
      </c>
      <c r="G220" s="12" t="str">
        <f t="shared" si="18"/>
        <v>0</v>
      </c>
      <c r="H220" s="17" t="str">
        <f t="shared" si="19"/>
        <v/>
      </c>
    </row>
    <row r="221" spans="2:8" ht="15" x14ac:dyDescent="0.2">
      <c r="B221" s="7" t="s">
        <v>309</v>
      </c>
      <c r="C221" s="8">
        <v>1</v>
      </c>
      <c r="D221" s="8">
        <v>0</v>
      </c>
      <c r="E221" s="13">
        <f t="shared" si="16"/>
        <v>3.0674846625766872E-3</v>
      </c>
      <c r="F221" s="13" t="str">
        <f t="shared" si="17"/>
        <v/>
      </c>
      <c r="G221" s="12" t="str">
        <f t="shared" si="18"/>
        <v>0</v>
      </c>
      <c r="H221" s="17">
        <f t="shared" si="19"/>
        <v>0</v>
      </c>
    </row>
    <row r="222" spans="2:8" ht="15" x14ac:dyDescent="0.2">
      <c r="B222" s="7" t="s">
        <v>310</v>
      </c>
      <c r="C222" s="8">
        <v>0</v>
      </c>
      <c r="D222" s="8">
        <v>1</v>
      </c>
      <c r="E222" s="13" t="str">
        <f t="shared" si="16"/>
        <v/>
      </c>
      <c r="F222" s="13">
        <f t="shared" si="17"/>
        <v>2.4509803921568627E-3</v>
      </c>
      <c r="G222" s="12" t="str">
        <f t="shared" si="18"/>
        <v>0</v>
      </c>
      <c r="H222" s="17" t="str">
        <f t="shared" si="19"/>
        <v/>
      </c>
    </row>
    <row r="223" spans="2:8" ht="15" x14ac:dyDescent="0.2">
      <c r="B223" s="7" t="s">
        <v>474</v>
      </c>
      <c r="C223" s="8">
        <v>1</v>
      </c>
      <c r="D223" s="8">
        <v>0</v>
      </c>
      <c r="E223" s="13">
        <f t="shared" si="16"/>
        <v>3.0674846625766872E-3</v>
      </c>
      <c r="F223" s="13" t="str">
        <f t="shared" si="17"/>
        <v/>
      </c>
      <c r="G223" s="12" t="str">
        <f t="shared" si="18"/>
        <v>0</v>
      </c>
      <c r="H223" s="17">
        <f t="shared" si="19"/>
        <v>0</v>
      </c>
    </row>
    <row r="224" spans="2:8" ht="15" x14ac:dyDescent="0.2">
      <c r="B224" s="7" t="s">
        <v>311</v>
      </c>
      <c r="C224" s="8"/>
      <c r="D224" s="8">
        <v>0</v>
      </c>
      <c r="E224" s="13" t="str">
        <f t="shared" si="16"/>
        <v/>
      </c>
      <c r="F224" s="13" t="str">
        <f t="shared" si="17"/>
        <v/>
      </c>
      <c r="G224" s="12" t="str">
        <f t="shared" si="18"/>
        <v>0</v>
      </c>
      <c r="H224" s="17" t="str">
        <f t="shared" si="19"/>
        <v/>
      </c>
    </row>
    <row r="225" spans="2:8" ht="15" x14ac:dyDescent="0.2">
      <c r="B225" s="7" t="s">
        <v>475</v>
      </c>
      <c r="C225" s="8"/>
      <c r="D225" s="8">
        <v>0</v>
      </c>
      <c r="E225" s="13" t="str">
        <f t="shared" si="16"/>
        <v/>
      </c>
      <c r="F225" s="13" t="str">
        <f t="shared" si="17"/>
        <v/>
      </c>
      <c r="G225" s="12" t="str">
        <f t="shared" si="18"/>
        <v>0</v>
      </c>
      <c r="H225" s="17" t="str">
        <f t="shared" si="19"/>
        <v/>
      </c>
    </row>
    <row r="226" spans="2:8" ht="15" x14ac:dyDescent="0.2">
      <c r="B226" s="7" t="s">
        <v>476</v>
      </c>
      <c r="C226" s="8">
        <v>0</v>
      </c>
      <c r="D226" s="8">
        <v>0</v>
      </c>
      <c r="E226" s="13" t="str">
        <f t="shared" si="16"/>
        <v/>
      </c>
      <c r="F226" s="13" t="str">
        <f t="shared" si="17"/>
        <v/>
      </c>
      <c r="G226" s="12" t="str">
        <f t="shared" si="18"/>
        <v>0</v>
      </c>
      <c r="H226" s="17" t="str">
        <f t="shared" si="19"/>
        <v/>
      </c>
    </row>
    <row r="227" spans="2:8" ht="15" x14ac:dyDescent="0.2">
      <c r="B227" s="7" t="s">
        <v>477</v>
      </c>
      <c r="C227" s="8">
        <v>0</v>
      </c>
      <c r="D227" s="8">
        <v>0</v>
      </c>
      <c r="E227" s="13" t="str">
        <f t="shared" si="16"/>
        <v/>
      </c>
      <c r="F227" s="13" t="str">
        <f t="shared" si="17"/>
        <v/>
      </c>
      <c r="G227" s="12" t="str">
        <f t="shared" si="18"/>
        <v>0</v>
      </c>
      <c r="H227" s="17" t="str">
        <f t="shared" si="19"/>
        <v/>
      </c>
    </row>
    <row r="228" spans="2:8" ht="15" x14ac:dyDescent="0.2">
      <c r="B228" s="7" t="s">
        <v>77</v>
      </c>
      <c r="C228" s="8">
        <v>0</v>
      </c>
      <c r="D228" s="8">
        <v>0</v>
      </c>
      <c r="E228" s="13" t="str">
        <f t="shared" si="16"/>
        <v/>
      </c>
      <c r="F228" s="13" t="str">
        <f t="shared" si="17"/>
        <v/>
      </c>
      <c r="G228" s="12" t="str">
        <f t="shared" si="18"/>
        <v>0</v>
      </c>
      <c r="H228" s="17" t="str">
        <f t="shared" si="19"/>
        <v/>
      </c>
    </row>
    <row r="229" spans="2:8" ht="15" x14ac:dyDescent="0.2">
      <c r="B229" s="7" t="s">
        <v>312</v>
      </c>
      <c r="C229" s="8">
        <v>3</v>
      </c>
      <c r="D229" s="8">
        <v>1</v>
      </c>
      <c r="E229" s="13">
        <f t="shared" si="16"/>
        <v>9.202453987730062E-3</v>
      </c>
      <c r="F229" s="13">
        <f t="shared" si="17"/>
        <v>2.4509803921568627E-3</v>
      </c>
      <c r="G229" s="12">
        <f t="shared" si="18"/>
        <v>-0.66666666666666663</v>
      </c>
      <c r="H229" s="17">
        <f t="shared" si="19"/>
        <v>-6.1349693251533744E-3</v>
      </c>
    </row>
    <row r="230" spans="2:8" ht="15" x14ac:dyDescent="0.2">
      <c r="B230" s="7" t="s">
        <v>313</v>
      </c>
      <c r="C230" s="8">
        <v>0</v>
      </c>
      <c r="D230" s="8">
        <v>0</v>
      </c>
      <c r="E230" s="13" t="str">
        <f t="shared" si="16"/>
        <v/>
      </c>
      <c r="F230" s="13" t="str">
        <f t="shared" si="17"/>
        <v/>
      </c>
      <c r="G230" s="12" t="str">
        <f t="shared" si="18"/>
        <v>0</v>
      </c>
      <c r="H230" s="17" t="str">
        <f t="shared" si="19"/>
        <v/>
      </c>
    </row>
    <row r="231" spans="2:8" ht="30" x14ac:dyDescent="0.2">
      <c r="B231" s="7" t="s">
        <v>314</v>
      </c>
      <c r="C231" s="8">
        <v>0</v>
      </c>
      <c r="D231" s="8">
        <v>1</v>
      </c>
      <c r="E231" s="13" t="str">
        <f t="shared" si="16"/>
        <v/>
      </c>
      <c r="F231" s="13">
        <f t="shared" si="17"/>
        <v>2.4509803921568627E-3</v>
      </c>
      <c r="G231" s="12" t="str">
        <f t="shared" si="18"/>
        <v>0</v>
      </c>
      <c r="H231" s="17" t="str">
        <f t="shared" si="19"/>
        <v/>
      </c>
    </row>
    <row r="232" spans="2:8" ht="15" x14ac:dyDescent="0.2">
      <c r="B232" s="7" t="s">
        <v>78</v>
      </c>
      <c r="C232" s="8">
        <v>27</v>
      </c>
      <c r="D232" s="8">
        <v>41</v>
      </c>
      <c r="E232" s="13">
        <f t="shared" si="16"/>
        <v>8.2822085889570546E-2</v>
      </c>
      <c r="F232" s="13">
        <f t="shared" si="17"/>
        <v>0.10049019607843138</v>
      </c>
      <c r="G232" s="12">
        <f t="shared" si="18"/>
        <v>0.51851851851851849</v>
      </c>
      <c r="H232" s="17">
        <f t="shared" si="19"/>
        <v>4.2944785276073615E-2</v>
      </c>
    </row>
    <row r="233" spans="2:8" ht="15" x14ac:dyDescent="0.2">
      <c r="B233" s="7" t="s">
        <v>75</v>
      </c>
      <c r="C233" s="8">
        <v>0</v>
      </c>
      <c r="D233" s="8">
        <v>1</v>
      </c>
      <c r="E233" s="13" t="str">
        <f t="shared" si="16"/>
        <v/>
      </c>
      <c r="F233" s="13">
        <f t="shared" si="17"/>
        <v>2.4509803921568627E-3</v>
      </c>
      <c r="G233" s="12" t="str">
        <f t="shared" si="18"/>
        <v>0</v>
      </c>
      <c r="H233" s="17" t="str">
        <f t="shared" si="19"/>
        <v/>
      </c>
    </row>
    <row r="234" spans="2:8" ht="15" x14ac:dyDescent="0.2">
      <c r="B234" s="7" t="s">
        <v>76</v>
      </c>
      <c r="C234" s="8">
        <v>0</v>
      </c>
      <c r="D234" s="8">
        <v>0</v>
      </c>
      <c r="E234" s="13" t="str">
        <f t="shared" si="16"/>
        <v/>
      </c>
      <c r="F234" s="13" t="str">
        <f t="shared" si="17"/>
        <v/>
      </c>
      <c r="G234" s="12" t="str">
        <f t="shared" si="18"/>
        <v>0</v>
      </c>
      <c r="H234" s="17" t="str">
        <f t="shared" si="19"/>
        <v/>
      </c>
    </row>
    <row r="235" spans="2:8" ht="15" x14ac:dyDescent="0.2">
      <c r="B235" s="7" t="s">
        <v>315</v>
      </c>
      <c r="C235" s="8">
        <v>3</v>
      </c>
      <c r="D235" s="8">
        <v>4</v>
      </c>
      <c r="E235" s="13">
        <f t="shared" si="16"/>
        <v>9.202453987730062E-3</v>
      </c>
      <c r="F235" s="13">
        <f t="shared" si="17"/>
        <v>9.8039215686274508E-3</v>
      </c>
      <c r="G235" s="12">
        <f t="shared" si="18"/>
        <v>0.33333333333333331</v>
      </c>
      <c r="H235" s="17">
        <f t="shared" si="19"/>
        <v>3.0674846625766872E-3</v>
      </c>
    </row>
    <row r="236" spans="2:8" ht="15" x14ac:dyDescent="0.2">
      <c r="B236" s="7" t="s">
        <v>316</v>
      </c>
      <c r="C236" s="8">
        <v>0</v>
      </c>
      <c r="D236" s="8">
        <v>0</v>
      </c>
      <c r="E236" s="13" t="str">
        <f t="shared" si="16"/>
        <v/>
      </c>
      <c r="F236" s="13" t="str">
        <f t="shared" si="17"/>
        <v/>
      </c>
      <c r="G236" s="12" t="str">
        <f t="shared" si="18"/>
        <v>0</v>
      </c>
      <c r="H236" s="17" t="str">
        <f t="shared" si="19"/>
        <v/>
      </c>
    </row>
    <row r="237" spans="2:8" ht="15" x14ac:dyDescent="0.2">
      <c r="B237" s="7" t="s">
        <v>81</v>
      </c>
      <c r="C237" s="8">
        <v>8</v>
      </c>
      <c r="D237" s="8">
        <v>3</v>
      </c>
      <c r="E237" s="13">
        <f t="shared" si="16"/>
        <v>2.4539877300613498E-2</v>
      </c>
      <c r="F237" s="13">
        <f t="shared" si="17"/>
        <v>7.3529411764705881E-3</v>
      </c>
      <c r="G237" s="12">
        <f t="shared" si="18"/>
        <v>-0.625</v>
      </c>
      <c r="H237" s="17">
        <f t="shared" si="19"/>
        <v>-1.5337423312883436E-2</v>
      </c>
    </row>
    <row r="238" spans="2:8" ht="15" x14ac:dyDescent="0.2">
      <c r="B238" s="7" t="s">
        <v>86</v>
      </c>
      <c r="C238" s="8">
        <v>6</v>
      </c>
      <c r="D238" s="8">
        <v>4</v>
      </c>
      <c r="E238" s="13">
        <f t="shared" si="16"/>
        <v>1.8404907975460124E-2</v>
      </c>
      <c r="F238" s="13">
        <f t="shared" si="17"/>
        <v>9.8039215686274508E-3</v>
      </c>
      <c r="G238" s="12">
        <f t="shared" si="18"/>
        <v>-0.33333333333333331</v>
      </c>
      <c r="H238" s="17">
        <f t="shared" si="19"/>
        <v>-6.1349693251533744E-3</v>
      </c>
    </row>
    <row r="239" spans="2:8" ht="15" x14ac:dyDescent="0.2">
      <c r="B239" s="7" t="s">
        <v>82</v>
      </c>
      <c r="C239" s="8">
        <v>1</v>
      </c>
      <c r="D239" s="8">
        <v>1</v>
      </c>
      <c r="E239" s="13">
        <f t="shared" si="16"/>
        <v>3.0674846625766872E-3</v>
      </c>
      <c r="F239" s="13">
        <f t="shared" si="17"/>
        <v>2.4509803921568627E-3</v>
      </c>
      <c r="G239" s="12">
        <f t="shared" si="18"/>
        <v>0</v>
      </c>
      <c r="H239" s="17">
        <f t="shared" si="19"/>
        <v>0</v>
      </c>
    </row>
    <row r="240" spans="2:8" ht="15" x14ac:dyDescent="0.2">
      <c r="B240" s="7" t="s">
        <v>317</v>
      </c>
      <c r="C240" s="8">
        <v>2</v>
      </c>
      <c r="D240" s="8">
        <v>0</v>
      </c>
      <c r="E240" s="13">
        <f t="shared" si="16"/>
        <v>6.1349693251533744E-3</v>
      </c>
      <c r="F240" s="13" t="str">
        <f t="shared" si="17"/>
        <v/>
      </c>
      <c r="G240" s="12" t="str">
        <f t="shared" si="18"/>
        <v>0</v>
      </c>
      <c r="H240" s="17">
        <f t="shared" si="19"/>
        <v>0</v>
      </c>
    </row>
    <row r="241" spans="2:8" ht="15" x14ac:dyDescent="0.2">
      <c r="B241" s="7" t="s">
        <v>79</v>
      </c>
      <c r="C241" s="8">
        <v>0</v>
      </c>
      <c r="D241" s="8">
        <v>0</v>
      </c>
      <c r="E241" s="13" t="str">
        <f t="shared" si="16"/>
        <v/>
      </c>
      <c r="F241" s="13" t="str">
        <f t="shared" si="17"/>
        <v/>
      </c>
      <c r="G241" s="12" t="str">
        <f t="shared" si="18"/>
        <v>0</v>
      </c>
      <c r="H241" s="17" t="str">
        <f t="shared" si="19"/>
        <v/>
      </c>
    </row>
    <row r="242" spans="2:8" ht="15" x14ac:dyDescent="0.2">
      <c r="B242" s="7" t="s">
        <v>84</v>
      </c>
      <c r="C242" s="8">
        <v>0</v>
      </c>
      <c r="D242" s="8">
        <v>0</v>
      </c>
      <c r="E242" s="13" t="str">
        <f t="shared" si="16"/>
        <v/>
      </c>
      <c r="F242" s="13" t="str">
        <f t="shared" si="17"/>
        <v/>
      </c>
      <c r="G242" s="12" t="str">
        <f t="shared" si="18"/>
        <v>0</v>
      </c>
      <c r="H242" s="17" t="str">
        <f t="shared" si="19"/>
        <v/>
      </c>
    </row>
    <row r="243" spans="2:8" ht="15" x14ac:dyDescent="0.2">
      <c r="B243" s="7" t="s">
        <v>318</v>
      </c>
      <c r="C243" s="8">
        <v>0</v>
      </c>
      <c r="D243" s="8">
        <v>0</v>
      </c>
      <c r="E243" s="13" t="str">
        <f t="shared" si="16"/>
        <v/>
      </c>
      <c r="F243" s="13" t="str">
        <f t="shared" si="17"/>
        <v/>
      </c>
      <c r="G243" s="12" t="str">
        <f t="shared" si="18"/>
        <v>0</v>
      </c>
      <c r="H243" s="17" t="str">
        <f t="shared" si="19"/>
        <v/>
      </c>
    </row>
    <row r="244" spans="2:8" ht="15" x14ac:dyDescent="0.2">
      <c r="B244" s="7" t="s">
        <v>80</v>
      </c>
      <c r="C244" s="8">
        <v>0</v>
      </c>
      <c r="D244" s="8">
        <v>0</v>
      </c>
      <c r="E244" s="13" t="str">
        <f t="shared" si="16"/>
        <v/>
      </c>
      <c r="F244" s="13" t="str">
        <f t="shared" si="17"/>
        <v/>
      </c>
      <c r="G244" s="12" t="str">
        <f t="shared" si="18"/>
        <v>0</v>
      </c>
      <c r="H244" s="17" t="str">
        <f t="shared" si="19"/>
        <v/>
      </c>
    </row>
    <row r="245" spans="2:8" ht="15" x14ac:dyDescent="0.2">
      <c r="B245" s="7" t="s">
        <v>85</v>
      </c>
      <c r="C245" s="8">
        <v>0</v>
      </c>
      <c r="D245" s="8">
        <v>1</v>
      </c>
      <c r="E245" s="13" t="str">
        <f t="shared" si="16"/>
        <v/>
      </c>
      <c r="F245" s="13">
        <f t="shared" si="17"/>
        <v>2.4509803921568627E-3</v>
      </c>
      <c r="G245" s="12" t="str">
        <f t="shared" si="18"/>
        <v>0</v>
      </c>
      <c r="H245" s="17" t="str">
        <f t="shared" si="19"/>
        <v/>
      </c>
    </row>
    <row r="246" spans="2:8" ht="15" x14ac:dyDescent="0.2">
      <c r="B246" s="7" t="s">
        <v>319</v>
      </c>
      <c r="C246" s="8">
        <v>1</v>
      </c>
      <c r="D246" s="8">
        <v>0</v>
      </c>
      <c r="E246" s="13">
        <f t="shared" si="16"/>
        <v>3.0674846625766872E-3</v>
      </c>
      <c r="F246" s="13" t="str">
        <f t="shared" si="17"/>
        <v/>
      </c>
      <c r="G246" s="12" t="str">
        <f t="shared" si="18"/>
        <v>0</v>
      </c>
      <c r="H246" s="17">
        <f t="shared" si="19"/>
        <v>0</v>
      </c>
    </row>
    <row r="247" spans="2:8" ht="15" x14ac:dyDescent="0.2">
      <c r="B247" s="7" t="s">
        <v>320</v>
      </c>
      <c r="C247" s="8">
        <v>5</v>
      </c>
      <c r="D247" s="8">
        <v>3</v>
      </c>
      <c r="E247" s="13">
        <f t="shared" si="16"/>
        <v>1.5337423312883436E-2</v>
      </c>
      <c r="F247" s="13">
        <f t="shared" si="17"/>
        <v>7.3529411764705881E-3</v>
      </c>
      <c r="G247" s="12">
        <f t="shared" si="18"/>
        <v>-0.4</v>
      </c>
      <c r="H247" s="17">
        <f t="shared" si="19"/>
        <v>-6.1349693251533744E-3</v>
      </c>
    </row>
    <row r="248" spans="2:8" ht="15" x14ac:dyDescent="0.2">
      <c r="B248" s="7" t="s">
        <v>87</v>
      </c>
      <c r="C248" s="8">
        <v>0</v>
      </c>
      <c r="D248" s="8">
        <v>1</v>
      </c>
      <c r="E248" s="13" t="str">
        <f t="shared" si="16"/>
        <v/>
      </c>
      <c r="F248" s="13">
        <f t="shared" si="17"/>
        <v>2.4509803921568627E-3</v>
      </c>
      <c r="G248" s="12" t="str">
        <f t="shared" si="18"/>
        <v>0</v>
      </c>
      <c r="H248" s="17" t="str">
        <f t="shared" si="19"/>
        <v/>
      </c>
    </row>
    <row r="249" spans="2:8" ht="15" x14ac:dyDescent="0.2">
      <c r="B249" s="7" t="s">
        <v>88</v>
      </c>
      <c r="C249" s="8">
        <v>5</v>
      </c>
      <c r="D249" s="8">
        <v>6</v>
      </c>
      <c r="E249" s="13">
        <f t="shared" si="16"/>
        <v>1.5337423312883436E-2</v>
      </c>
      <c r="F249" s="13">
        <f t="shared" si="17"/>
        <v>1.4705882352941176E-2</v>
      </c>
      <c r="G249" s="12">
        <f t="shared" si="18"/>
        <v>0.2</v>
      </c>
      <c r="H249" s="17">
        <f t="shared" si="19"/>
        <v>3.0674846625766872E-3</v>
      </c>
    </row>
    <row r="250" spans="2:8" ht="15" x14ac:dyDescent="0.2">
      <c r="B250" s="7" t="s">
        <v>83</v>
      </c>
      <c r="C250" s="8">
        <v>2</v>
      </c>
      <c r="D250" s="8">
        <v>1</v>
      </c>
      <c r="E250" s="13">
        <f t="shared" si="16"/>
        <v>6.1349693251533744E-3</v>
      </c>
      <c r="F250" s="13">
        <f t="shared" si="17"/>
        <v>2.4509803921568627E-3</v>
      </c>
      <c r="G250" s="12">
        <f t="shared" si="18"/>
        <v>-0.5</v>
      </c>
      <c r="H250" s="17">
        <f t="shared" si="19"/>
        <v>-3.0674846625766872E-3</v>
      </c>
    </row>
    <row r="251" spans="2:8" ht="15" x14ac:dyDescent="0.2">
      <c r="B251" s="7" t="s">
        <v>321</v>
      </c>
      <c r="C251" s="8">
        <v>0</v>
      </c>
      <c r="D251" s="8">
        <v>0</v>
      </c>
      <c r="E251" s="13" t="str">
        <f t="shared" si="16"/>
        <v/>
      </c>
      <c r="F251" s="13" t="str">
        <f t="shared" si="17"/>
        <v/>
      </c>
      <c r="G251" s="12" t="str">
        <f t="shared" si="18"/>
        <v>0</v>
      </c>
      <c r="H251" s="17" t="str">
        <f t="shared" si="19"/>
        <v/>
      </c>
    </row>
    <row r="252" spans="2:8" ht="15" x14ac:dyDescent="0.2">
      <c r="B252" s="7" t="s">
        <v>322</v>
      </c>
      <c r="C252" s="8">
        <v>0</v>
      </c>
      <c r="D252" s="8">
        <v>0</v>
      </c>
      <c r="E252" s="13" t="str">
        <f t="shared" si="16"/>
        <v/>
      </c>
      <c r="F252" s="13" t="str">
        <f t="shared" si="17"/>
        <v/>
      </c>
      <c r="G252" s="12" t="str">
        <f t="shared" si="18"/>
        <v>0</v>
      </c>
      <c r="H252" s="17" t="str">
        <f t="shared" si="19"/>
        <v/>
      </c>
    </row>
    <row r="253" spans="2:8" ht="15" x14ac:dyDescent="0.2">
      <c r="B253" s="7" t="s">
        <v>323</v>
      </c>
      <c r="C253" s="8">
        <v>0</v>
      </c>
      <c r="D253" s="8">
        <v>8</v>
      </c>
      <c r="E253" s="13" t="str">
        <f t="shared" si="16"/>
        <v/>
      </c>
      <c r="F253" s="13">
        <f t="shared" si="17"/>
        <v>1.9607843137254902E-2</v>
      </c>
      <c r="G253" s="12" t="str">
        <f t="shared" si="18"/>
        <v>0</v>
      </c>
      <c r="H253" s="17" t="str">
        <f t="shared" si="19"/>
        <v/>
      </c>
    </row>
    <row r="254" spans="2:8" ht="15" x14ac:dyDescent="0.2">
      <c r="B254" s="7" t="s">
        <v>324</v>
      </c>
      <c r="C254" s="8">
        <v>0</v>
      </c>
      <c r="D254" s="8">
        <v>0</v>
      </c>
      <c r="E254" s="13" t="str">
        <f t="shared" si="16"/>
        <v/>
      </c>
      <c r="F254" s="13" t="str">
        <f t="shared" si="17"/>
        <v/>
      </c>
      <c r="G254" s="12" t="str">
        <f t="shared" si="18"/>
        <v>0</v>
      </c>
      <c r="H254" s="17" t="str">
        <f t="shared" si="19"/>
        <v/>
      </c>
    </row>
    <row r="255" spans="2:8" ht="15" x14ac:dyDescent="0.2">
      <c r="B255" s="7" t="s">
        <v>325</v>
      </c>
      <c r="C255" s="8">
        <v>0</v>
      </c>
      <c r="D255" s="8">
        <v>0</v>
      </c>
      <c r="E255" s="13" t="str">
        <f t="shared" si="16"/>
        <v/>
      </c>
      <c r="F255" s="13" t="str">
        <f t="shared" si="17"/>
        <v/>
      </c>
      <c r="G255" s="12" t="str">
        <f t="shared" si="18"/>
        <v>0</v>
      </c>
      <c r="H255" s="17" t="str">
        <f t="shared" si="19"/>
        <v/>
      </c>
    </row>
    <row r="256" spans="2:8" ht="15" x14ac:dyDescent="0.2">
      <c r="B256" s="7" t="s">
        <v>89</v>
      </c>
      <c r="C256" s="8">
        <v>178</v>
      </c>
      <c r="D256" s="8">
        <v>252</v>
      </c>
      <c r="E256" s="13">
        <f t="shared" si="16"/>
        <v>0.54601226993865026</v>
      </c>
      <c r="F256" s="13">
        <f t="shared" si="17"/>
        <v>0.61764705882352944</v>
      </c>
      <c r="G256" s="12">
        <f t="shared" si="18"/>
        <v>0.4157303370786517</v>
      </c>
      <c r="H256" s="17">
        <f t="shared" si="19"/>
        <v>0.22699386503067484</v>
      </c>
    </row>
    <row r="257" spans="2:8" ht="15" x14ac:dyDescent="0.2">
      <c r="B257" s="7" t="s">
        <v>326</v>
      </c>
      <c r="C257" s="8">
        <v>0</v>
      </c>
      <c r="D257" s="8">
        <v>0</v>
      </c>
      <c r="E257" s="13" t="str">
        <f t="shared" si="16"/>
        <v/>
      </c>
      <c r="F257" s="13" t="str">
        <f t="shared" si="17"/>
        <v/>
      </c>
      <c r="G257" s="12" t="str">
        <f t="shared" si="18"/>
        <v>0</v>
      </c>
      <c r="H257" s="17" t="str">
        <f t="shared" si="19"/>
        <v/>
      </c>
    </row>
    <row r="258" spans="2:8" ht="30" x14ac:dyDescent="0.2">
      <c r="B258" s="7" t="s">
        <v>327</v>
      </c>
      <c r="C258" s="8">
        <v>0</v>
      </c>
      <c r="D258" s="8">
        <v>0</v>
      </c>
      <c r="E258" s="13" t="str">
        <f t="shared" si="16"/>
        <v/>
      </c>
      <c r="F258" s="13" t="str">
        <f t="shared" si="17"/>
        <v/>
      </c>
      <c r="G258" s="12" t="str">
        <f t="shared" si="18"/>
        <v>0</v>
      </c>
      <c r="H258" s="17" t="str">
        <f t="shared" si="19"/>
        <v/>
      </c>
    </row>
    <row r="259" spans="2:8" ht="15" x14ac:dyDescent="0.2">
      <c r="B259" s="7" t="s">
        <v>328</v>
      </c>
      <c r="C259" s="8">
        <v>0</v>
      </c>
      <c r="D259" s="8">
        <v>0</v>
      </c>
      <c r="E259" s="13" t="str">
        <f t="shared" si="16"/>
        <v/>
      </c>
      <c r="F259" s="13" t="str">
        <f t="shared" si="17"/>
        <v/>
      </c>
      <c r="G259" s="12" t="str">
        <f t="shared" si="18"/>
        <v>0</v>
      </c>
      <c r="H259" s="17" t="str">
        <f t="shared" si="19"/>
        <v/>
      </c>
    </row>
    <row r="260" spans="2:8" ht="15" x14ac:dyDescent="0.2">
      <c r="B260" s="7" t="s">
        <v>90</v>
      </c>
      <c r="C260" s="8">
        <v>0</v>
      </c>
      <c r="D260" s="8">
        <v>0</v>
      </c>
      <c r="E260" s="13" t="str">
        <f t="shared" si="16"/>
        <v/>
      </c>
      <c r="F260" s="13" t="str">
        <f t="shared" si="17"/>
        <v/>
      </c>
      <c r="G260" s="12" t="str">
        <f t="shared" si="18"/>
        <v>0</v>
      </c>
      <c r="H260" s="17" t="str">
        <f t="shared" si="19"/>
        <v/>
      </c>
    </row>
    <row r="261" spans="2:8" ht="30" x14ac:dyDescent="0.2">
      <c r="B261" s="7" t="s">
        <v>329</v>
      </c>
      <c r="C261" s="8">
        <v>0</v>
      </c>
      <c r="D261" s="8">
        <v>0</v>
      </c>
      <c r="E261" s="13" t="str">
        <f t="shared" si="16"/>
        <v/>
      </c>
      <c r="F261" s="13" t="str">
        <f t="shared" si="17"/>
        <v/>
      </c>
      <c r="G261" s="12" t="str">
        <f t="shared" si="18"/>
        <v>0</v>
      </c>
      <c r="H261" s="17" t="str">
        <f t="shared" si="19"/>
        <v/>
      </c>
    </row>
    <row r="262" spans="2:8" ht="15" x14ac:dyDescent="0.2">
      <c r="B262" s="7" t="s">
        <v>91</v>
      </c>
      <c r="C262" s="8">
        <v>0</v>
      </c>
      <c r="D262" s="8">
        <v>0</v>
      </c>
      <c r="E262" s="13" t="str">
        <f t="shared" si="16"/>
        <v/>
      </c>
      <c r="F262" s="13" t="str">
        <f t="shared" si="17"/>
        <v/>
      </c>
      <c r="G262" s="12" t="str">
        <f t="shared" si="18"/>
        <v>0</v>
      </c>
      <c r="H262" s="17" t="str">
        <f t="shared" si="19"/>
        <v/>
      </c>
    </row>
    <row r="263" spans="2:8" ht="15" x14ac:dyDescent="0.2">
      <c r="B263" s="7" t="s">
        <v>330</v>
      </c>
      <c r="C263" s="8">
        <v>0</v>
      </c>
      <c r="D263" s="8">
        <v>0</v>
      </c>
      <c r="E263" s="13" t="str">
        <f t="shared" si="16"/>
        <v/>
      </c>
      <c r="F263" s="13" t="str">
        <f t="shared" si="17"/>
        <v/>
      </c>
      <c r="G263" s="12" t="str">
        <f t="shared" si="18"/>
        <v>0</v>
      </c>
      <c r="H263" s="17" t="str">
        <f t="shared" si="19"/>
        <v/>
      </c>
    </row>
    <row r="264" spans="2:8" ht="30" x14ac:dyDescent="0.2">
      <c r="B264" s="7" t="s">
        <v>331</v>
      </c>
      <c r="C264" s="8">
        <v>0</v>
      </c>
      <c r="D264" s="8">
        <v>0</v>
      </c>
      <c r="E264" s="13" t="str">
        <f t="shared" si="16"/>
        <v/>
      </c>
      <c r="F264" s="13" t="str">
        <f t="shared" si="17"/>
        <v/>
      </c>
      <c r="G264" s="12" t="str">
        <f t="shared" si="18"/>
        <v>0</v>
      </c>
      <c r="H264" s="17" t="str">
        <f t="shared" si="19"/>
        <v/>
      </c>
    </row>
    <row r="265" spans="2:8" ht="15" x14ac:dyDescent="0.2">
      <c r="B265" s="7" t="s">
        <v>332</v>
      </c>
      <c r="C265" s="8">
        <v>0</v>
      </c>
      <c r="D265" s="8">
        <v>0</v>
      </c>
      <c r="E265" s="13" t="str">
        <f t="shared" si="16"/>
        <v/>
      </c>
      <c r="F265" s="13" t="str">
        <f t="shared" si="17"/>
        <v/>
      </c>
      <c r="G265" s="12" t="str">
        <f t="shared" si="18"/>
        <v>0</v>
      </c>
      <c r="H265" s="17" t="str">
        <f t="shared" si="19"/>
        <v/>
      </c>
    </row>
    <row r="266" spans="2:8" ht="15" x14ac:dyDescent="0.2">
      <c r="B266" s="7" t="s">
        <v>333</v>
      </c>
      <c r="C266" s="8">
        <v>1</v>
      </c>
      <c r="D266" s="8">
        <v>0</v>
      </c>
      <c r="E266" s="13">
        <f t="shared" si="16"/>
        <v>3.0674846625766872E-3</v>
      </c>
      <c r="F266" s="13" t="str">
        <f t="shared" si="17"/>
        <v/>
      </c>
      <c r="G266" s="12" t="str">
        <f t="shared" si="18"/>
        <v>0</v>
      </c>
      <c r="H266" s="17">
        <f t="shared" si="19"/>
        <v>0</v>
      </c>
    </row>
    <row r="267" spans="2:8" ht="15" x14ac:dyDescent="0.2">
      <c r="B267" s="7" t="s">
        <v>334</v>
      </c>
      <c r="C267" s="8">
        <v>0</v>
      </c>
      <c r="D267" s="8">
        <v>0</v>
      </c>
      <c r="E267" s="13" t="str">
        <f t="shared" si="16"/>
        <v/>
      </c>
      <c r="F267" s="13" t="str">
        <f t="shared" si="17"/>
        <v/>
      </c>
      <c r="G267" s="12" t="str">
        <f t="shared" si="18"/>
        <v>0</v>
      </c>
      <c r="H267" s="17" t="str">
        <f t="shared" si="19"/>
        <v/>
      </c>
    </row>
    <row r="268" spans="2:8" ht="30" x14ac:dyDescent="0.2">
      <c r="B268" s="7" t="s">
        <v>335</v>
      </c>
      <c r="C268" s="8">
        <v>2</v>
      </c>
      <c r="D268" s="8">
        <v>2</v>
      </c>
      <c r="E268" s="13">
        <f t="shared" si="16"/>
        <v>6.1349693251533744E-3</v>
      </c>
      <c r="F268" s="13">
        <f t="shared" si="17"/>
        <v>4.9019607843137254E-3</v>
      </c>
      <c r="G268" s="12">
        <f t="shared" si="18"/>
        <v>0</v>
      </c>
      <c r="H268" s="17">
        <f t="shared" si="19"/>
        <v>0</v>
      </c>
    </row>
    <row r="269" spans="2:8" ht="15" x14ac:dyDescent="0.2">
      <c r="B269" s="7" t="s">
        <v>336</v>
      </c>
      <c r="C269" s="8">
        <v>0</v>
      </c>
      <c r="D269" s="8">
        <v>0</v>
      </c>
      <c r="E269" s="13" t="str">
        <f t="shared" si="16"/>
        <v/>
      </c>
      <c r="F269" s="13" t="str">
        <f t="shared" si="17"/>
        <v/>
      </c>
      <c r="G269" s="12" t="str">
        <f t="shared" si="18"/>
        <v>0</v>
      </c>
      <c r="H269" s="17" t="str">
        <f t="shared" si="19"/>
        <v/>
      </c>
    </row>
    <row r="270" spans="2:8" ht="30" x14ac:dyDescent="0.2">
      <c r="B270" s="7" t="s">
        <v>337</v>
      </c>
      <c r="C270" s="8">
        <v>0</v>
      </c>
      <c r="D270" s="8">
        <v>0</v>
      </c>
      <c r="E270" s="13" t="str">
        <f t="shared" si="16"/>
        <v/>
      </c>
      <c r="F270" s="13" t="str">
        <f t="shared" si="17"/>
        <v/>
      </c>
      <c r="G270" s="12" t="str">
        <f t="shared" si="18"/>
        <v>0</v>
      </c>
      <c r="H270" s="17" t="str">
        <f t="shared" si="19"/>
        <v/>
      </c>
    </row>
    <row r="271" spans="2:8" ht="15" x14ac:dyDescent="0.2">
      <c r="B271" s="7" t="s">
        <v>94</v>
      </c>
      <c r="C271" s="8">
        <v>0</v>
      </c>
      <c r="D271" s="8">
        <v>0</v>
      </c>
      <c r="E271" s="13" t="str">
        <f t="shared" si="16"/>
        <v/>
      </c>
      <c r="F271" s="13" t="str">
        <f t="shared" si="17"/>
        <v/>
      </c>
      <c r="G271" s="12" t="str">
        <f t="shared" si="18"/>
        <v>0</v>
      </c>
      <c r="H271" s="17" t="str">
        <f t="shared" si="19"/>
        <v/>
      </c>
    </row>
    <row r="272" spans="2:8" ht="30" x14ac:dyDescent="0.2">
      <c r="B272" s="7" t="s">
        <v>338</v>
      </c>
      <c r="C272" s="8">
        <v>0</v>
      </c>
      <c r="D272" s="8">
        <v>0</v>
      </c>
      <c r="E272" s="13" t="str">
        <f t="shared" si="16"/>
        <v/>
      </c>
      <c r="F272" s="13" t="str">
        <f t="shared" si="17"/>
        <v/>
      </c>
      <c r="G272" s="12" t="str">
        <f t="shared" si="18"/>
        <v>0</v>
      </c>
      <c r="H272" s="17" t="str">
        <f t="shared" si="19"/>
        <v/>
      </c>
    </row>
    <row r="273" spans="2:8" ht="15" x14ac:dyDescent="0.2">
      <c r="B273" s="7" t="s">
        <v>92</v>
      </c>
      <c r="C273" s="8">
        <v>1</v>
      </c>
      <c r="D273" s="8">
        <v>2</v>
      </c>
      <c r="E273" s="13">
        <f t="shared" si="16"/>
        <v>3.0674846625766872E-3</v>
      </c>
      <c r="F273" s="13">
        <f t="shared" si="17"/>
        <v>4.9019607843137254E-3</v>
      </c>
      <c r="G273" s="12">
        <f t="shared" si="18"/>
        <v>1</v>
      </c>
      <c r="H273" s="17">
        <f t="shared" si="19"/>
        <v>3.0674846625766872E-3</v>
      </c>
    </row>
    <row r="274" spans="2:8" ht="15" x14ac:dyDescent="0.2">
      <c r="B274" s="7" t="s">
        <v>339</v>
      </c>
      <c r="C274" s="8">
        <v>0</v>
      </c>
      <c r="D274" s="8">
        <v>0</v>
      </c>
      <c r="E274" s="13" t="str">
        <f t="shared" si="16"/>
        <v/>
      </c>
      <c r="F274" s="13" t="str">
        <f t="shared" si="17"/>
        <v/>
      </c>
      <c r="G274" s="12" t="str">
        <f t="shared" si="18"/>
        <v>0</v>
      </c>
      <c r="H274" s="17" t="str">
        <f t="shared" si="19"/>
        <v/>
      </c>
    </row>
    <row r="275" spans="2:8" ht="30" x14ac:dyDescent="0.2">
      <c r="B275" s="7" t="s">
        <v>340</v>
      </c>
      <c r="C275" s="8">
        <v>0</v>
      </c>
      <c r="D275" s="8">
        <v>0</v>
      </c>
      <c r="E275" s="13" t="str">
        <f t="shared" si="16"/>
        <v/>
      </c>
      <c r="F275" s="13" t="str">
        <f t="shared" si="17"/>
        <v/>
      </c>
      <c r="G275" s="12" t="str">
        <f t="shared" si="18"/>
        <v>0</v>
      </c>
      <c r="H275" s="17" t="str">
        <f t="shared" si="19"/>
        <v/>
      </c>
    </row>
    <row r="276" spans="2:8" ht="15" x14ac:dyDescent="0.2">
      <c r="B276" s="7" t="s">
        <v>93</v>
      </c>
      <c r="C276" s="8">
        <v>0</v>
      </c>
      <c r="D276" s="8">
        <v>0</v>
      </c>
      <c r="E276" s="13" t="str">
        <f t="shared" si="16"/>
        <v/>
      </c>
      <c r="F276" s="13" t="str">
        <f t="shared" si="17"/>
        <v/>
      </c>
      <c r="G276" s="12" t="str">
        <f t="shared" si="18"/>
        <v>0</v>
      </c>
      <c r="H276" s="17" t="str">
        <f t="shared" si="19"/>
        <v/>
      </c>
    </row>
    <row r="277" spans="2:8" ht="15" x14ac:dyDescent="0.2">
      <c r="B277" s="7" t="s">
        <v>341</v>
      </c>
      <c r="C277" s="8">
        <v>0</v>
      </c>
      <c r="D277" s="8">
        <v>0</v>
      </c>
      <c r="E277" s="13" t="str">
        <f t="shared" si="16"/>
        <v/>
      </c>
      <c r="F277" s="13" t="str">
        <f t="shared" si="17"/>
        <v/>
      </c>
      <c r="G277" s="12" t="str">
        <f t="shared" si="18"/>
        <v>0</v>
      </c>
      <c r="H277" s="17" t="str">
        <f t="shared" si="19"/>
        <v/>
      </c>
    </row>
    <row r="278" spans="2:8" ht="15" x14ac:dyDescent="0.2">
      <c r="B278" s="7" t="s">
        <v>342</v>
      </c>
      <c r="C278" s="8">
        <v>0</v>
      </c>
      <c r="D278" s="8">
        <v>0</v>
      </c>
      <c r="E278" s="13" t="str">
        <f t="shared" si="16"/>
        <v/>
      </c>
      <c r="F278" s="13" t="str">
        <f t="shared" si="17"/>
        <v/>
      </c>
      <c r="G278" s="12" t="str">
        <f t="shared" si="18"/>
        <v>0</v>
      </c>
      <c r="H278" s="17" t="str">
        <f t="shared" si="19"/>
        <v/>
      </c>
    </row>
    <row r="279" spans="2:8" ht="15" x14ac:dyDescent="0.2">
      <c r="B279" s="7" t="s">
        <v>343</v>
      </c>
      <c r="C279" s="8">
        <v>0</v>
      </c>
      <c r="D279" s="8">
        <v>0</v>
      </c>
      <c r="E279" s="13" t="str">
        <f t="shared" si="16"/>
        <v/>
      </c>
      <c r="F279" s="13" t="str">
        <f t="shared" si="17"/>
        <v/>
      </c>
      <c r="G279" s="12" t="str">
        <f t="shared" si="18"/>
        <v>0</v>
      </c>
      <c r="H279" s="17" t="str">
        <f t="shared" si="19"/>
        <v/>
      </c>
    </row>
    <row r="280" spans="2:8" ht="15" x14ac:dyDescent="0.2">
      <c r="B280" s="7" t="s">
        <v>344</v>
      </c>
      <c r="C280" s="8">
        <v>0</v>
      </c>
      <c r="D280" s="8">
        <v>0</v>
      </c>
      <c r="E280" s="13" t="str">
        <f t="shared" si="16"/>
        <v/>
      </c>
      <c r="F280" s="13" t="str">
        <f t="shared" si="17"/>
        <v/>
      </c>
      <c r="G280" s="12" t="str">
        <f t="shared" si="18"/>
        <v>0</v>
      </c>
      <c r="H280" s="17" t="str">
        <f t="shared" si="19"/>
        <v/>
      </c>
    </row>
    <row r="281" spans="2:8" ht="15" x14ac:dyDescent="0.2">
      <c r="B281" s="7" t="s">
        <v>345</v>
      </c>
      <c r="C281" s="8">
        <v>0</v>
      </c>
      <c r="D281" s="8">
        <v>1</v>
      </c>
      <c r="E281" s="13" t="str">
        <f t="shared" ref="E281:E288" si="20">+IF(C281=0,"",C281/C$151)</f>
        <v/>
      </c>
      <c r="F281" s="13">
        <f t="shared" ref="F281:F288" si="21">+IF(D281=0,"",D281/D$151)</f>
        <v>2.4509803921568627E-3</v>
      </c>
      <c r="G281" s="12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15" x14ac:dyDescent="0.2">
      <c r="B282" s="7" t="s">
        <v>346</v>
      </c>
      <c r="C282" s="8">
        <v>0</v>
      </c>
      <c r="D282" s="8">
        <v>1</v>
      </c>
      <c r="E282" s="13" t="str">
        <f t="shared" si="20"/>
        <v/>
      </c>
      <c r="F282" s="13">
        <f t="shared" si="21"/>
        <v>2.4509803921568627E-3</v>
      </c>
      <c r="G282" s="12" t="str">
        <f t="shared" si="22"/>
        <v>0</v>
      </c>
      <c r="H282" s="17" t="str">
        <f t="shared" si="23"/>
        <v/>
      </c>
    </row>
    <row r="283" spans="2:8" ht="30" x14ac:dyDescent="0.2">
      <c r="B283" s="7" t="s">
        <v>347</v>
      </c>
      <c r="C283" s="8">
        <v>0</v>
      </c>
      <c r="D283" s="8">
        <v>1</v>
      </c>
      <c r="E283" s="13" t="str">
        <f t="shared" si="20"/>
        <v/>
      </c>
      <c r="F283" s="13">
        <f t="shared" si="21"/>
        <v>2.4509803921568627E-3</v>
      </c>
      <c r="G283" s="12" t="str">
        <f t="shared" si="22"/>
        <v>0</v>
      </c>
      <c r="H283" s="17" t="str">
        <f t="shared" si="23"/>
        <v/>
      </c>
    </row>
    <row r="284" spans="2:8" ht="13.5" customHeight="1" x14ac:dyDescent="0.2">
      <c r="B284" s="7" t="s">
        <v>348</v>
      </c>
      <c r="C284" s="8">
        <v>0</v>
      </c>
      <c r="D284" s="8">
        <v>0</v>
      </c>
      <c r="E284" s="13" t="str">
        <f t="shared" si="20"/>
        <v/>
      </c>
      <c r="F284" s="13" t="str">
        <f t="shared" si="21"/>
        <v/>
      </c>
      <c r="G284" s="12" t="str">
        <f t="shared" si="22"/>
        <v>0</v>
      </c>
      <c r="H284" s="17" t="str">
        <f t="shared" si="23"/>
        <v/>
      </c>
    </row>
    <row r="285" spans="2:8" ht="13.5" customHeight="1" x14ac:dyDescent="0.2">
      <c r="B285" s="7" t="s">
        <v>95</v>
      </c>
      <c r="C285" s="8">
        <v>0</v>
      </c>
      <c r="D285" s="8">
        <v>0</v>
      </c>
      <c r="E285" s="13" t="str">
        <f t="shared" si="20"/>
        <v/>
      </c>
      <c r="F285" s="13" t="str">
        <f t="shared" si="21"/>
        <v/>
      </c>
      <c r="G285" s="12" t="str">
        <f t="shared" si="22"/>
        <v>0</v>
      </c>
      <c r="H285" s="17" t="str">
        <f t="shared" si="23"/>
        <v/>
      </c>
    </row>
    <row r="286" spans="2:8" ht="25.5" customHeight="1" x14ac:dyDescent="0.2">
      <c r="B286" s="7" t="s">
        <v>349</v>
      </c>
      <c r="C286" s="8">
        <v>0</v>
      </c>
      <c r="D286" s="8">
        <v>1</v>
      </c>
      <c r="E286" s="13" t="str">
        <f t="shared" si="20"/>
        <v/>
      </c>
      <c r="F286" s="13">
        <f t="shared" si="21"/>
        <v>2.4509803921568627E-3</v>
      </c>
      <c r="G286" s="12" t="str">
        <f t="shared" si="22"/>
        <v>0</v>
      </c>
      <c r="H286" s="17" t="str">
        <f t="shared" si="23"/>
        <v/>
      </c>
    </row>
    <row r="287" spans="2:8" ht="13.5" customHeight="1" x14ac:dyDescent="0.2">
      <c r="B287" s="7" t="s">
        <v>350</v>
      </c>
      <c r="C287" s="8">
        <v>0</v>
      </c>
      <c r="D287" s="8">
        <v>0</v>
      </c>
      <c r="E287" s="13" t="str">
        <f t="shared" si="20"/>
        <v/>
      </c>
      <c r="F287" s="13" t="str">
        <f t="shared" si="21"/>
        <v/>
      </c>
      <c r="G287" s="12" t="str">
        <f t="shared" si="22"/>
        <v>0</v>
      </c>
      <c r="H287" s="17" t="str">
        <f t="shared" si="23"/>
        <v/>
      </c>
    </row>
    <row r="288" spans="2:8" ht="15" x14ac:dyDescent="0.2">
      <c r="B288" s="7" t="s">
        <v>351</v>
      </c>
      <c r="C288" s="8">
        <v>0</v>
      </c>
      <c r="D288" s="8">
        <v>0</v>
      </c>
      <c r="E288" s="13" t="str">
        <f t="shared" si="20"/>
        <v/>
      </c>
      <c r="F288" s="13" t="str">
        <f t="shared" si="21"/>
        <v/>
      </c>
      <c r="G288" s="12" t="str">
        <f t="shared" si="22"/>
        <v>0</v>
      </c>
      <c r="H288" s="17" t="str">
        <f t="shared" si="23"/>
        <v/>
      </c>
    </row>
    <row r="289" spans="2:8" ht="15" x14ac:dyDescent="0.2">
      <c r="B289" s="26"/>
      <c r="C289" s="29"/>
      <c r="D289" s="29"/>
      <c r="E289" s="30"/>
      <c r="F289" s="30"/>
      <c r="G289" s="27"/>
      <c r="H289" s="28"/>
    </row>
    <row r="290" spans="2:8" ht="15" x14ac:dyDescent="0.2">
      <c r="B290" s="26"/>
      <c r="C290" s="29"/>
      <c r="D290" s="29"/>
      <c r="E290" s="30"/>
      <c r="F290" s="30"/>
      <c r="G290" s="27"/>
      <c r="H290" s="28"/>
    </row>
    <row r="291" spans="2:8" s="4" customFormat="1" ht="26.25" customHeight="1" x14ac:dyDescent="0.2">
      <c r="B291" s="25"/>
      <c r="C291" s="25"/>
      <c r="D291" s="25"/>
      <c r="E291" s="25"/>
      <c r="F291" s="25"/>
      <c r="H291" s="3"/>
    </row>
    <row r="292" spans="2:8" ht="12.75" customHeight="1" x14ac:dyDescent="0.2">
      <c r="B292" s="54" t="s">
        <v>469</v>
      </c>
      <c r="C292" s="50" t="s">
        <v>0</v>
      </c>
      <c r="D292" s="51"/>
      <c r="E292" s="52" t="s">
        <v>490</v>
      </c>
      <c r="F292" s="53"/>
      <c r="G292" s="55" t="s">
        <v>567</v>
      </c>
      <c r="H292" s="55" t="s">
        <v>489</v>
      </c>
    </row>
    <row r="293" spans="2:8" x14ac:dyDescent="0.2">
      <c r="B293" s="54"/>
      <c r="C293" s="47">
        <v>2012</v>
      </c>
      <c r="D293" s="47">
        <v>2013</v>
      </c>
      <c r="E293" s="47">
        <v>2012</v>
      </c>
      <c r="F293" s="47">
        <v>2013</v>
      </c>
      <c r="G293" s="56"/>
      <c r="H293" s="56"/>
    </row>
    <row r="294" spans="2:8" ht="15" x14ac:dyDescent="0.2">
      <c r="B294" s="43" t="s">
        <v>530</v>
      </c>
      <c r="C294" s="40">
        <f>SUM(C295:C499)</f>
        <v>1871</v>
      </c>
      <c r="D294" s="40">
        <f>SUM(D295:D499)</f>
        <v>1370</v>
      </c>
      <c r="E294" s="41">
        <f>+IF(C294=0,"",C294/C$294)</f>
        <v>1</v>
      </c>
      <c r="F294" s="41">
        <f>+IF(D294=0,"",D294/D$294)</f>
        <v>1</v>
      </c>
      <c r="G294" s="38">
        <f>+IF(OR(AND(D294=0),(C294=0)),"0",((D294-C294)/C294))</f>
        <v>-0.2677712453233565</v>
      </c>
      <c r="H294" s="39">
        <f>+IF(OR(AND(E294=""),(G294="")),"",E294*G294)</f>
        <v>-0.2677712453233565</v>
      </c>
    </row>
    <row r="295" spans="2:8" ht="15" x14ac:dyDescent="0.2">
      <c r="B295" s="5" t="s">
        <v>101</v>
      </c>
      <c r="C295" s="8">
        <v>38</v>
      </c>
      <c r="D295" s="8">
        <v>25</v>
      </c>
      <c r="E295" s="13">
        <f>+IF(C295=0,"",C295/C$294)</f>
        <v>2.0309994655264563E-2</v>
      </c>
      <c r="F295" s="13">
        <f>+IF(D295=0,"",D295/D$294)</f>
        <v>1.824817518248175E-2</v>
      </c>
      <c r="G295" s="12">
        <f>+IF(OR(AND(D295=0),(C295=0)),"0",((D295-C295)/C295))</f>
        <v>-0.34210526315789475</v>
      </c>
      <c r="H295" s="17">
        <f>+IF(OR(AND(E295=""),(G295="")),"",E295*G295)</f>
        <v>-6.9481560662747188E-3</v>
      </c>
    </row>
    <row r="296" spans="2:8" ht="15" x14ac:dyDescent="0.2">
      <c r="B296" s="5" t="s">
        <v>114</v>
      </c>
      <c r="C296" s="8">
        <v>4</v>
      </c>
      <c r="D296" s="8">
        <v>4</v>
      </c>
      <c r="E296" s="13">
        <f t="shared" ref="E296:E359" si="24">+IF(C296=0,"",C296/C$294)</f>
        <v>2.137894174238375E-3</v>
      </c>
      <c r="F296" s="13">
        <f t="shared" ref="F296:F359" si="25">+IF(D296=0,"",D296/D$294)</f>
        <v>2.9197080291970801E-3</v>
      </c>
      <c r="G296" s="12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105</v>
      </c>
      <c r="C297" s="8">
        <v>9</v>
      </c>
      <c r="D297" s="8">
        <v>1</v>
      </c>
      <c r="E297" s="13">
        <f t="shared" si="24"/>
        <v>4.8102618920363438E-3</v>
      </c>
      <c r="F297" s="13">
        <f t="shared" si="25"/>
        <v>7.2992700729927003E-4</v>
      </c>
      <c r="G297" s="12">
        <f t="shared" si="26"/>
        <v>-0.88888888888888884</v>
      </c>
      <c r="H297" s="17">
        <f t="shared" si="27"/>
        <v>-4.27578834847675E-3</v>
      </c>
    </row>
    <row r="298" spans="2:8" ht="15" x14ac:dyDescent="0.2">
      <c r="B298" s="5" t="s">
        <v>96</v>
      </c>
      <c r="C298" s="8">
        <v>3</v>
      </c>
      <c r="D298" s="8">
        <v>2</v>
      </c>
      <c r="E298" s="13">
        <f t="shared" si="24"/>
        <v>1.6034206306787815E-3</v>
      </c>
      <c r="F298" s="13">
        <f t="shared" si="25"/>
        <v>1.4598540145985401E-3</v>
      </c>
      <c r="G298" s="12">
        <f t="shared" si="26"/>
        <v>-0.33333333333333331</v>
      </c>
      <c r="H298" s="17">
        <f t="shared" si="27"/>
        <v>-5.3447354355959376E-4</v>
      </c>
    </row>
    <row r="299" spans="2:8" ht="15" x14ac:dyDescent="0.2">
      <c r="B299" s="5" t="s">
        <v>113</v>
      </c>
      <c r="C299" s="8">
        <v>0</v>
      </c>
      <c r="D299" s="8">
        <v>0</v>
      </c>
      <c r="E299" s="13" t="str">
        <f t="shared" si="24"/>
        <v/>
      </c>
      <c r="F299" s="13" t="str">
        <f t="shared" si="25"/>
        <v/>
      </c>
      <c r="G299" s="12" t="str">
        <f t="shared" si="26"/>
        <v>0</v>
      </c>
      <c r="H299" s="17" t="str">
        <f t="shared" si="27"/>
        <v/>
      </c>
    </row>
    <row r="300" spans="2:8" ht="15" x14ac:dyDescent="0.2">
      <c r="B300" s="5" t="s">
        <v>112</v>
      </c>
      <c r="C300" s="8">
        <v>0</v>
      </c>
      <c r="D300" s="8">
        <v>0</v>
      </c>
      <c r="E300" s="13" t="str">
        <f t="shared" si="24"/>
        <v/>
      </c>
      <c r="F300" s="13" t="str">
        <f t="shared" si="25"/>
        <v/>
      </c>
      <c r="G300" s="12" t="str">
        <f t="shared" si="26"/>
        <v>0</v>
      </c>
      <c r="H300" s="17" t="str">
        <f t="shared" si="27"/>
        <v/>
      </c>
    </row>
    <row r="301" spans="2:8" ht="15" x14ac:dyDescent="0.2">
      <c r="B301" s="5" t="s">
        <v>106</v>
      </c>
      <c r="C301" s="8">
        <v>30</v>
      </c>
      <c r="D301" s="8">
        <v>28</v>
      </c>
      <c r="E301" s="13">
        <f t="shared" si="24"/>
        <v>1.6034206306787813E-2</v>
      </c>
      <c r="F301" s="13">
        <f t="shared" si="25"/>
        <v>2.0437956204379562E-2</v>
      </c>
      <c r="G301" s="12">
        <f t="shared" si="26"/>
        <v>-6.6666666666666666E-2</v>
      </c>
      <c r="H301" s="17">
        <f t="shared" si="27"/>
        <v>-1.0689470871191875E-3</v>
      </c>
    </row>
    <row r="302" spans="2:8" ht="15" x14ac:dyDescent="0.2">
      <c r="B302" s="5" t="s">
        <v>110</v>
      </c>
      <c r="C302" s="8">
        <v>0</v>
      </c>
      <c r="D302" s="8">
        <v>1</v>
      </c>
      <c r="E302" s="13" t="str">
        <f t="shared" si="24"/>
        <v/>
      </c>
      <c r="F302" s="13">
        <f t="shared" si="25"/>
        <v>7.2992700729927003E-4</v>
      </c>
      <c r="G302" s="12" t="str">
        <f t="shared" si="26"/>
        <v>0</v>
      </c>
      <c r="H302" s="17" t="str">
        <f t="shared" si="27"/>
        <v/>
      </c>
    </row>
    <row r="303" spans="2:8" ht="15" x14ac:dyDescent="0.2">
      <c r="B303" s="5" t="s">
        <v>109</v>
      </c>
      <c r="C303" s="8">
        <v>0</v>
      </c>
      <c r="D303" s="8">
        <v>13</v>
      </c>
      <c r="E303" s="13" t="str">
        <f t="shared" si="24"/>
        <v/>
      </c>
      <c r="F303" s="13">
        <f t="shared" si="25"/>
        <v>9.4890510948905105E-3</v>
      </c>
      <c r="G303" s="12" t="str">
        <f t="shared" si="26"/>
        <v>0</v>
      </c>
      <c r="H303" s="17" t="str">
        <f t="shared" si="27"/>
        <v/>
      </c>
    </row>
    <row r="304" spans="2:8" ht="15" x14ac:dyDescent="0.2">
      <c r="B304" s="5" t="s">
        <v>108</v>
      </c>
      <c r="C304" s="8">
        <v>2</v>
      </c>
      <c r="D304" s="8">
        <v>2</v>
      </c>
      <c r="E304" s="13">
        <f t="shared" si="24"/>
        <v>1.0689470871191875E-3</v>
      </c>
      <c r="F304" s="13">
        <f t="shared" si="25"/>
        <v>1.4598540145985401E-3</v>
      </c>
      <c r="G304" s="12">
        <f t="shared" si="26"/>
        <v>0</v>
      </c>
      <c r="H304" s="17">
        <f t="shared" si="27"/>
        <v>0</v>
      </c>
    </row>
    <row r="305" spans="2:8" ht="15" x14ac:dyDescent="0.2">
      <c r="B305" s="5" t="s">
        <v>352</v>
      </c>
      <c r="C305" s="8">
        <v>0</v>
      </c>
      <c r="D305" s="8">
        <v>1</v>
      </c>
      <c r="E305" s="13" t="str">
        <f t="shared" si="24"/>
        <v/>
      </c>
      <c r="F305" s="13">
        <f t="shared" si="25"/>
        <v>7.2992700729927003E-4</v>
      </c>
      <c r="G305" s="12" t="str">
        <f t="shared" si="26"/>
        <v>0</v>
      </c>
      <c r="H305" s="17" t="str">
        <f t="shared" si="27"/>
        <v/>
      </c>
    </row>
    <row r="306" spans="2:8" ht="15" x14ac:dyDescent="0.2">
      <c r="B306" s="5" t="s">
        <v>568</v>
      </c>
      <c r="C306" s="8">
        <v>0</v>
      </c>
      <c r="D306" s="8">
        <v>0</v>
      </c>
      <c r="E306" s="13" t="str">
        <f t="shared" si="24"/>
        <v/>
      </c>
      <c r="F306" s="13" t="str">
        <f t="shared" si="25"/>
        <v/>
      </c>
      <c r="G306" s="12" t="str">
        <f t="shared" si="26"/>
        <v>0</v>
      </c>
      <c r="H306" s="17" t="str">
        <f t="shared" si="27"/>
        <v/>
      </c>
    </row>
    <row r="307" spans="2:8" ht="15" x14ac:dyDescent="0.2">
      <c r="B307" s="5" t="s">
        <v>111</v>
      </c>
      <c r="C307" s="8">
        <v>11</v>
      </c>
      <c r="D307" s="8">
        <v>8</v>
      </c>
      <c r="E307" s="13">
        <f t="shared" si="24"/>
        <v>5.8792089791555322E-3</v>
      </c>
      <c r="F307" s="13">
        <f t="shared" si="25"/>
        <v>5.8394160583941602E-3</v>
      </c>
      <c r="G307" s="12">
        <f t="shared" si="26"/>
        <v>-0.27272727272727271</v>
      </c>
      <c r="H307" s="17">
        <f t="shared" si="27"/>
        <v>-1.6034206306787815E-3</v>
      </c>
    </row>
    <row r="308" spans="2:8" ht="15" x14ac:dyDescent="0.2">
      <c r="B308" s="5" t="s">
        <v>100</v>
      </c>
      <c r="C308" s="8">
        <v>0</v>
      </c>
      <c r="D308" s="8">
        <v>0</v>
      </c>
      <c r="E308" s="13" t="str">
        <f t="shared" si="24"/>
        <v/>
      </c>
      <c r="F308" s="13" t="str">
        <f t="shared" si="25"/>
        <v/>
      </c>
      <c r="G308" s="12" t="str">
        <f t="shared" si="26"/>
        <v>0</v>
      </c>
      <c r="H308" s="17" t="str">
        <f t="shared" si="27"/>
        <v/>
      </c>
    </row>
    <row r="309" spans="2:8" ht="15" x14ac:dyDescent="0.2">
      <c r="B309" s="5" t="s">
        <v>97</v>
      </c>
      <c r="C309" s="8">
        <v>0</v>
      </c>
      <c r="D309" s="8">
        <v>0</v>
      </c>
      <c r="E309" s="13" t="str">
        <f t="shared" si="24"/>
        <v/>
      </c>
      <c r="F309" s="13" t="str">
        <f t="shared" si="25"/>
        <v/>
      </c>
      <c r="G309" s="12" t="str">
        <f t="shared" si="26"/>
        <v>0</v>
      </c>
      <c r="H309" s="17" t="str">
        <f t="shared" si="27"/>
        <v/>
      </c>
    </row>
    <row r="310" spans="2:8" ht="15" x14ac:dyDescent="0.2">
      <c r="B310" s="5" t="s">
        <v>107</v>
      </c>
      <c r="C310" s="8">
        <v>3</v>
      </c>
      <c r="D310" s="8">
        <v>5</v>
      </c>
      <c r="E310" s="13">
        <f t="shared" si="24"/>
        <v>1.6034206306787815E-3</v>
      </c>
      <c r="F310" s="13">
        <f t="shared" si="25"/>
        <v>3.6496350364963502E-3</v>
      </c>
      <c r="G310" s="12">
        <f t="shared" si="26"/>
        <v>0.66666666666666663</v>
      </c>
      <c r="H310" s="17">
        <f t="shared" si="27"/>
        <v>1.0689470871191875E-3</v>
      </c>
    </row>
    <row r="311" spans="2:8" ht="15" x14ac:dyDescent="0.2">
      <c r="B311" s="5" t="s">
        <v>103</v>
      </c>
      <c r="C311" s="8">
        <v>1</v>
      </c>
      <c r="D311" s="8">
        <v>1</v>
      </c>
      <c r="E311" s="13">
        <f t="shared" si="24"/>
        <v>5.3447354355959376E-4</v>
      </c>
      <c r="F311" s="13">
        <f t="shared" si="25"/>
        <v>7.2992700729927003E-4</v>
      </c>
      <c r="G311" s="12">
        <f t="shared" si="26"/>
        <v>0</v>
      </c>
      <c r="H311" s="17">
        <f t="shared" si="27"/>
        <v>0</v>
      </c>
    </row>
    <row r="312" spans="2:8" ht="15" x14ac:dyDescent="0.2">
      <c r="B312" s="5" t="s">
        <v>98</v>
      </c>
      <c r="C312" s="8">
        <v>0</v>
      </c>
      <c r="D312" s="8">
        <v>0</v>
      </c>
      <c r="E312" s="13" t="str">
        <f t="shared" si="24"/>
        <v/>
      </c>
      <c r="F312" s="13" t="str">
        <f t="shared" si="25"/>
        <v/>
      </c>
      <c r="G312" s="12" t="str">
        <f t="shared" si="26"/>
        <v>0</v>
      </c>
      <c r="H312" s="17" t="str">
        <f t="shared" si="27"/>
        <v/>
      </c>
    </row>
    <row r="313" spans="2:8" ht="15" x14ac:dyDescent="0.2">
      <c r="B313" s="5" t="s">
        <v>353</v>
      </c>
      <c r="C313" s="8">
        <v>0</v>
      </c>
      <c r="D313" s="8">
        <v>0</v>
      </c>
      <c r="E313" s="13" t="str">
        <f t="shared" si="24"/>
        <v/>
      </c>
      <c r="F313" s="13" t="str">
        <f t="shared" si="25"/>
        <v/>
      </c>
      <c r="G313" s="12" t="str">
        <f t="shared" si="26"/>
        <v>0</v>
      </c>
      <c r="H313" s="17" t="str">
        <f t="shared" si="27"/>
        <v/>
      </c>
    </row>
    <row r="314" spans="2:8" ht="15" x14ac:dyDescent="0.2">
      <c r="B314" s="5" t="s">
        <v>354</v>
      </c>
      <c r="C314" s="8">
        <v>18</v>
      </c>
      <c r="D314" s="8">
        <v>63</v>
      </c>
      <c r="E314" s="13">
        <f t="shared" si="24"/>
        <v>9.6205237840726876E-3</v>
      </c>
      <c r="F314" s="13">
        <f t="shared" si="25"/>
        <v>4.5985401459854011E-2</v>
      </c>
      <c r="G314" s="12">
        <f t="shared" si="26"/>
        <v>2.5</v>
      </c>
      <c r="H314" s="17">
        <f t="shared" si="27"/>
        <v>2.4051309460181719E-2</v>
      </c>
    </row>
    <row r="315" spans="2:8" ht="15" x14ac:dyDescent="0.2">
      <c r="B315" s="5" t="s">
        <v>355</v>
      </c>
      <c r="C315" s="8">
        <v>1</v>
      </c>
      <c r="D315" s="8">
        <v>3</v>
      </c>
      <c r="E315" s="13">
        <f t="shared" si="24"/>
        <v>5.3447354355959376E-4</v>
      </c>
      <c r="F315" s="13">
        <f t="shared" si="25"/>
        <v>2.1897810218978104E-3</v>
      </c>
      <c r="G315" s="12">
        <f t="shared" si="26"/>
        <v>2</v>
      </c>
      <c r="H315" s="17">
        <f t="shared" si="27"/>
        <v>1.0689470871191875E-3</v>
      </c>
    </row>
    <row r="316" spans="2:8" ht="15" x14ac:dyDescent="0.2">
      <c r="B316" s="5" t="s">
        <v>102</v>
      </c>
      <c r="C316" s="8">
        <v>0</v>
      </c>
      <c r="D316" s="8">
        <v>0</v>
      </c>
      <c r="E316" s="13" t="str">
        <f t="shared" si="24"/>
        <v/>
      </c>
      <c r="F316" s="13" t="str">
        <f t="shared" si="25"/>
        <v/>
      </c>
      <c r="G316" s="12" t="str">
        <f t="shared" si="26"/>
        <v>0</v>
      </c>
      <c r="H316" s="17" t="str">
        <f t="shared" si="27"/>
        <v/>
      </c>
    </row>
    <row r="317" spans="2:8" ht="15" x14ac:dyDescent="0.2">
      <c r="B317" s="5" t="s">
        <v>104</v>
      </c>
      <c r="C317" s="8">
        <v>6</v>
      </c>
      <c r="D317" s="8">
        <v>10</v>
      </c>
      <c r="E317" s="13">
        <f t="shared" si="24"/>
        <v>3.206841261357563E-3</v>
      </c>
      <c r="F317" s="13">
        <f t="shared" si="25"/>
        <v>7.2992700729927005E-3</v>
      </c>
      <c r="G317" s="12">
        <f t="shared" si="26"/>
        <v>0.66666666666666663</v>
      </c>
      <c r="H317" s="17">
        <f t="shared" si="27"/>
        <v>2.137894174238375E-3</v>
      </c>
    </row>
    <row r="318" spans="2:8" ht="15" x14ac:dyDescent="0.2">
      <c r="B318" s="5" t="s">
        <v>356</v>
      </c>
      <c r="C318" s="8">
        <v>14</v>
      </c>
      <c r="D318" s="8">
        <v>28</v>
      </c>
      <c r="E318" s="13">
        <f t="shared" si="24"/>
        <v>7.4826296098343134E-3</v>
      </c>
      <c r="F318" s="13">
        <f t="shared" si="25"/>
        <v>2.0437956204379562E-2</v>
      </c>
      <c r="G318" s="12">
        <f t="shared" si="26"/>
        <v>1</v>
      </c>
      <c r="H318" s="17">
        <f t="shared" si="27"/>
        <v>7.4826296098343134E-3</v>
      </c>
    </row>
    <row r="319" spans="2:8" ht="15" x14ac:dyDescent="0.2">
      <c r="B319" s="5" t="s">
        <v>116</v>
      </c>
      <c r="C319" s="8">
        <v>7</v>
      </c>
      <c r="D319" s="8">
        <v>1</v>
      </c>
      <c r="E319" s="13">
        <f t="shared" si="24"/>
        <v>3.7413148049171567E-3</v>
      </c>
      <c r="F319" s="13">
        <f t="shared" si="25"/>
        <v>7.2992700729927003E-4</v>
      </c>
      <c r="G319" s="12">
        <f t="shared" si="26"/>
        <v>-0.8571428571428571</v>
      </c>
      <c r="H319" s="17">
        <f t="shared" si="27"/>
        <v>-3.2068412613575625E-3</v>
      </c>
    </row>
    <row r="320" spans="2:8" ht="15" x14ac:dyDescent="0.2">
      <c r="B320" s="5" t="s">
        <v>115</v>
      </c>
      <c r="C320" s="8">
        <v>1</v>
      </c>
      <c r="D320" s="8">
        <v>0</v>
      </c>
      <c r="E320" s="13">
        <f t="shared" si="24"/>
        <v>5.3447354355959376E-4</v>
      </c>
      <c r="F320" s="13" t="str">
        <f t="shared" si="25"/>
        <v/>
      </c>
      <c r="G320" s="12" t="str">
        <f t="shared" si="26"/>
        <v>0</v>
      </c>
      <c r="H320" s="17">
        <f t="shared" si="27"/>
        <v>0</v>
      </c>
    </row>
    <row r="321" spans="2:8" ht="15" x14ac:dyDescent="0.2">
      <c r="B321" s="5" t="s">
        <v>99</v>
      </c>
      <c r="C321" s="8">
        <v>0</v>
      </c>
      <c r="D321" s="8">
        <v>0</v>
      </c>
      <c r="E321" s="13" t="str">
        <f t="shared" si="24"/>
        <v/>
      </c>
      <c r="F321" s="13" t="str">
        <f t="shared" si="25"/>
        <v/>
      </c>
      <c r="G321" s="12" t="str">
        <f t="shared" si="26"/>
        <v>0</v>
      </c>
      <c r="H321" s="17" t="str">
        <f t="shared" si="27"/>
        <v/>
      </c>
    </row>
    <row r="322" spans="2:8" ht="15" x14ac:dyDescent="0.2">
      <c r="B322" s="5" t="s">
        <v>357</v>
      </c>
      <c r="C322" s="8">
        <v>0</v>
      </c>
      <c r="D322" s="8">
        <v>1</v>
      </c>
      <c r="E322" s="13" t="str">
        <f t="shared" si="24"/>
        <v/>
      </c>
      <c r="F322" s="13">
        <f t="shared" si="25"/>
        <v>7.2992700729927003E-4</v>
      </c>
      <c r="G322" s="12" t="str">
        <f t="shared" si="26"/>
        <v>0</v>
      </c>
      <c r="H322" s="17" t="str">
        <f t="shared" si="27"/>
        <v/>
      </c>
    </row>
    <row r="323" spans="2:8" ht="15" x14ac:dyDescent="0.2">
      <c r="B323" s="5" t="s">
        <v>478</v>
      </c>
      <c r="C323" s="8">
        <v>0</v>
      </c>
      <c r="D323" s="8">
        <v>0</v>
      </c>
      <c r="E323" s="13" t="str">
        <f t="shared" si="24"/>
        <v/>
      </c>
      <c r="F323" s="13" t="str">
        <f t="shared" si="25"/>
        <v/>
      </c>
      <c r="G323" s="12" t="str">
        <f t="shared" si="26"/>
        <v>0</v>
      </c>
      <c r="H323" s="17" t="str">
        <f t="shared" si="27"/>
        <v/>
      </c>
    </row>
    <row r="324" spans="2:8" ht="15" x14ac:dyDescent="0.2">
      <c r="B324" s="5" t="s">
        <v>479</v>
      </c>
      <c r="C324" s="8">
        <v>0</v>
      </c>
      <c r="D324" s="8">
        <v>0</v>
      </c>
      <c r="E324" s="13" t="str">
        <f t="shared" si="24"/>
        <v/>
      </c>
      <c r="F324" s="13" t="str">
        <f t="shared" si="25"/>
        <v/>
      </c>
      <c r="G324" s="12" t="str">
        <f t="shared" si="26"/>
        <v>0</v>
      </c>
      <c r="H324" s="17" t="str">
        <f t="shared" si="27"/>
        <v/>
      </c>
    </row>
    <row r="325" spans="2:8" ht="15" x14ac:dyDescent="0.2">
      <c r="B325" s="5" t="s">
        <v>480</v>
      </c>
      <c r="C325" s="8">
        <v>0</v>
      </c>
      <c r="D325" s="8">
        <v>0</v>
      </c>
      <c r="E325" s="13" t="str">
        <f t="shared" si="24"/>
        <v/>
      </c>
      <c r="F325" s="13" t="str">
        <f t="shared" si="25"/>
        <v/>
      </c>
      <c r="G325" s="12" t="str">
        <f t="shared" si="26"/>
        <v>0</v>
      </c>
      <c r="H325" s="17" t="str">
        <f t="shared" si="27"/>
        <v/>
      </c>
    </row>
    <row r="326" spans="2:8" ht="15" x14ac:dyDescent="0.2">
      <c r="B326" s="5" t="s">
        <v>358</v>
      </c>
      <c r="C326" s="8">
        <v>3</v>
      </c>
      <c r="D326" s="8">
        <v>4</v>
      </c>
      <c r="E326" s="13">
        <f t="shared" si="24"/>
        <v>1.6034206306787815E-3</v>
      </c>
      <c r="F326" s="13">
        <f t="shared" si="25"/>
        <v>2.9197080291970801E-3</v>
      </c>
      <c r="G326" s="12">
        <f t="shared" si="26"/>
        <v>0.33333333333333331</v>
      </c>
      <c r="H326" s="17">
        <f t="shared" si="27"/>
        <v>5.3447354355959376E-4</v>
      </c>
    </row>
    <row r="327" spans="2:8" ht="15" x14ac:dyDescent="0.2">
      <c r="B327" s="5" t="s">
        <v>359</v>
      </c>
      <c r="C327" s="8">
        <v>0</v>
      </c>
      <c r="D327" s="8">
        <v>0</v>
      </c>
      <c r="E327" s="13" t="str">
        <f t="shared" si="24"/>
        <v/>
      </c>
      <c r="F327" s="13" t="str">
        <f t="shared" si="25"/>
        <v/>
      </c>
      <c r="G327" s="12" t="str">
        <f t="shared" si="26"/>
        <v>0</v>
      </c>
      <c r="H327" s="17" t="str">
        <f t="shared" si="27"/>
        <v/>
      </c>
    </row>
    <row r="328" spans="2:8" ht="15" x14ac:dyDescent="0.2">
      <c r="B328" s="5" t="s">
        <v>117</v>
      </c>
      <c r="C328" s="8">
        <v>20</v>
      </c>
      <c r="D328" s="8">
        <v>0</v>
      </c>
      <c r="E328" s="13">
        <f t="shared" si="24"/>
        <v>1.0689470871191877E-2</v>
      </c>
      <c r="F328" s="13" t="str">
        <f t="shared" si="25"/>
        <v/>
      </c>
      <c r="G328" s="12" t="str">
        <f t="shared" si="26"/>
        <v>0</v>
      </c>
      <c r="H328" s="17">
        <f t="shared" si="27"/>
        <v>0</v>
      </c>
    </row>
    <row r="329" spans="2:8" ht="15" x14ac:dyDescent="0.2">
      <c r="B329" s="5" t="s">
        <v>360</v>
      </c>
      <c r="C329" s="8">
        <v>1</v>
      </c>
      <c r="D329" s="8">
        <v>0</v>
      </c>
      <c r="E329" s="13">
        <f t="shared" si="24"/>
        <v>5.3447354355959376E-4</v>
      </c>
      <c r="F329" s="13" t="str">
        <f t="shared" si="25"/>
        <v/>
      </c>
      <c r="G329" s="12" t="str">
        <f t="shared" si="26"/>
        <v>0</v>
      </c>
      <c r="H329" s="17">
        <f t="shared" si="27"/>
        <v>0</v>
      </c>
    </row>
    <row r="330" spans="2:8" ht="15" x14ac:dyDescent="0.2">
      <c r="B330" s="5" t="s">
        <v>361</v>
      </c>
      <c r="C330" s="8">
        <v>1</v>
      </c>
      <c r="D330" s="8">
        <v>1</v>
      </c>
      <c r="E330" s="13">
        <f t="shared" si="24"/>
        <v>5.3447354355959376E-4</v>
      </c>
      <c r="F330" s="13">
        <f t="shared" si="25"/>
        <v>7.2992700729927003E-4</v>
      </c>
      <c r="G330" s="12">
        <f t="shared" si="26"/>
        <v>0</v>
      </c>
      <c r="H330" s="17">
        <f t="shared" si="27"/>
        <v>0</v>
      </c>
    </row>
    <row r="331" spans="2:8" ht="15" x14ac:dyDescent="0.2">
      <c r="B331" s="5" t="s">
        <v>118</v>
      </c>
      <c r="C331" s="8">
        <v>0</v>
      </c>
      <c r="D331" s="8">
        <v>0</v>
      </c>
      <c r="E331" s="13" t="str">
        <f t="shared" si="24"/>
        <v/>
      </c>
      <c r="F331" s="13" t="str">
        <f t="shared" si="25"/>
        <v/>
      </c>
      <c r="G331" s="12" t="str">
        <f t="shared" si="26"/>
        <v>0</v>
      </c>
      <c r="H331" s="17" t="str">
        <f t="shared" si="27"/>
        <v/>
      </c>
    </row>
    <row r="332" spans="2:8" ht="15" x14ac:dyDescent="0.2">
      <c r="B332" s="5" t="s">
        <v>362</v>
      </c>
      <c r="C332" s="8">
        <v>258</v>
      </c>
      <c r="D332" s="8">
        <v>287</v>
      </c>
      <c r="E332" s="13">
        <f t="shared" si="24"/>
        <v>0.13789417423837519</v>
      </c>
      <c r="F332" s="13">
        <f t="shared" si="25"/>
        <v>0.20948905109489052</v>
      </c>
      <c r="G332" s="12">
        <f t="shared" si="26"/>
        <v>0.1124031007751938</v>
      </c>
      <c r="H332" s="17">
        <f t="shared" si="27"/>
        <v>1.5499732763228219E-2</v>
      </c>
    </row>
    <row r="333" spans="2:8" ht="15" x14ac:dyDescent="0.2">
      <c r="B333" s="5" t="s">
        <v>131</v>
      </c>
      <c r="C333" s="8">
        <v>18</v>
      </c>
      <c r="D333" s="8">
        <v>12</v>
      </c>
      <c r="E333" s="13">
        <f t="shared" si="24"/>
        <v>9.6205237840726876E-3</v>
      </c>
      <c r="F333" s="13">
        <f t="shared" si="25"/>
        <v>8.7591240875912416E-3</v>
      </c>
      <c r="G333" s="12">
        <f t="shared" si="26"/>
        <v>-0.33333333333333331</v>
      </c>
      <c r="H333" s="17">
        <f t="shared" si="27"/>
        <v>-3.2068412613575625E-3</v>
      </c>
    </row>
    <row r="334" spans="2:8" ht="15" x14ac:dyDescent="0.2">
      <c r="B334" s="5" t="s">
        <v>120</v>
      </c>
      <c r="C334" s="8">
        <v>398</v>
      </c>
      <c r="D334" s="8">
        <v>189</v>
      </c>
      <c r="E334" s="13">
        <f t="shared" si="24"/>
        <v>0.21272047033671834</v>
      </c>
      <c r="F334" s="13">
        <f t="shared" si="25"/>
        <v>0.13795620437956205</v>
      </c>
      <c r="G334" s="12">
        <f t="shared" si="26"/>
        <v>-0.52512562814070352</v>
      </c>
      <c r="H334" s="17">
        <f t="shared" si="27"/>
        <v>-0.11170497060395511</v>
      </c>
    </row>
    <row r="335" spans="2:8" ht="15" x14ac:dyDescent="0.2">
      <c r="B335" s="5" t="s">
        <v>129</v>
      </c>
      <c r="C335" s="8">
        <v>10</v>
      </c>
      <c r="D335" s="8">
        <v>9</v>
      </c>
      <c r="E335" s="13">
        <f t="shared" si="24"/>
        <v>5.3447354355959384E-3</v>
      </c>
      <c r="F335" s="13">
        <f t="shared" si="25"/>
        <v>6.5693430656934308E-3</v>
      </c>
      <c r="G335" s="12">
        <f t="shared" si="26"/>
        <v>-0.1</v>
      </c>
      <c r="H335" s="17">
        <f t="shared" si="27"/>
        <v>-5.3447354355959386E-4</v>
      </c>
    </row>
    <row r="336" spans="2:8" ht="15" x14ac:dyDescent="0.2">
      <c r="B336" s="5" t="s">
        <v>133</v>
      </c>
      <c r="C336" s="8">
        <v>0</v>
      </c>
      <c r="D336" s="8">
        <v>0</v>
      </c>
      <c r="E336" s="13" t="str">
        <f t="shared" si="24"/>
        <v/>
      </c>
      <c r="F336" s="13" t="str">
        <f t="shared" si="25"/>
        <v/>
      </c>
      <c r="G336" s="12" t="str">
        <f t="shared" si="26"/>
        <v>0</v>
      </c>
      <c r="H336" s="17" t="str">
        <f t="shared" si="27"/>
        <v/>
      </c>
    </row>
    <row r="337" spans="2:8" ht="15" x14ac:dyDescent="0.2">
      <c r="B337" s="5" t="s">
        <v>134</v>
      </c>
      <c r="C337" s="8">
        <v>0</v>
      </c>
      <c r="D337" s="8">
        <v>0</v>
      </c>
      <c r="E337" s="13" t="str">
        <f t="shared" si="24"/>
        <v/>
      </c>
      <c r="F337" s="13" t="str">
        <f t="shared" si="25"/>
        <v/>
      </c>
      <c r="G337" s="12" t="str">
        <f t="shared" si="26"/>
        <v>0</v>
      </c>
      <c r="H337" s="17" t="str">
        <f t="shared" si="27"/>
        <v/>
      </c>
    </row>
    <row r="338" spans="2:8" ht="30" x14ac:dyDescent="0.2">
      <c r="B338" s="5" t="s">
        <v>363</v>
      </c>
      <c r="C338" s="8">
        <v>0</v>
      </c>
      <c r="D338" s="8">
        <v>0</v>
      </c>
      <c r="E338" s="13" t="str">
        <f t="shared" si="24"/>
        <v/>
      </c>
      <c r="F338" s="13" t="str">
        <f t="shared" si="25"/>
        <v/>
      </c>
      <c r="G338" s="12" t="str">
        <f t="shared" si="26"/>
        <v>0</v>
      </c>
      <c r="H338" s="17" t="str">
        <f t="shared" si="27"/>
        <v/>
      </c>
    </row>
    <row r="339" spans="2:8" ht="15" x14ac:dyDescent="0.2">
      <c r="B339" s="5" t="s">
        <v>364</v>
      </c>
      <c r="C339" s="8">
        <v>1</v>
      </c>
      <c r="D339" s="8">
        <v>2</v>
      </c>
      <c r="E339" s="13">
        <f t="shared" si="24"/>
        <v>5.3447354355959376E-4</v>
      </c>
      <c r="F339" s="13">
        <f t="shared" si="25"/>
        <v>1.4598540145985401E-3</v>
      </c>
      <c r="G339" s="12">
        <f t="shared" si="26"/>
        <v>1</v>
      </c>
      <c r="H339" s="17">
        <f t="shared" si="27"/>
        <v>5.3447354355959376E-4</v>
      </c>
    </row>
    <row r="340" spans="2:8" ht="15" x14ac:dyDescent="0.2">
      <c r="B340" s="5" t="s">
        <v>365</v>
      </c>
      <c r="C340" s="8">
        <v>0</v>
      </c>
      <c r="D340" s="8">
        <v>0</v>
      </c>
      <c r="E340" s="13" t="str">
        <f t="shared" si="24"/>
        <v/>
      </c>
      <c r="F340" s="13" t="str">
        <f t="shared" si="25"/>
        <v/>
      </c>
      <c r="G340" s="12" t="str">
        <f t="shared" si="26"/>
        <v>0</v>
      </c>
      <c r="H340" s="17" t="str">
        <f t="shared" si="27"/>
        <v/>
      </c>
    </row>
    <row r="341" spans="2:8" ht="15" x14ac:dyDescent="0.2">
      <c r="B341" s="5" t="s">
        <v>119</v>
      </c>
      <c r="C341" s="8">
        <v>0</v>
      </c>
      <c r="D341" s="8">
        <v>0</v>
      </c>
      <c r="E341" s="13" t="str">
        <f t="shared" si="24"/>
        <v/>
      </c>
      <c r="F341" s="13" t="str">
        <f t="shared" si="25"/>
        <v/>
      </c>
      <c r="G341" s="12" t="str">
        <f t="shared" si="26"/>
        <v>0</v>
      </c>
      <c r="H341" s="17" t="str">
        <f t="shared" si="27"/>
        <v/>
      </c>
    </row>
    <row r="342" spans="2:8" ht="15" x14ac:dyDescent="0.2">
      <c r="B342" s="5" t="s">
        <v>366</v>
      </c>
      <c r="C342" s="8">
        <v>0</v>
      </c>
      <c r="D342" s="8">
        <v>0</v>
      </c>
      <c r="E342" s="13" t="str">
        <f t="shared" si="24"/>
        <v/>
      </c>
      <c r="F342" s="13" t="str">
        <f t="shared" si="25"/>
        <v/>
      </c>
      <c r="G342" s="12" t="str">
        <f t="shared" si="26"/>
        <v>0</v>
      </c>
      <c r="H342" s="17" t="str">
        <f t="shared" si="27"/>
        <v/>
      </c>
    </row>
    <row r="343" spans="2:8" ht="15" x14ac:dyDescent="0.2">
      <c r="B343" s="5" t="s">
        <v>130</v>
      </c>
      <c r="C343" s="8">
        <v>0</v>
      </c>
      <c r="D343" s="8">
        <v>2</v>
      </c>
      <c r="E343" s="13" t="str">
        <f t="shared" si="24"/>
        <v/>
      </c>
      <c r="F343" s="13">
        <f t="shared" si="25"/>
        <v>1.4598540145985401E-3</v>
      </c>
      <c r="G343" s="12" t="str">
        <f t="shared" si="26"/>
        <v>0</v>
      </c>
      <c r="H343" s="17" t="str">
        <f t="shared" si="27"/>
        <v/>
      </c>
    </row>
    <row r="344" spans="2:8" ht="15" x14ac:dyDescent="0.2">
      <c r="B344" s="5" t="s">
        <v>132</v>
      </c>
      <c r="C344" s="8">
        <v>10</v>
      </c>
      <c r="D344" s="8">
        <v>5</v>
      </c>
      <c r="E344" s="13">
        <f t="shared" si="24"/>
        <v>5.3447354355959384E-3</v>
      </c>
      <c r="F344" s="13">
        <f t="shared" si="25"/>
        <v>3.6496350364963502E-3</v>
      </c>
      <c r="G344" s="12">
        <f t="shared" si="26"/>
        <v>-0.5</v>
      </c>
      <c r="H344" s="17">
        <f t="shared" si="27"/>
        <v>-2.6723677177979692E-3</v>
      </c>
    </row>
    <row r="345" spans="2:8" ht="15" x14ac:dyDescent="0.2">
      <c r="B345" s="5" t="s">
        <v>367</v>
      </c>
      <c r="C345" s="8">
        <v>10</v>
      </c>
      <c r="D345" s="8">
        <v>6</v>
      </c>
      <c r="E345" s="13">
        <f t="shared" si="24"/>
        <v>5.3447354355959384E-3</v>
      </c>
      <c r="F345" s="13">
        <f t="shared" si="25"/>
        <v>4.3795620437956208E-3</v>
      </c>
      <c r="G345" s="12">
        <f t="shared" si="26"/>
        <v>-0.4</v>
      </c>
      <c r="H345" s="17">
        <f t="shared" si="27"/>
        <v>-2.1378941742383755E-3</v>
      </c>
    </row>
    <row r="346" spans="2:8" ht="15" x14ac:dyDescent="0.2">
      <c r="B346" s="5" t="s">
        <v>123</v>
      </c>
      <c r="C346" s="8">
        <v>0</v>
      </c>
      <c r="D346" s="8">
        <v>3</v>
      </c>
      <c r="E346" s="13" t="str">
        <f t="shared" si="24"/>
        <v/>
      </c>
      <c r="F346" s="13">
        <f t="shared" si="25"/>
        <v>2.1897810218978104E-3</v>
      </c>
      <c r="G346" s="12" t="str">
        <f t="shared" si="26"/>
        <v>0</v>
      </c>
      <c r="H346" s="17" t="str">
        <f t="shared" si="27"/>
        <v/>
      </c>
    </row>
    <row r="347" spans="2:8" ht="15" x14ac:dyDescent="0.2">
      <c r="B347" s="5" t="s">
        <v>122</v>
      </c>
      <c r="C347" s="8">
        <v>4</v>
      </c>
      <c r="D347" s="8">
        <v>8</v>
      </c>
      <c r="E347" s="13">
        <f t="shared" si="24"/>
        <v>2.137894174238375E-3</v>
      </c>
      <c r="F347" s="13">
        <f t="shared" si="25"/>
        <v>5.8394160583941602E-3</v>
      </c>
      <c r="G347" s="12">
        <f t="shared" si="26"/>
        <v>1</v>
      </c>
      <c r="H347" s="17">
        <f t="shared" si="27"/>
        <v>2.137894174238375E-3</v>
      </c>
    </row>
    <row r="348" spans="2:8" ht="15" x14ac:dyDescent="0.2">
      <c r="B348" s="5" t="s">
        <v>368</v>
      </c>
      <c r="C348" s="8">
        <v>0</v>
      </c>
      <c r="D348" s="8">
        <v>0</v>
      </c>
      <c r="E348" s="13" t="str">
        <f t="shared" si="24"/>
        <v/>
      </c>
      <c r="F348" s="13" t="str">
        <f t="shared" si="25"/>
        <v/>
      </c>
      <c r="G348" s="12" t="str">
        <f t="shared" si="26"/>
        <v>0</v>
      </c>
      <c r="H348" s="17" t="str">
        <f t="shared" si="27"/>
        <v/>
      </c>
    </row>
    <row r="349" spans="2:8" ht="15" x14ac:dyDescent="0.2">
      <c r="B349" s="5" t="s">
        <v>369</v>
      </c>
      <c r="C349" s="8">
        <v>0</v>
      </c>
      <c r="D349" s="8">
        <v>0</v>
      </c>
      <c r="E349" s="13" t="str">
        <f t="shared" si="24"/>
        <v/>
      </c>
      <c r="F349" s="13" t="str">
        <f t="shared" si="25"/>
        <v/>
      </c>
      <c r="G349" s="12" t="str">
        <f t="shared" si="26"/>
        <v>0</v>
      </c>
      <c r="H349" s="17" t="str">
        <f t="shared" si="27"/>
        <v/>
      </c>
    </row>
    <row r="350" spans="2:8" ht="15" x14ac:dyDescent="0.2">
      <c r="B350" s="5" t="s">
        <v>370</v>
      </c>
      <c r="C350" s="8">
        <v>0</v>
      </c>
      <c r="D350" s="8">
        <v>0</v>
      </c>
      <c r="E350" s="13" t="str">
        <f t="shared" si="24"/>
        <v/>
      </c>
      <c r="F350" s="13" t="str">
        <f t="shared" si="25"/>
        <v/>
      </c>
      <c r="G350" s="12" t="str">
        <f t="shared" si="26"/>
        <v>0</v>
      </c>
      <c r="H350" s="17" t="str">
        <f t="shared" si="27"/>
        <v/>
      </c>
    </row>
    <row r="351" spans="2:8" ht="15" x14ac:dyDescent="0.2">
      <c r="B351" s="5" t="s">
        <v>121</v>
      </c>
      <c r="C351" s="8">
        <v>0</v>
      </c>
      <c r="D351" s="8">
        <v>7</v>
      </c>
      <c r="E351" s="13" t="str">
        <f t="shared" si="24"/>
        <v/>
      </c>
      <c r="F351" s="13">
        <f t="shared" si="25"/>
        <v>5.1094890510948905E-3</v>
      </c>
      <c r="G351" s="12" t="str">
        <f t="shared" si="26"/>
        <v>0</v>
      </c>
      <c r="H351" s="17" t="str">
        <f t="shared" si="27"/>
        <v/>
      </c>
    </row>
    <row r="352" spans="2:8" ht="15" x14ac:dyDescent="0.2">
      <c r="B352" s="5" t="s">
        <v>371</v>
      </c>
      <c r="C352" s="8">
        <v>0</v>
      </c>
      <c r="D352" s="8">
        <v>0</v>
      </c>
      <c r="E352" s="13" t="str">
        <f t="shared" si="24"/>
        <v/>
      </c>
      <c r="F352" s="13" t="str">
        <f t="shared" si="25"/>
        <v/>
      </c>
      <c r="G352" s="12" t="str">
        <f t="shared" si="26"/>
        <v>0</v>
      </c>
      <c r="H352" s="17" t="str">
        <f t="shared" si="27"/>
        <v/>
      </c>
    </row>
    <row r="353" spans="2:8" ht="15" x14ac:dyDescent="0.2">
      <c r="B353" s="5" t="s">
        <v>126</v>
      </c>
      <c r="C353" s="8">
        <v>0</v>
      </c>
      <c r="D353" s="8">
        <v>0</v>
      </c>
      <c r="E353" s="13" t="str">
        <f t="shared" si="24"/>
        <v/>
      </c>
      <c r="F353" s="13" t="str">
        <f t="shared" si="25"/>
        <v/>
      </c>
      <c r="G353" s="12" t="str">
        <f t="shared" si="26"/>
        <v>0</v>
      </c>
      <c r="H353" s="17" t="str">
        <f t="shared" si="27"/>
        <v/>
      </c>
    </row>
    <row r="354" spans="2:8" ht="15" x14ac:dyDescent="0.2">
      <c r="B354" s="5" t="s">
        <v>125</v>
      </c>
      <c r="C354" s="8">
        <v>6</v>
      </c>
      <c r="D354" s="8">
        <v>2</v>
      </c>
      <c r="E354" s="13">
        <f t="shared" si="24"/>
        <v>3.206841261357563E-3</v>
      </c>
      <c r="F354" s="13">
        <f t="shared" si="25"/>
        <v>1.4598540145985401E-3</v>
      </c>
      <c r="G354" s="12">
        <f t="shared" si="26"/>
        <v>-0.66666666666666663</v>
      </c>
      <c r="H354" s="17">
        <f t="shared" si="27"/>
        <v>-2.137894174238375E-3</v>
      </c>
    </row>
    <row r="355" spans="2:8" ht="15" x14ac:dyDescent="0.2">
      <c r="B355" s="5" t="s">
        <v>127</v>
      </c>
      <c r="C355" s="8">
        <v>0</v>
      </c>
      <c r="D355" s="8">
        <v>0</v>
      </c>
      <c r="E355" s="13" t="str">
        <f t="shared" si="24"/>
        <v/>
      </c>
      <c r="F355" s="13" t="str">
        <f t="shared" si="25"/>
        <v/>
      </c>
      <c r="G355" s="12" t="str">
        <f t="shared" si="26"/>
        <v>0</v>
      </c>
      <c r="H355" s="17" t="str">
        <f t="shared" si="27"/>
        <v/>
      </c>
    </row>
    <row r="356" spans="2:8" ht="15" x14ac:dyDescent="0.2">
      <c r="B356" s="5" t="s">
        <v>372</v>
      </c>
      <c r="C356" s="8">
        <v>1</v>
      </c>
      <c r="D356" s="8">
        <v>0</v>
      </c>
      <c r="E356" s="13">
        <f t="shared" si="24"/>
        <v>5.3447354355959376E-4</v>
      </c>
      <c r="F356" s="13" t="str">
        <f t="shared" si="25"/>
        <v/>
      </c>
      <c r="G356" s="12" t="str">
        <f t="shared" si="26"/>
        <v>0</v>
      </c>
      <c r="H356" s="17">
        <f t="shared" si="27"/>
        <v>0</v>
      </c>
    </row>
    <row r="357" spans="2:8" ht="15" x14ac:dyDescent="0.2">
      <c r="B357" s="5" t="s">
        <v>373</v>
      </c>
      <c r="C357" s="8">
        <v>0</v>
      </c>
      <c r="D357" s="8">
        <v>0</v>
      </c>
      <c r="E357" s="13" t="str">
        <f t="shared" si="24"/>
        <v/>
      </c>
      <c r="F357" s="13" t="str">
        <f t="shared" si="25"/>
        <v/>
      </c>
      <c r="G357" s="12" t="str">
        <f t="shared" si="26"/>
        <v>0</v>
      </c>
      <c r="H357" s="17" t="str">
        <f t="shared" si="27"/>
        <v/>
      </c>
    </row>
    <row r="358" spans="2:8" ht="15" x14ac:dyDescent="0.2">
      <c r="B358" s="5" t="s">
        <v>128</v>
      </c>
      <c r="C358" s="8">
        <v>8</v>
      </c>
      <c r="D358" s="8">
        <v>9</v>
      </c>
      <c r="E358" s="13">
        <f t="shared" si="24"/>
        <v>4.27578834847675E-3</v>
      </c>
      <c r="F358" s="13">
        <f t="shared" si="25"/>
        <v>6.5693430656934308E-3</v>
      </c>
      <c r="G358" s="12">
        <f t="shared" si="26"/>
        <v>0.125</v>
      </c>
      <c r="H358" s="17">
        <f t="shared" si="27"/>
        <v>5.3447354355959376E-4</v>
      </c>
    </row>
    <row r="359" spans="2:8" ht="15" x14ac:dyDescent="0.2">
      <c r="B359" s="5" t="s">
        <v>124</v>
      </c>
      <c r="C359" s="8">
        <v>0</v>
      </c>
      <c r="D359" s="8">
        <v>0</v>
      </c>
      <c r="E359" s="13" t="str">
        <f t="shared" si="24"/>
        <v/>
      </c>
      <c r="F359" s="13" t="str">
        <f t="shared" si="25"/>
        <v/>
      </c>
      <c r="G359" s="12" t="str">
        <f t="shared" si="26"/>
        <v>0</v>
      </c>
      <c r="H359" s="17" t="str">
        <f t="shared" si="27"/>
        <v/>
      </c>
    </row>
    <row r="360" spans="2:8" ht="15" x14ac:dyDescent="0.2">
      <c r="B360" s="5" t="s">
        <v>374</v>
      </c>
      <c r="C360" s="8">
        <v>0</v>
      </c>
      <c r="D360" s="8">
        <v>0</v>
      </c>
      <c r="E360" s="13" t="str">
        <f t="shared" ref="E360:E423" si="28">+IF(C360=0,"",C360/C$294)</f>
        <v/>
      </c>
      <c r="F360" s="13" t="str">
        <f t="shared" ref="F360:F423" si="29">+IF(D360=0,"",D360/D$294)</f>
        <v/>
      </c>
      <c r="G360" s="12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375</v>
      </c>
      <c r="C361" s="8">
        <v>0</v>
      </c>
      <c r="D361" s="8">
        <v>0</v>
      </c>
      <c r="E361" s="13" t="str">
        <f t="shared" si="28"/>
        <v/>
      </c>
      <c r="F361" s="13" t="str">
        <f t="shared" si="29"/>
        <v/>
      </c>
      <c r="G361" s="12" t="str">
        <f t="shared" si="30"/>
        <v>0</v>
      </c>
      <c r="H361" s="17" t="str">
        <f t="shared" si="31"/>
        <v/>
      </c>
    </row>
    <row r="362" spans="2:8" ht="15" x14ac:dyDescent="0.2">
      <c r="B362" s="5" t="s">
        <v>376</v>
      </c>
      <c r="C362" s="8">
        <v>0</v>
      </c>
      <c r="D362" s="8">
        <v>0</v>
      </c>
      <c r="E362" s="13" t="str">
        <f t="shared" si="28"/>
        <v/>
      </c>
      <c r="F362" s="13" t="str">
        <f t="shared" si="29"/>
        <v/>
      </c>
      <c r="G362" s="12" t="str">
        <f t="shared" si="30"/>
        <v>0</v>
      </c>
      <c r="H362" s="17" t="str">
        <f t="shared" si="31"/>
        <v/>
      </c>
    </row>
    <row r="363" spans="2:8" ht="15" x14ac:dyDescent="0.2">
      <c r="B363" s="5" t="s">
        <v>377</v>
      </c>
      <c r="C363" s="8">
        <v>0</v>
      </c>
      <c r="D363" s="8">
        <v>0</v>
      </c>
      <c r="E363" s="13" t="str">
        <f t="shared" si="28"/>
        <v/>
      </c>
      <c r="F363" s="13" t="str">
        <f t="shared" si="29"/>
        <v/>
      </c>
      <c r="G363" s="12" t="str">
        <f t="shared" si="30"/>
        <v>0</v>
      </c>
      <c r="H363" s="17" t="str">
        <f t="shared" si="31"/>
        <v/>
      </c>
    </row>
    <row r="364" spans="2:8" ht="15" x14ac:dyDescent="0.2">
      <c r="B364" s="5" t="s">
        <v>378</v>
      </c>
      <c r="C364" s="8">
        <v>0</v>
      </c>
      <c r="D364" s="8">
        <v>0</v>
      </c>
      <c r="E364" s="13" t="str">
        <f t="shared" si="28"/>
        <v/>
      </c>
      <c r="F364" s="13" t="str">
        <f t="shared" si="29"/>
        <v/>
      </c>
      <c r="G364" s="12" t="str">
        <f t="shared" si="30"/>
        <v>0</v>
      </c>
      <c r="H364" s="17" t="str">
        <f t="shared" si="31"/>
        <v/>
      </c>
    </row>
    <row r="365" spans="2:8" ht="30" x14ac:dyDescent="0.2">
      <c r="B365" s="5" t="s">
        <v>379</v>
      </c>
      <c r="C365" s="8">
        <v>0</v>
      </c>
      <c r="D365" s="8">
        <v>0</v>
      </c>
      <c r="E365" s="13" t="str">
        <f t="shared" si="28"/>
        <v/>
      </c>
      <c r="F365" s="13" t="str">
        <f t="shared" si="29"/>
        <v/>
      </c>
      <c r="G365" s="12" t="str">
        <f t="shared" si="30"/>
        <v>0</v>
      </c>
      <c r="H365" s="17" t="str">
        <f t="shared" si="31"/>
        <v/>
      </c>
    </row>
    <row r="366" spans="2:8" ht="15" x14ac:dyDescent="0.2">
      <c r="B366" s="5" t="s">
        <v>481</v>
      </c>
      <c r="C366" s="8">
        <v>0</v>
      </c>
      <c r="D366" s="8">
        <v>0</v>
      </c>
      <c r="E366" s="13" t="str">
        <f t="shared" si="28"/>
        <v/>
      </c>
      <c r="F366" s="13" t="str">
        <f t="shared" si="29"/>
        <v/>
      </c>
      <c r="G366" s="12" t="str">
        <f t="shared" si="30"/>
        <v>0</v>
      </c>
      <c r="H366" s="17" t="str">
        <f t="shared" si="31"/>
        <v/>
      </c>
    </row>
    <row r="367" spans="2:8" ht="15" x14ac:dyDescent="0.2">
      <c r="B367" s="5" t="s">
        <v>380</v>
      </c>
      <c r="C367" s="8">
        <v>0</v>
      </c>
      <c r="D367" s="8">
        <v>0</v>
      </c>
      <c r="E367" s="13" t="str">
        <f t="shared" si="28"/>
        <v/>
      </c>
      <c r="F367" s="13" t="str">
        <f t="shared" si="29"/>
        <v/>
      </c>
      <c r="G367" s="12" t="str">
        <f t="shared" si="30"/>
        <v>0</v>
      </c>
      <c r="H367" s="17" t="str">
        <f t="shared" si="31"/>
        <v/>
      </c>
    </row>
    <row r="368" spans="2:8" ht="15" x14ac:dyDescent="0.2">
      <c r="B368" s="5" t="s">
        <v>381</v>
      </c>
      <c r="C368" s="8">
        <v>0</v>
      </c>
      <c r="D368" s="8">
        <v>0</v>
      </c>
      <c r="E368" s="13" t="str">
        <f t="shared" si="28"/>
        <v/>
      </c>
      <c r="F368" s="13" t="str">
        <f t="shared" si="29"/>
        <v/>
      </c>
      <c r="G368" s="12" t="str">
        <f t="shared" si="30"/>
        <v>0</v>
      </c>
      <c r="H368" s="17" t="str">
        <f t="shared" si="31"/>
        <v/>
      </c>
    </row>
    <row r="369" spans="2:8" ht="15" x14ac:dyDescent="0.2">
      <c r="B369" s="5" t="s">
        <v>382</v>
      </c>
      <c r="C369" s="8">
        <v>0</v>
      </c>
      <c r="D369" s="8">
        <v>5</v>
      </c>
      <c r="E369" s="13" t="str">
        <f t="shared" si="28"/>
        <v/>
      </c>
      <c r="F369" s="13">
        <f t="shared" si="29"/>
        <v>3.6496350364963502E-3</v>
      </c>
      <c r="G369" s="12" t="str">
        <f t="shared" si="30"/>
        <v>0</v>
      </c>
      <c r="H369" s="17" t="str">
        <f t="shared" si="31"/>
        <v/>
      </c>
    </row>
    <row r="370" spans="2:8" ht="15" x14ac:dyDescent="0.2">
      <c r="B370" s="5" t="s">
        <v>136</v>
      </c>
      <c r="C370" s="8">
        <v>74</v>
      </c>
      <c r="D370" s="8">
        <v>35</v>
      </c>
      <c r="E370" s="13">
        <f t="shared" si="28"/>
        <v>3.9551042223409938E-2</v>
      </c>
      <c r="F370" s="13">
        <f t="shared" si="29"/>
        <v>2.5547445255474453E-2</v>
      </c>
      <c r="G370" s="12">
        <f t="shared" si="30"/>
        <v>-0.52702702702702697</v>
      </c>
      <c r="H370" s="17">
        <f t="shared" si="31"/>
        <v>-2.0844468198824153E-2</v>
      </c>
    </row>
    <row r="371" spans="2:8" ht="15" x14ac:dyDescent="0.2">
      <c r="B371" s="5" t="s">
        <v>137</v>
      </c>
      <c r="C371" s="8">
        <v>0</v>
      </c>
      <c r="D371" s="8">
        <v>0</v>
      </c>
      <c r="E371" s="13" t="str">
        <f t="shared" si="28"/>
        <v/>
      </c>
      <c r="F371" s="13" t="str">
        <f t="shared" si="29"/>
        <v/>
      </c>
      <c r="G371" s="12" t="str">
        <f t="shared" si="30"/>
        <v>0</v>
      </c>
      <c r="H371" s="17" t="str">
        <f t="shared" si="31"/>
        <v/>
      </c>
    </row>
    <row r="372" spans="2:8" ht="15" x14ac:dyDescent="0.2">
      <c r="B372" s="5" t="s">
        <v>138</v>
      </c>
      <c r="C372" s="8">
        <v>40</v>
      </c>
      <c r="D372" s="8">
        <v>31</v>
      </c>
      <c r="E372" s="13">
        <f t="shared" si="28"/>
        <v>2.1378941742383754E-2</v>
      </c>
      <c r="F372" s="13">
        <f t="shared" si="29"/>
        <v>2.2627737226277374E-2</v>
      </c>
      <c r="G372" s="12">
        <f t="shared" si="30"/>
        <v>-0.22500000000000001</v>
      </c>
      <c r="H372" s="17">
        <f t="shared" si="31"/>
        <v>-4.8102618920363447E-3</v>
      </c>
    </row>
    <row r="373" spans="2:8" ht="15" x14ac:dyDescent="0.2">
      <c r="B373" s="5" t="s">
        <v>383</v>
      </c>
      <c r="C373" s="8">
        <v>0</v>
      </c>
      <c r="D373" s="8">
        <v>0</v>
      </c>
      <c r="E373" s="13" t="str">
        <f t="shared" si="28"/>
        <v/>
      </c>
      <c r="F373" s="13" t="str">
        <f t="shared" si="29"/>
        <v/>
      </c>
      <c r="G373" s="12" t="str">
        <f t="shared" si="30"/>
        <v>0</v>
      </c>
      <c r="H373" s="17" t="str">
        <f t="shared" si="31"/>
        <v/>
      </c>
    </row>
    <row r="374" spans="2:8" ht="15" x14ac:dyDescent="0.2">
      <c r="B374" s="5" t="s">
        <v>135</v>
      </c>
      <c r="C374" s="8">
        <v>0</v>
      </c>
      <c r="D374" s="8">
        <v>0</v>
      </c>
      <c r="E374" s="13" t="str">
        <f t="shared" si="28"/>
        <v/>
      </c>
      <c r="F374" s="13" t="str">
        <f t="shared" si="29"/>
        <v/>
      </c>
      <c r="G374" s="12" t="str">
        <f t="shared" si="30"/>
        <v>0</v>
      </c>
      <c r="H374" s="17" t="str">
        <f t="shared" si="31"/>
        <v/>
      </c>
    </row>
    <row r="375" spans="2:8" ht="15" x14ac:dyDescent="0.2">
      <c r="B375" s="5" t="s">
        <v>384</v>
      </c>
      <c r="C375" s="8">
        <v>2</v>
      </c>
      <c r="D375" s="8">
        <v>3</v>
      </c>
      <c r="E375" s="13">
        <f t="shared" si="28"/>
        <v>1.0689470871191875E-3</v>
      </c>
      <c r="F375" s="13">
        <f t="shared" si="29"/>
        <v>2.1897810218978104E-3</v>
      </c>
      <c r="G375" s="12">
        <f t="shared" si="30"/>
        <v>0.5</v>
      </c>
      <c r="H375" s="17">
        <f t="shared" si="31"/>
        <v>5.3447354355959376E-4</v>
      </c>
    </row>
    <row r="376" spans="2:8" ht="15" x14ac:dyDescent="0.2">
      <c r="B376" s="5" t="s">
        <v>142</v>
      </c>
      <c r="C376" s="8">
        <v>29</v>
      </c>
      <c r="D376" s="8">
        <v>0</v>
      </c>
      <c r="E376" s="13">
        <f t="shared" si="28"/>
        <v>1.5499732763228221E-2</v>
      </c>
      <c r="F376" s="13" t="str">
        <f t="shared" si="29"/>
        <v/>
      </c>
      <c r="G376" s="12" t="str">
        <f t="shared" si="30"/>
        <v>0</v>
      </c>
      <c r="H376" s="17">
        <f t="shared" si="31"/>
        <v>0</v>
      </c>
    </row>
    <row r="377" spans="2:8" ht="15" x14ac:dyDescent="0.2">
      <c r="B377" s="5" t="s">
        <v>151</v>
      </c>
      <c r="C377" s="8">
        <v>1</v>
      </c>
      <c r="D377" s="8">
        <v>4</v>
      </c>
      <c r="E377" s="13">
        <f t="shared" si="28"/>
        <v>5.3447354355959376E-4</v>
      </c>
      <c r="F377" s="13">
        <f t="shared" si="29"/>
        <v>2.9197080291970801E-3</v>
      </c>
      <c r="G377" s="12">
        <f t="shared" si="30"/>
        <v>3</v>
      </c>
      <c r="H377" s="17">
        <f t="shared" si="31"/>
        <v>1.6034206306787813E-3</v>
      </c>
    </row>
    <row r="378" spans="2:8" ht="15" x14ac:dyDescent="0.2">
      <c r="B378" s="5" t="s">
        <v>150</v>
      </c>
      <c r="C378" s="8">
        <v>9</v>
      </c>
      <c r="D378" s="8">
        <v>14</v>
      </c>
      <c r="E378" s="13">
        <f t="shared" si="28"/>
        <v>4.8102618920363438E-3</v>
      </c>
      <c r="F378" s="13">
        <f t="shared" si="29"/>
        <v>1.0218978102189781E-2</v>
      </c>
      <c r="G378" s="12">
        <f t="shared" si="30"/>
        <v>0.55555555555555558</v>
      </c>
      <c r="H378" s="17">
        <f t="shared" si="31"/>
        <v>2.6723677177979688E-3</v>
      </c>
    </row>
    <row r="379" spans="2:8" ht="15" x14ac:dyDescent="0.2">
      <c r="B379" s="5" t="s">
        <v>385</v>
      </c>
      <c r="C379" s="8">
        <v>7</v>
      </c>
      <c r="D379" s="8">
        <v>18</v>
      </c>
      <c r="E379" s="13">
        <f t="shared" si="28"/>
        <v>3.7413148049171567E-3</v>
      </c>
      <c r="F379" s="13">
        <f t="shared" si="29"/>
        <v>1.3138686131386862E-2</v>
      </c>
      <c r="G379" s="12">
        <f t="shared" si="30"/>
        <v>1.5714285714285714</v>
      </c>
      <c r="H379" s="17">
        <f t="shared" si="31"/>
        <v>5.8792089791555322E-3</v>
      </c>
    </row>
    <row r="380" spans="2:8" ht="30" x14ac:dyDescent="0.2">
      <c r="B380" s="5" t="s">
        <v>386</v>
      </c>
      <c r="C380" s="8">
        <v>33</v>
      </c>
      <c r="D380" s="8">
        <v>0</v>
      </c>
      <c r="E380" s="13">
        <f t="shared" si="28"/>
        <v>1.7637626937466594E-2</v>
      </c>
      <c r="F380" s="13" t="str">
        <f t="shared" si="29"/>
        <v/>
      </c>
      <c r="G380" s="12" t="str">
        <f t="shared" si="30"/>
        <v>0</v>
      </c>
      <c r="H380" s="17">
        <f t="shared" si="31"/>
        <v>0</v>
      </c>
    </row>
    <row r="381" spans="2:8" ht="30" x14ac:dyDescent="0.2">
      <c r="B381" s="5" t="s">
        <v>387</v>
      </c>
      <c r="C381" s="8">
        <v>0</v>
      </c>
      <c r="D381" s="8">
        <v>0</v>
      </c>
      <c r="E381" s="13" t="str">
        <f t="shared" si="28"/>
        <v/>
      </c>
      <c r="F381" s="13" t="str">
        <f t="shared" si="29"/>
        <v/>
      </c>
      <c r="G381" s="12" t="str">
        <f t="shared" si="30"/>
        <v>0</v>
      </c>
      <c r="H381" s="17" t="str">
        <f t="shared" si="31"/>
        <v/>
      </c>
    </row>
    <row r="382" spans="2:8" ht="15" x14ac:dyDescent="0.2">
      <c r="B382" s="5" t="s">
        <v>388</v>
      </c>
      <c r="C382" s="8">
        <v>1</v>
      </c>
      <c r="D382" s="8">
        <v>0</v>
      </c>
      <c r="E382" s="13">
        <f t="shared" si="28"/>
        <v>5.3447354355959376E-4</v>
      </c>
      <c r="F382" s="13" t="str">
        <f t="shared" si="29"/>
        <v/>
      </c>
      <c r="G382" s="12" t="str">
        <f t="shared" si="30"/>
        <v>0</v>
      </c>
      <c r="H382" s="17">
        <f t="shared" si="31"/>
        <v>0</v>
      </c>
    </row>
    <row r="383" spans="2:8" ht="15" x14ac:dyDescent="0.2">
      <c r="B383" s="5" t="s">
        <v>146</v>
      </c>
      <c r="C383" s="8">
        <v>2</v>
      </c>
      <c r="D383" s="8">
        <v>2</v>
      </c>
      <c r="E383" s="13">
        <f t="shared" si="28"/>
        <v>1.0689470871191875E-3</v>
      </c>
      <c r="F383" s="13">
        <f t="shared" si="29"/>
        <v>1.4598540145985401E-3</v>
      </c>
      <c r="G383" s="12">
        <f t="shared" si="30"/>
        <v>0</v>
      </c>
      <c r="H383" s="17">
        <f t="shared" si="31"/>
        <v>0</v>
      </c>
    </row>
    <row r="384" spans="2:8" ht="15" x14ac:dyDescent="0.2">
      <c r="B384" s="5" t="s">
        <v>389</v>
      </c>
      <c r="C384" s="8">
        <v>0</v>
      </c>
      <c r="D384" s="8">
        <v>0</v>
      </c>
      <c r="E384" s="13" t="str">
        <f t="shared" si="28"/>
        <v/>
      </c>
      <c r="F384" s="13" t="str">
        <f t="shared" si="29"/>
        <v/>
      </c>
      <c r="G384" s="12" t="str">
        <f t="shared" si="30"/>
        <v>0</v>
      </c>
      <c r="H384" s="17" t="str">
        <f t="shared" si="31"/>
        <v/>
      </c>
    </row>
    <row r="385" spans="2:8" ht="15" x14ac:dyDescent="0.2">
      <c r="B385" s="5" t="s">
        <v>147</v>
      </c>
      <c r="C385" s="8">
        <v>4</v>
      </c>
      <c r="D385" s="8">
        <v>2</v>
      </c>
      <c r="E385" s="13">
        <f t="shared" si="28"/>
        <v>2.137894174238375E-3</v>
      </c>
      <c r="F385" s="13">
        <f t="shared" si="29"/>
        <v>1.4598540145985401E-3</v>
      </c>
      <c r="G385" s="12">
        <f t="shared" si="30"/>
        <v>-0.5</v>
      </c>
      <c r="H385" s="17">
        <f t="shared" si="31"/>
        <v>-1.0689470871191875E-3</v>
      </c>
    </row>
    <row r="386" spans="2:8" ht="15" x14ac:dyDescent="0.2">
      <c r="B386" s="5" t="s">
        <v>482</v>
      </c>
      <c r="C386" s="8">
        <v>1</v>
      </c>
      <c r="D386" s="8">
        <v>2</v>
      </c>
      <c r="E386" s="13">
        <f t="shared" si="28"/>
        <v>5.3447354355959376E-4</v>
      </c>
      <c r="F386" s="13">
        <f t="shared" si="29"/>
        <v>1.4598540145985401E-3</v>
      </c>
      <c r="G386" s="12">
        <f t="shared" si="30"/>
        <v>1</v>
      </c>
      <c r="H386" s="17">
        <f t="shared" si="31"/>
        <v>5.3447354355959376E-4</v>
      </c>
    </row>
    <row r="387" spans="2:8" ht="15" x14ac:dyDescent="0.2">
      <c r="B387" s="5" t="s">
        <v>145</v>
      </c>
      <c r="C387" s="8">
        <v>19</v>
      </c>
      <c r="D387" s="8">
        <v>19</v>
      </c>
      <c r="E387" s="13">
        <f t="shared" si="28"/>
        <v>1.0154997327632281E-2</v>
      </c>
      <c r="F387" s="13">
        <f t="shared" si="29"/>
        <v>1.3868613138686132E-2</v>
      </c>
      <c r="G387" s="12">
        <f t="shared" si="30"/>
        <v>0</v>
      </c>
      <c r="H387" s="17">
        <f t="shared" si="31"/>
        <v>0</v>
      </c>
    </row>
    <row r="388" spans="2:8" ht="15" x14ac:dyDescent="0.2">
      <c r="B388" s="5" t="s">
        <v>390</v>
      </c>
      <c r="C388" s="8">
        <v>0</v>
      </c>
      <c r="D388" s="8">
        <v>1</v>
      </c>
      <c r="E388" s="13" t="str">
        <f t="shared" si="28"/>
        <v/>
      </c>
      <c r="F388" s="13">
        <f t="shared" si="29"/>
        <v>7.2992700729927003E-4</v>
      </c>
      <c r="G388" s="12" t="str">
        <f t="shared" si="30"/>
        <v>0</v>
      </c>
      <c r="H388" s="17" t="str">
        <f t="shared" si="31"/>
        <v/>
      </c>
    </row>
    <row r="389" spans="2:8" ht="15" x14ac:dyDescent="0.2">
      <c r="B389" s="5" t="s">
        <v>144</v>
      </c>
      <c r="C389" s="8">
        <v>2</v>
      </c>
      <c r="D389" s="8">
        <v>0</v>
      </c>
      <c r="E389" s="13">
        <f t="shared" si="28"/>
        <v>1.0689470871191875E-3</v>
      </c>
      <c r="F389" s="13" t="str">
        <f t="shared" si="29"/>
        <v/>
      </c>
      <c r="G389" s="12" t="str">
        <f t="shared" si="30"/>
        <v>0</v>
      </c>
      <c r="H389" s="17">
        <f t="shared" si="31"/>
        <v>0</v>
      </c>
    </row>
    <row r="390" spans="2:8" ht="15" x14ac:dyDescent="0.2">
      <c r="B390" s="5" t="s">
        <v>483</v>
      </c>
      <c r="C390" s="8">
        <v>0</v>
      </c>
      <c r="D390" s="8">
        <v>1</v>
      </c>
      <c r="E390" s="13" t="str">
        <f t="shared" si="28"/>
        <v/>
      </c>
      <c r="F390" s="13">
        <f t="shared" si="29"/>
        <v>7.2992700729927003E-4</v>
      </c>
      <c r="G390" s="12" t="str">
        <f t="shared" si="30"/>
        <v>0</v>
      </c>
      <c r="H390" s="17" t="str">
        <f t="shared" si="31"/>
        <v/>
      </c>
    </row>
    <row r="391" spans="2:8" ht="15" x14ac:dyDescent="0.2">
      <c r="B391" s="5" t="s">
        <v>154</v>
      </c>
      <c r="C391" s="8">
        <v>3</v>
      </c>
      <c r="D391" s="8">
        <v>2</v>
      </c>
      <c r="E391" s="13">
        <f t="shared" si="28"/>
        <v>1.6034206306787815E-3</v>
      </c>
      <c r="F391" s="13">
        <f t="shared" si="29"/>
        <v>1.4598540145985401E-3</v>
      </c>
      <c r="G391" s="12">
        <f t="shared" si="30"/>
        <v>-0.33333333333333331</v>
      </c>
      <c r="H391" s="17">
        <f t="shared" si="31"/>
        <v>-5.3447354355959376E-4</v>
      </c>
    </row>
    <row r="392" spans="2:8" ht="15" x14ac:dyDescent="0.2">
      <c r="B392" s="5" t="s">
        <v>141</v>
      </c>
      <c r="C392" s="8">
        <v>2</v>
      </c>
      <c r="D392" s="8">
        <v>11</v>
      </c>
      <c r="E392" s="13">
        <f t="shared" si="28"/>
        <v>1.0689470871191875E-3</v>
      </c>
      <c r="F392" s="13">
        <f t="shared" si="29"/>
        <v>8.0291970802919711E-3</v>
      </c>
      <c r="G392" s="12">
        <f t="shared" si="30"/>
        <v>4.5</v>
      </c>
      <c r="H392" s="17">
        <f t="shared" si="31"/>
        <v>4.8102618920363438E-3</v>
      </c>
    </row>
    <row r="393" spans="2:8" ht="15" x14ac:dyDescent="0.2">
      <c r="B393" s="5" t="s">
        <v>391</v>
      </c>
      <c r="C393" s="8">
        <v>30</v>
      </c>
      <c r="D393" s="8">
        <v>4</v>
      </c>
      <c r="E393" s="13">
        <f t="shared" si="28"/>
        <v>1.6034206306787813E-2</v>
      </c>
      <c r="F393" s="13">
        <f t="shared" si="29"/>
        <v>2.9197080291970801E-3</v>
      </c>
      <c r="G393" s="12">
        <f t="shared" si="30"/>
        <v>-0.8666666666666667</v>
      </c>
      <c r="H393" s="17">
        <f t="shared" si="31"/>
        <v>-1.3896312132549438E-2</v>
      </c>
    </row>
    <row r="394" spans="2:8" ht="15" x14ac:dyDescent="0.2">
      <c r="B394" s="5" t="s">
        <v>392</v>
      </c>
      <c r="C394" s="8">
        <v>0</v>
      </c>
      <c r="D394" s="8">
        <v>0</v>
      </c>
      <c r="E394" s="13" t="str">
        <f t="shared" si="28"/>
        <v/>
      </c>
      <c r="F394" s="13" t="str">
        <f t="shared" si="29"/>
        <v/>
      </c>
      <c r="G394" s="12" t="str">
        <f t="shared" si="30"/>
        <v>0</v>
      </c>
      <c r="H394" s="17" t="str">
        <f t="shared" si="31"/>
        <v/>
      </c>
    </row>
    <row r="395" spans="2:8" ht="15" x14ac:dyDescent="0.2">
      <c r="B395" s="5" t="s">
        <v>148</v>
      </c>
      <c r="C395" s="8">
        <v>0</v>
      </c>
      <c r="D395" s="8">
        <v>0</v>
      </c>
      <c r="E395" s="13" t="str">
        <f t="shared" si="28"/>
        <v/>
      </c>
      <c r="F395" s="13" t="str">
        <f t="shared" si="29"/>
        <v/>
      </c>
      <c r="G395" s="12" t="str">
        <f t="shared" si="30"/>
        <v>0</v>
      </c>
      <c r="H395" s="17" t="str">
        <f t="shared" si="31"/>
        <v/>
      </c>
    </row>
    <row r="396" spans="2:8" ht="15" x14ac:dyDescent="0.2">
      <c r="B396" s="5" t="s">
        <v>152</v>
      </c>
      <c r="C396" s="8">
        <v>0</v>
      </c>
      <c r="D396" s="8">
        <v>1</v>
      </c>
      <c r="E396" s="13" t="str">
        <f t="shared" si="28"/>
        <v/>
      </c>
      <c r="F396" s="13">
        <f t="shared" si="29"/>
        <v>7.2992700729927003E-4</v>
      </c>
      <c r="G396" s="12" t="str">
        <f t="shared" si="30"/>
        <v>0</v>
      </c>
      <c r="H396" s="17" t="str">
        <f t="shared" si="31"/>
        <v/>
      </c>
    </row>
    <row r="397" spans="2:8" ht="15" x14ac:dyDescent="0.2">
      <c r="B397" s="5" t="s">
        <v>139</v>
      </c>
      <c r="C397" s="8">
        <v>0</v>
      </c>
      <c r="D397" s="8">
        <v>0</v>
      </c>
      <c r="E397" s="13" t="str">
        <f t="shared" si="28"/>
        <v/>
      </c>
      <c r="F397" s="13" t="str">
        <f t="shared" si="29"/>
        <v/>
      </c>
      <c r="G397" s="12" t="str">
        <f t="shared" si="30"/>
        <v>0</v>
      </c>
      <c r="H397" s="17" t="str">
        <f t="shared" si="31"/>
        <v/>
      </c>
    </row>
    <row r="398" spans="2:8" ht="15" x14ac:dyDescent="0.2">
      <c r="B398" s="5" t="s">
        <v>143</v>
      </c>
      <c r="C398" s="8">
        <v>0</v>
      </c>
      <c r="D398" s="8">
        <v>3</v>
      </c>
      <c r="E398" s="13" t="str">
        <f t="shared" si="28"/>
        <v/>
      </c>
      <c r="F398" s="13">
        <f t="shared" si="29"/>
        <v>2.1897810218978104E-3</v>
      </c>
      <c r="G398" s="12" t="str">
        <f t="shared" si="30"/>
        <v>0</v>
      </c>
      <c r="H398" s="17" t="str">
        <f t="shared" si="31"/>
        <v/>
      </c>
    </row>
    <row r="399" spans="2:8" ht="15" x14ac:dyDescent="0.2">
      <c r="B399" s="5" t="s">
        <v>149</v>
      </c>
      <c r="C399" s="8">
        <v>0</v>
      </c>
      <c r="D399" s="8">
        <v>0</v>
      </c>
      <c r="E399" s="13" t="str">
        <f t="shared" si="28"/>
        <v/>
      </c>
      <c r="F399" s="13" t="str">
        <f t="shared" si="29"/>
        <v/>
      </c>
      <c r="G399" s="12" t="str">
        <f t="shared" si="30"/>
        <v>0</v>
      </c>
      <c r="H399" s="17" t="str">
        <f t="shared" si="31"/>
        <v/>
      </c>
    </row>
    <row r="400" spans="2:8" ht="15" x14ac:dyDescent="0.2">
      <c r="B400" s="5" t="s">
        <v>153</v>
      </c>
      <c r="C400" s="8">
        <v>0</v>
      </c>
      <c r="D400" s="8">
        <v>0</v>
      </c>
      <c r="E400" s="13" t="str">
        <f t="shared" si="28"/>
        <v/>
      </c>
      <c r="F400" s="13" t="str">
        <f t="shared" si="29"/>
        <v/>
      </c>
      <c r="G400" s="12" t="str">
        <f t="shared" si="30"/>
        <v>0</v>
      </c>
      <c r="H400" s="17" t="str">
        <f t="shared" si="31"/>
        <v/>
      </c>
    </row>
    <row r="401" spans="2:8" ht="15" x14ac:dyDescent="0.2">
      <c r="B401" s="5" t="s">
        <v>393</v>
      </c>
      <c r="C401" s="8">
        <v>13</v>
      </c>
      <c r="D401" s="8">
        <v>18</v>
      </c>
      <c r="E401" s="13">
        <f t="shared" si="28"/>
        <v>6.9481560662747197E-3</v>
      </c>
      <c r="F401" s="13">
        <f t="shared" si="29"/>
        <v>1.3138686131386862E-2</v>
      </c>
      <c r="G401" s="12">
        <f t="shared" si="30"/>
        <v>0.38461538461538464</v>
      </c>
      <c r="H401" s="17">
        <f t="shared" si="31"/>
        <v>2.6723677177979692E-3</v>
      </c>
    </row>
    <row r="402" spans="2:8" ht="15" x14ac:dyDescent="0.2">
      <c r="B402" s="5" t="s">
        <v>394</v>
      </c>
      <c r="C402" s="8">
        <v>0</v>
      </c>
      <c r="D402" s="8">
        <v>0</v>
      </c>
      <c r="E402" s="13" t="str">
        <f t="shared" si="28"/>
        <v/>
      </c>
      <c r="F402" s="13" t="str">
        <f t="shared" si="29"/>
        <v/>
      </c>
      <c r="G402" s="12" t="str">
        <f t="shared" si="30"/>
        <v>0</v>
      </c>
      <c r="H402" s="17" t="str">
        <f t="shared" si="31"/>
        <v/>
      </c>
    </row>
    <row r="403" spans="2:8" ht="15" x14ac:dyDescent="0.2">
      <c r="B403" s="5" t="s">
        <v>395</v>
      </c>
      <c r="C403" s="8">
        <v>0</v>
      </c>
      <c r="D403" s="8">
        <v>4</v>
      </c>
      <c r="E403" s="13" t="str">
        <f t="shared" si="28"/>
        <v/>
      </c>
      <c r="F403" s="13">
        <f t="shared" si="29"/>
        <v>2.9197080291970801E-3</v>
      </c>
      <c r="G403" s="12" t="str">
        <f t="shared" si="30"/>
        <v>0</v>
      </c>
      <c r="H403" s="17" t="str">
        <f t="shared" si="31"/>
        <v/>
      </c>
    </row>
    <row r="404" spans="2:8" ht="15" x14ac:dyDescent="0.2">
      <c r="B404" s="5" t="s">
        <v>396</v>
      </c>
      <c r="C404" s="8">
        <v>0</v>
      </c>
      <c r="D404" s="8">
        <v>0</v>
      </c>
      <c r="E404" s="13" t="str">
        <f t="shared" si="28"/>
        <v/>
      </c>
      <c r="F404" s="13" t="str">
        <f t="shared" si="29"/>
        <v/>
      </c>
      <c r="G404" s="12" t="str">
        <f t="shared" si="30"/>
        <v>0</v>
      </c>
      <c r="H404" s="17" t="str">
        <f t="shared" si="31"/>
        <v/>
      </c>
    </row>
    <row r="405" spans="2:8" ht="15" x14ac:dyDescent="0.2">
      <c r="B405" s="5" t="s">
        <v>397</v>
      </c>
      <c r="C405" s="8">
        <v>0</v>
      </c>
      <c r="D405" s="8">
        <v>0</v>
      </c>
      <c r="E405" s="13" t="str">
        <f t="shared" si="28"/>
        <v/>
      </c>
      <c r="F405" s="13" t="str">
        <f t="shared" si="29"/>
        <v/>
      </c>
      <c r="G405" s="12" t="str">
        <f t="shared" si="30"/>
        <v>0</v>
      </c>
      <c r="H405" s="17" t="str">
        <f t="shared" si="31"/>
        <v/>
      </c>
    </row>
    <row r="406" spans="2:8" ht="15" x14ac:dyDescent="0.2">
      <c r="B406" s="5" t="s">
        <v>398</v>
      </c>
      <c r="C406" s="8">
        <v>41</v>
      </c>
      <c r="D406" s="8">
        <v>11</v>
      </c>
      <c r="E406" s="13">
        <f t="shared" si="28"/>
        <v>2.1913415285943347E-2</v>
      </c>
      <c r="F406" s="13">
        <f t="shared" si="29"/>
        <v>8.0291970802919711E-3</v>
      </c>
      <c r="G406" s="12">
        <f t="shared" si="30"/>
        <v>-0.73170731707317072</v>
      </c>
      <c r="H406" s="17">
        <f t="shared" si="31"/>
        <v>-1.6034206306787816E-2</v>
      </c>
    </row>
    <row r="407" spans="2:8" ht="15" x14ac:dyDescent="0.2">
      <c r="B407" s="5" t="s">
        <v>399</v>
      </c>
      <c r="C407" s="8">
        <v>0</v>
      </c>
      <c r="D407" s="8">
        <v>0</v>
      </c>
      <c r="E407" s="13" t="str">
        <f t="shared" si="28"/>
        <v/>
      </c>
      <c r="F407" s="13" t="str">
        <f t="shared" si="29"/>
        <v/>
      </c>
      <c r="G407" s="12" t="str">
        <f t="shared" si="30"/>
        <v>0</v>
      </c>
      <c r="H407" s="17" t="str">
        <f t="shared" si="31"/>
        <v/>
      </c>
    </row>
    <row r="408" spans="2:8" ht="15" x14ac:dyDescent="0.2">
      <c r="B408" s="5" t="s">
        <v>400</v>
      </c>
      <c r="C408" s="8">
        <v>23</v>
      </c>
      <c r="D408" s="8">
        <v>0</v>
      </c>
      <c r="E408" s="13">
        <f t="shared" si="28"/>
        <v>1.2292891501870658E-2</v>
      </c>
      <c r="F408" s="13" t="str">
        <f t="shared" si="29"/>
        <v/>
      </c>
      <c r="G408" s="12" t="str">
        <f t="shared" si="30"/>
        <v>0</v>
      </c>
      <c r="H408" s="17">
        <f t="shared" si="31"/>
        <v>0</v>
      </c>
    </row>
    <row r="409" spans="2:8" ht="15" x14ac:dyDescent="0.2">
      <c r="B409" s="5" t="s">
        <v>140</v>
      </c>
      <c r="C409" s="8">
        <v>0</v>
      </c>
      <c r="D409" s="8">
        <v>0</v>
      </c>
      <c r="E409" s="13" t="str">
        <f t="shared" si="28"/>
        <v/>
      </c>
      <c r="F409" s="13" t="str">
        <f t="shared" si="29"/>
        <v/>
      </c>
      <c r="G409" s="12" t="str">
        <f t="shared" si="30"/>
        <v>0</v>
      </c>
      <c r="H409" s="17" t="str">
        <f t="shared" si="31"/>
        <v/>
      </c>
    </row>
    <row r="410" spans="2:8" ht="15" x14ac:dyDescent="0.2">
      <c r="B410" s="5" t="s">
        <v>401</v>
      </c>
      <c r="C410" s="8">
        <v>1</v>
      </c>
      <c r="D410" s="8">
        <v>0</v>
      </c>
      <c r="E410" s="13">
        <f t="shared" si="28"/>
        <v>5.3447354355959376E-4</v>
      </c>
      <c r="F410" s="13" t="str">
        <f t="shared" si="29"/>
        <v/>
      </c>
      <c r="G410" s="12" t="str">
        <f t="shared" si="30"/>
        <v>0</v>
      </c>
      <c r="H410" s="17">
        <f t="shared" si="31"/>
        <v>0</v>
      </c>
    </row>
    <row r="411" spans="2:8" ht="15" x14ac:dyDescent="0.2">
      <c r="B411" s="5" t="s">
        <v>402</v>
      </c>
      <c r="C411" s="8">
        <v>0</v>
      </c>
      <c r="D411" s="8">
        <v>1</v>
      </c>
      <c r="E411" s="13" t="str">
        <f t="shared" si="28"/>
        <v/>
      </c>
      <c r="F411" s="13">
        <f t="shared" si="29"/>
        <v>7.2992700729927003E-4</v>
      </c>
      <c r="G411" s="12" t="str">
        <f t="shared" si="30"/>
        <v>0</v>
      </c>
      <c r="H411" s="17" t="str">
        <f t="shared" si="31"/>
        <v/>
      </c>
    </row>
    <row r="412" spans="2:8" ht="15" x14ac:dyDescent="0.2">
      <c r="B412" s="5" t="s">
        <v>403</v>
      </c>
      <c r="C412" s="8">
        <v>32</v>
      </c>
      <c r="D412" s="8">
        <v>3</v>
      </c>
      <c r="E412" s="13">
        <f t="shared" si="28"/>
        <v>1.7103153393907E-2</v>
      </c>
      <c r="F412" s="13">
        <f t="shared" si="29"/>
        <v>2.1897810218978104E-3</v>
      </c>
      <c r="G412" s="12">
        <f t="shared" si="30"/>
        <v>-0.90625</v>
      </c>
      <c r="H412" s="17">
        <f t="shared" si="31"/>
        <v>-1.5499732763228219E-2</v>
      </c>
    </row>
    <row r="413" spans="2:8" ht="15" x14ac:dyDescent="0.2">
      <c r="B413" s="5" t="s">
        <v>404</v>
      </c>
      <c r="C413" s="8">
        <v>0</v>
      </c>
      <c r="D413" s="8">
        <v>0</v>
      </c>
      <c r="E413" s="13" t="str">
        <f t="shared" si="28"/>
        <v/>
      </c>
      <c r="F413" s="13" t="str">
        <f t="shared" si="29"/>
        <v/>
      </c>
      <c r="G413" s="12" t="str">
        <f t="shared" si="30"/>
        <v>0</v>
      </c>
      <c r="H413" s="17" t="str">
        <f t="shared" si="31"/>
        <v/>
      </c>
    </row>
    <row r="414" spans="2:8" ht="15" x14ac:dyDescent="0.2">
      <c r="B414" s="5" t="s">
        <v>405</v>
      </c>
      <c r="C414" s="8">
        <v>1</v>
      </c>
      <c r="D414" s="8">
        <v>4</v>
      </c>
      <c r="E414" s="13">
        <f t="shared" si="28"/>
        <v>5.3447354355959376E-4</v>
      </c>
      <c r="F414" s="13">
        <f t="shared" si="29"/>
        <v>2.9197080291970801E-3</v>
      </c>
      <c r="G414" s="12">
        <f t="shared" si="30"/>
        <v>3</v>
      </c>
      <c r="H414" s="17">
        <f t="shared" si="31"/>
        <v>1.6034206306787813E-3</v>
      </c>
    </row>
    <row r="415" spans="2:8" ht="15" x14ac:dyDescent="0.2">
      <c r="B415" s="5" t="s">
        <v>406</v>
      </c>
      <c r="C415" s="8">
        <v>1</v>
      </c>
      <c r="D415" s="8">
        <v>0</v>
      </c>
      <c r="E415" s="13">
        <f t="shared" si="28"/>
        <v>5.3447354355959376E-4</v>
      </c>
      <c r="F415" s="13" t="str">
        <f t="shared" si="29"/>
        <v/>
      </c>
      <c r="G415" s="12" t="str">
        <f t="shared" si="30"/>
        <v>0</v>
      </c>
      <c r="H415" s="17">
        <f t="shared" si="31"/>
        <v>0</v>
      </c>
    </row>
    <row r="416" spans="2:8" ht="15" x14ac:dyDescent="0.2">
      <c r="B416" s="5" t="s">
        <v>407</v>
      </c>
      <c r="C416" s="8">
        <v>0</v>
      </c>
      <c r="D416" s="8">
        <v>0</v>
      </c>
      <c r="E416" s="13" t="str">
        <f t="shared" si="28"/>
        <v/>
      </c>
      <c r="F416" s="13" t="str">
        <f t="shared" si="29"/>
        <v/>
      </c>
      <c r="G416" s="12" t="str">
        <f t="shared" si="30"/>
        <v>0</v>
      </c>
      <c r="H416" s="17" t="str">
        <f t="shared" si="31"/>
        <v/>
      </c>
    </row>
    <row r="417" spans="2:8" ht="15" x14ac:dyDescent="0.2">
      <c r="B417" s="5" t="s">
        <v>166</v>
      </c>
      <c r="C417" s="8">
        <v>0</v>
      </c>
      <c r="D417" s="8">
        <v>0</v>
      </c>
      <c r="E417" s="13" t="str">
        <f t="shared" si="28"/>
        <v/>
      </c>
      <c r="F417" s="13" t="str">
        <f t="shared" si="29"/>
        <v/>
      </c>
      <c r="G417" s="12" t="str">
        <f t="shared" si="30"/>
        <v>0</v>
      </c>
      <c r="H417" s="17" t="str">
        <f t="shared" si="31"/>
        <v/>
      </c>
    </row>
    <row r="418" spans="2:8" ht="30" x14ac:dyDescent="0.2">
      <c r="B418" s="5" t="s">
        <v>167</v>
      </c>
      <c r="C418" s="8">
        <v>0</v>
      </c>
      <c r="D418" s="8">
        <v>0</v>
      </c>
      <c r="E418" s="13" t="str">
        <f t="shared" si="28"/>
        <v/>
      </c>
      <c r="F418" s="13" t="str">
        <f t="shared" si="29"/>
        <v/>
      </c>
      <c r="G418" s="12" t="str">
        <f t="shared" si="30"/>
        <v>0</v>
      </c>
      <c r="H418" s="17" t="str">
        <f t="shared" si="31"/>
        <v/>
      </c>
    </row>
    <row r="419" spans="2:8" ht="15" x14ac:dyDescent="0.2">
      <c r="B419" s="5" t="s">
        <v>408</v>
      </c>
      <c r="C419" s="8">
        <v>1</v>
      </c>
      <c r="D419" s="8">
        <v>1</v>
      </c>
      <c r="E419" s="13">
        <f t="shared" si="28"/>
        <v>5.3447354355959376E-4</v>
      </c>
      <c r="F419" s="13">
        <f t="shared" si="29"/>
        <v>7.2992700729927003E-4</v>
      </c>
      <c r="G419" s="12">
        <f t="shared" si="30"/>
        <v>0</v>
      </c>
      <c r="H419" s="17">
        <f t="shared" si="31"/>
        <v>0</v>
      </c>
    </row>
    <row r="420" spans="2:8" ht="15" x14ac:dyDescent="0.2">
      <c r="B420" s="5" t="s">
        <v>409</v>
      </c>
      <c r="C420" s="8">
        <v>3</v>
      </c>
      <c r="D420" s="8">
        <v>0</v>
      </c>
      <c r="E420" s="13">
        <f t="shared" si="28"/>
        <v>1.6034206306787815E-3</v>
      </c>
      <c r="F420" s="13" t="str">
        <f t="shared" si="29"/>
        <v/>
      </c>
      <c r="G420" s="12" t="str">
        <f t="shared" si="30"/>
        <v>0</v>
      </c>
      <c r="H420" s="17">
        <f t="shared" si="31"/>
        <v>0</v>
      </c>
    </row>
    <row r="421" spans="2:8" ht="30" x14ac:dyDescent="0.2">
      <c r="B421" s="5" t="s">
        <v>410</v>
      </c>
      <c r="C421" s="8">
        <v>0</v>
      </c>
      <c r="D421" s="8">
        <v>0</v>
      </c>
      <c r="E421" s="13" t="str">
        <f t="shared" si="28"/>
        <v/>
      </c>
      <c r="F421" s="13" t="str">
        <f t="shared" si="29"/>
        <v/>
      </c>
      <c r="G421" s="12" t="str">
        <f t="shared" si="30"/>
        <v>0</v>
      </c>
      <c r="H421" s="17" t="str">
        <f t="shared" si="31"/>
        <v/>
      </c>
    </row>
    <row r="422" spans="2:8" ht="15" x14ac:dyDescent="0.2">
      <c r="B422" s="5" t="s">
        <v>164</v>
      </c>
      <c r="C422" s="8">
        <v>1</v>
      </c>
      <c r="D422" s="8">
        <v>0</v>
      </c>
      <c r="E422" s="13">
        <f t="shared" si="28"/>
        <v>5.3447354355959376E-4</v>
      </c>
      <c r="F422" s="13" t="str">
        <f t="shared" si="29"/>
        <v/>
      </c>
      <c r="G422" s="12" t="str">
        <f t="shared" si="30"/>
        <v>0</v>
      </c>
      <c r="H422" s="17">
        <f t="shared" si="31"/>
        <v>0</v>
      </c>
    </row>
    <row r="423" spans="2:8" ht="15" x14ac:dyDescent="0.2">
      <c r="B423" s="5" t="s">
        <v>411</v>
      </c>
      <c r="C423" s="8">
        <v>1</v>
      </c>
      <c r="D423" s="8">
        <v>1</v>
      </c>
      <c r="E423" s="13">
        <f t="shared" si="28"/>
        <v>5.3447354355959376E-4</v>
      </c>
      <c r="F423" s="13">
        <f t="shared" si="29"/>
        <v>7.2992700729927003E-4</v>
      </c>
      <c r="G423" s="12">
        <f t="shared" si="30"/>
        <v>0</v>
      </c>
      <c r="H423" s="17">
        <f t="shared" si="31"/>
        <v>0</v>
      </c>
    </row>
    <row r="424" spans="2:8" ht="15" x14ac:dyDescent="0.2">
      <c r="B424" s="5" t="s">
        <v>412</v>
      </c>
      <c r="C424" s="8">
        <v>0</v>
      </c>
      <c r="D424" s="8">
        <v>0</v>
      </c>
      <c r="E424" s="13" t="str">
        <f t="shared" ref="E424:E487" si="32">+IF(C424=0,"",C424/C$294)</f>
        <v/>
      </c>
      <c r="F424" s="13" t="str">
        <f t="shared" ref="F424:F487" si="33">+IF(D424=0,"",D424/D$294)</f>
        <v/>
      </c>
      <c r="G424" s="12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15" x14ac:dyDescent="0.2">
      <c r="B425" s="5" t="s">
        <v>413</v>
      </c>
      <c r="C425" s="8">
        <v>0</v>
      </c>
      <c r="D425" s="8">
        <v>0</v>
      </c>
      <c r="E425" s="13" t="str">
        <f t="shared" si="32"/>
        <v/>
      </c>
      <c r="F425" s="13" t="str">
        <f t="shared" si="33"/>
        <v/>
      </c>
      <c r="G425" s="12" t="str">
        <f t="shared" si="34"/>
        <v>0</v>
      </c>
      <c r="H425" s="17" t="str">
        <f t="shared" si="35"/>
        <v/>
      </c>
    </row>
    <row r="426" spans="2:8" ht="30" x14ac:dyDescent="0.2">
      <c r="B426" s="5" t="s">
        <v>414</v>
      </c>
      <c r="C426" s="8">
        <v>0</v>
      </c>
      <c r="D426" s="8">
        <v>0</v>
      </c>
      <c r="E426" s="13" t="str">
        <f t="shared" si="32"/>
        <v/>
      </c>
      <c r="F426" s="13" t="str">
        <f t="shared" si="33"/>
        <v/>
      </c>
      <c r="G426" s="12" t="str">
        <f t="shared" si="34"/>
        <v>0</v>
      </c>
      <c r="H426" s="17" t="str">
        <f t="shared" si="35"/>
        <v/>
      </c>
    </row>
    <row r="427" spans="2:8" ht="15" x14ac:dyDescent="0.2">
      <c r="B427" s="5" t="s">
        <v>161</v>
      </c>
      <c r="C427" s="8">
        <v>0</v>
      </c>
      <c r="D427" s="8">
        <v>0</v>
      </c>
      <c r="E427" s="13" t="str">
        <f t="shared" si="32"/>
        <v/>
      </c>
      <c r="F427" s="13" t="str">
        <f t="shared" si="33"/>
        <v/>
      </c>
      <c r="G427" s="12" t="str">
        <f t="shared" si="34"/>
        <v>0</v>
      </c>
      <c r="H427" s="17" t="str">
        <f t="shared" si="35"/>
        <v/>
      </c>
    </row>
    <row r="428" spans="2:8" ht="15" x14ac:dyDescent="0.2">
      <c r="B428" s="5" t="s">
        <v>415</v>
      </c>
      <c r="C428" s="8">
        <v>1</v>
      </c>
      <c r="D428" s="8">
        <v>0</v>
      </c>
      <c r="E428" s="13">
        <f t="shared" si="32"/>
        <v>5.3447354355959376E-4</v>
      </c>
      <c r="F428" s="13" t="str">
        <f t="shared" si="33"/>
        <v/>
      </c>
      <c r="G428" s="12" t="str">
        <f t="shared" si="34"/>
        <v>0</v>
      </c>
      <c r="H428" s="17">
        <f t="shared" si="35"/>
        <v>0</v>
      </c>
    </row>
    <row r="429" spans="2:8" ht="15" x14ac:dyDescent="0.2">
      <c r="B429" s="5" t="s">
        <v>416</v>
      </c>
      <c r="C429" s="8">
        <v>0</v>
      </c>
      <c r="D429" s="8">
        <v>0</v>
      </c>
      <c r="E429" s="13" t="str">
        <f t="shared" si="32"/>
        <v/>
      </c>
      <c r="F429" s="13" t="str">
        <f t="shared" si="33"/>
        <v/>
      </c>
      <c r="G429" s="12" t="str">
        <f t="shared" si="34"/>
        <v>0</v>
      </c>
      <c r="H429" s="17" t="str">
        <f t="shared" si="35"/>
        <v/>
      </c>
    </row>
    <row r="430" spans="2:8" ht="15" x14ac:dyDescent="0.2">
      <c r="B430" s="5" t="s">
        <v>417</v>
      </c>
      <c r="C430" s="8">
        <v>1</v>
      </c>
      <c r="D430" s="8">
        <v>0</v>
      </c>
      <c r="E430" s="13">
        <f t="shared" si="32"/>
        <v>5.3447354355959376E-4</v>
      </c>
      <c r="F430" s="13" t="str">
        <f t="shared" si="33"/>
        <v/>
      </c>
      <c r="G430" s="12" t="str">
        <f t="shared" si="34"/>
        <v>0</v>
      </c>
      <c r="H430" s="17">
        <f t="shared" si="35"/>
        <v>0</v>
      </c>
    </row>
    <row r="431" spans="2:8" ht="15" x14ac:dyDescent="0.2">
      <c r="B431" s="5" t="s">
        <v>170</v>
      </c>
      <c r="C431" s="8">
        <v>0</v>
      </c>
      <c r="D431" s="8">
        <v>0</v>
      </c>
      <c r="E431" s="13" t="str">
        <f t="shared" si="32"/>
        <v/>
      </c>
      <c r="F431" s="13" t="str">
        <f t="shared" si="33"/>
        <v/>
      </c>
      <c r="G431" s="12" t="str">
        <f t="shared" si="34"/>
        <v>0</v>
      </c>
      <c r="H431" s="17" t="str">
        <f t="shared" si="35"/>
        <v/>
      </c>
    </row>
    <row r="432" spans="2:8" ht="15" x14ac:dyDescent="0.2">
      <c r="B432" s="5" t="s">
        <v>418</v>
      </c>
      <c r="C432" s="8">
        <v>133</v>
      </c>
      <c r="D432" s="8">
        <v>76</v>
      </c>
      <c r="E432" s="13">
        <f t="shared" si="32"/>
        <v>7.1084981293425969E-2</v>
      </c>
      <c r="F432" s="13">
        <f t="shared" si="33"/>
        <v>5.5474452554744529E-2</v>
      </c>
      <c r="G432" s="12">
        <f t="shared" si="34"/>
        <v>-0.42857142857142855</v>
      </c>
      <c r="H432" s="17">
        <f t="shared" si="35"/>
        <v>-3.0464991982896844E-2</v>
      </c>
    </row>
    <row r="433" spans="2:8" ht="15" x14ac:dyDescent="0.2">
      <c r="B433" s="5" t="s">
        <v>163</v>
      </c>
      <c r="C433" s="8">
        <v>57</v>
      </c>
      <c r="D433" s="8">
        <v>3</v>
      </c>
      <c r="E433" s="13">
        <f t="shared" si="32"/>
        <v>3.0464991982896848E-2</v>
      </c>
      <c r="F433" s="13">
        <f t="shared" si="33"/>
        <v>2.1897810218978104E-3</v>
      </c>
      <c r="G433" s="12">
        <f t="shared" si="34"/>
        <v>-0.94736842105263153</v>
      </c>
      <c r="H433" s="17">
        <f t="shared" si="35"/>
        <v>-2.8861571352218063E-2</v>
      </c>
    </row>
    <row r="434" spans="2:8" ht="30" x14ac:dyDescent="0.2">
      <c r="B434" s="5" t="s">
        <v>419</v>
      </c>
      <c r="C434" s="8">
        <v>28</v>
      </c>
      <c r="D434" s="8">
        <v>1</v>
      </c>
      <c r="E434" s="13">
        <f t="shared" si="32"/>
        <v>1.4965259219668627E-2</v>
      </c>
      <c r="F434" s="13">
        <f t="shared" si="33"/>
        <v>7.2992700729927003E-4</v>
      </c>
      <c r="G434" s="12">
        <f t="shared" si="34"/>
        <v>-0.9642857142857143</v>
      </c>
      <c r="H434" s="17">
        <f t="shared" si="35"/>
        <v>-1.4430785676109033E-2</v>
      </c>
    </row>
    <row r="435" spans="2:8" ht="15" x14ac:dyDescent="0.2">
      <c r="B435" s="5" t="s">
        <v>165</v>
      </c>
      <c r="C435" s="8">
        <v>0</v>
      </c>
      <c r="D435" s="8">
        <v>0</v>
      </c>
      <c r="E435" s="13" t="str">
        <f t="shared" si="32"/>
        <v/>
      </c>
      <c r="F435" s="13" t="str">
        <f t="shared" si="33"/>
        <v/>
      </c>
      <c r="G435" s="12" t="str">
        <f t="shared" si="34"/>
        <v>0</v>
      </c>
      <c r="H435" s="17" t="str">
        <f t="shared" si="35"/>
        <v/>
      </c>
    </row>
    <row r="436" spans="2:8" ht="30" x14ac:dyDescent="0.2">
      <c r="B436" s="5" t="s">
        <v>420</v>
      </c>
      <c r="C436" s="8">
        <v>1</v>
      </c>
      <c r="D436" s="8">
        <v>0</v>
      </c>
      <c r="E436" s="13">
        <f t="shared" si="32"/>
        <v>5.3447354355959376E-4</v>
      </c>
      <c r="F436" s="13" t="str">
        <f t="shared" si="33"/>
        <v/>
      </c>
      <c r="G436" s="12" t="str">
        <f t="shared" si="34"/>
        <v>0</v>
      </c>
      <c r="H436" s="17">
        <f t="shared" si="35"/>
        <v>0</v>
      </c>
    </row>
    <row r="437" spans="2:8" ht="30" x14ac:dyDescent="0.2">
      <c r="B437" s="5" t="s">
        <v>421</v>
      </c>
      <c r="C437" s="8">
        <v>3</v>
      </c>
      <c r="D437" s="8">
        <v>7</v>
      </c>
      <c r="E437" s="13">
        <f t="shared" si="32"/>
        <v>1.6034206306787815E-3</v>
      </c>
      <c r="F437" s="13">
        <f t="shared" si="33"/>
        <v>5.1094890510948905E-3</v>
      </c>
      <c r="G437" s="12">
        <f t="shared" si="34"/>
        <v>1.3333333333333333</v>
      </c>
      <c r="H437" s="17">
        <f t="shared" si="35"/>
        <v>2.137894174238375E-3</v>
      </c>
    </row>
    <row r="438" spans="2:8" ht="15" x14ac:dyDescent="0.2">
      <c r="B438" s="5" t="s">
        <v>156</v>
      </c>
      <c r="C438" s="8">
        <v>1</v>
      </c>
      <c r="D438" s="8">
        <v>1</v>
      </c>
      <c r="E438" s="13">
        <f t="shared" si="32"/>
        <v>5.3447354355959376E-4</v>
      </c>
      <c r="F438" s="13">
        <f t="shared" si="33"/>
        <v>7.2992700729927003E-4</v>
      </c>
      <c r="G438" s="12">
        <f t="shared" si="34"/>
        <v>0</v>
      </c>
      <c r="H438" s="17">
        <f t="shared" si="35"/>
        <v>0</v>
      </c>
    </row>
    <row r="439" spans="2:8" ht="15" x14ac:dyDescent="0.2">
      <c r="B439" s="5" t="s">
        <v>155</v>
      </c>
      <c r="C439" s="8">
        <v>0</v>
      </c>
      <c r="D439" s="8">
        <v>0</v>
      </c>
      <c r="E439" s="13" t="str">
        <f t="shared" si="32"/>
        <v/>
      </c>
      <c r="F439" s="13" t="str">
        <f t="shared" si="33"/>
        <v/>
      </c>
      <c r="G439" s="12" t="str">
        <f t="shared" si="34"/>
        <v>0</v>
      </c>
      <c r="H439" s="17" t="str">
        <f t="shared" si="35"/>
        <v/>
      </c>
    </row>
    <row r="440" spans="2:8" ht="30" x14ac:dyDescent="0.2">
      <c r="B440" s="5" t="s">
        <v>422</v>
      </c>
      <c r="C440" s="8">
        <v>0</v>
      </c>
      <c r="D440" s="8">
        <v>0</v>
      </c>
      <c r="E440" s="13" t="str">
        <f t="shared" si="32"/>
        <v/>
      </c>
      <c r="F440" s="13" t="str">
        <f t="shared" si="33"/>
        <v/>
      </c>
      <c r="G440" s="12" t="str">
        <f t="shared" si="34"/>
        <v>0</v>
      </c>
      <c r="H440" s="17" t="str">
        <f t="shared" si="35"/>
        <v/>
      </c>
    </row>
    <row r="441" spans="2:8" ht="30" x14ac:dyDescent="0.2">
      <c r="B441" s="5" t="s">
        <v>160</v>
      </c>
      <c r="C441" s="8">
        <v>0</v>
      </c>
      <c r="D441" s="8">
        <v>1</v>
      </c>
      <c r="E441" s="13" t="str">
        <f t="shared" si="32"/>
        <v/>
      </c>
      <c r="F441" s="13">
        <f t="shared" si="33"/>
        <v>7.2992700729927003E-4</v>
      </c>
      <c r="G441" s="12" t="str">
        <f t="shared" si="34"/>
        <v>0</v>
      </c>
      <c r="H441" s="17" t="str">
        <f t="shared" si="35"/>
        <v/>
      </c>
    </row>
    <row r="442" spans="2:8" ht="15" x14ac:dyDescent="0.2">
      <c r="B442" s="5" t="s">
        <v>423</v>
      </c>
      <c r="C442" s="8">
        <v>3</v>
      </c>
      <c r="D442" s="8">
        <v>8</v>
      </c>
      <c r="E442" s="13">
        <f t="shared" si="32"/>
        <v>1.6034206306787815E-3</v>
      </c>
      <c r="F442" s="13">
        <f t="shared" si="33"/>
        <v>5.8394160583941602E-3</v>
      </c>
      <c r="G442" s="12">
        <f t="shared" si="34"/>
        <v>1.6666666666666667</v>
      </c>
      <c r="H442" s="17">
        <f t="shared" si="35"/>
        <v>2.6723677177979692E-3</v>
      </c>
    </row>
    <row r="443" spans="2:8" ht="15" x14ac:dyDescent="0.2">
      <c r="B443" s="5" t="s">
        <v>424</v>
      </c>
      <c r="C443" s="8">
        <v>1</v>
      </c>
      <c r="D443" s="8">
        <v>0</v>
      </c>
      <c r="E443" s="13">
        <f t="shared" si="32"/>
        <v>5.3447354355959376E-4</v>
      </c>
      <c r="F443" s="13" t="str">
        <f t="shared" si="33"/>
        <v/>
      </c>
      <c r="G443" s="12" t="str">
        <f t="shared" si="34"/>
        <v>0</v>
      </c>
      <c r="H443" s="17">
        <f t="shared" si="35"/>
        <v>0</v>
      </c>
    </row>
    <row r="444" spans="2:8" ht="15" x14ac:dyDescent="0.2">
      <c r="B444" s="5" t="s">
        <v>425</v>
      </c>
      <c r="C444" s="8">
        <v>0</v>
      </c>
      <c r="D444" s="8">
        <v>0</v>
      </c>
      <c r="E444" s="13" t="str">
        <f t="shared" si="32"/>
        <v/>
      </c>
      <c r="F444" s="13" t="str">
        <f t="shared" si="33"/>
        <v/>
      </c>
      <c r="G444" s="12" t="str">
        <f t="shared" si="34"/>
        <v>0</v>
      </c>
      <c r="H444" s="17" t="str">
        <f t="shared" si="35"/>
        <v/>
      </c>
    </row>
    <row r="445" spans="2:8" ht="15" x14ac:dyDescent="0.2">
      <c r="B445" s="5" t="s">
        <v>426</v>
      </c>
      <c r="C445" s="8">
        <v>1</v>
      </c>
      <c r="D445" s="8">
        <v>0</v>
      </c>
      <c r="E445" s="13">
        <f t="shared" si="32"/>
        <v>5.3447354355959376E-4</v>
      </c>
      <c r="F445" s="13" t="str">
        <f t="shared" si="33"/>
        <v/>
      </c>
      <c r="G445" s="12" t="str">
        <f t="shared" si="34"/>
        <v>0</v>
      </c>
      <c r="H445" s="17">
        <f t="shared" si="35"/>
        <v>0</v>
      </c>
    </row>
    <row r="446" spans="2:8" ht="15" x14ac:dyDescent="0.2">
      <c r="B446" s="5" t="s">
        <v>427</v>
      </c>
      <c r="C446" s="8">
        <v>0</v>
      </c>
      <c r="D446" s="8">
        <v>0</v>
      </c>
      <c r="E446" s="13" t="str">
        <f t="shared" si="32"/>
        <v/>
      </c>
      <c r="F446" s="13" t="str">
        <f t="shared" si="33"/>
        <v/>
      </c>
      <c r="G446" s="12" t="str">
        <f t="shared" si="34"/>
        <v>0</v>
      </c>
      <c r="H446" s="17" t="str">
        <f t="shared" si="35"/>
        <v/>
      </c>
    </row>
    <row r="447" spans="2:8" ht="30" x14ac:dyDescent="0.2">
      <c r="B447" s="5" t="s">
        <v>428</v>
      </c>
      <c r="C447" s="8">
        <v>3</v>
      </c>
      <c r="D447" s="8">
        <v>0</v>
      </c>
      <c r="E447" s="13">
        <f t="shared" si="32"/>
        <v>1.6034206306787815E-3</v>
      </c>
      <c r="F447" s="13" t="str">
        <f t="shared" si="33"/>
        <v/>
      </c>
      <c r="G447" s="12" t="str">
        <f t="shared" si="34"/>
        <v>0</v>
      </c>
      <c r="H447" s="17">
        <f t="shared" si="35"/>
        <v>0</v>
      </c>
    </row>
    <row r="448" spans="2:8" ht="15" x14ac:dyDescent="0.2">
      <c r="B448" s="5" t="s">
        <v>429</v>
      </c>
      <c r="C448" s="8">
        <v>0</v>
      </c>
      <c r="D448" s="8">
        <v>1</v>
      </c>
      <c r="E448" s="13" t="str">
        <f t="shared" si="32"/>
        <v/>
      </c>
      <c r="F448" s="13">
        <f t="shared" si="33"/>
        <v>7.2992700729927003E-4</v>
      </c>
      <c r="G448" s="12" t="str">
        <f t="shared" si="34"/>
        <v>0</v>
      </c>
      <c r="H448" s="17" t="str">
        <f t="shared" si="35"/>
        <v/>
      </c>
    </row>
    <row r="449" spans="2:8" ht="30" x14ac:dyDescent="0.2">
      <c r="B449" s="5" t="s">
        <v>430</v>
      </c>
      <c r="C449" s="8">
        <v>0</v>
      </c>
      <c r="D449" s="8">
        <v>0</v>
      </c>
      <c r="E449" s="13" t="str">
        <f t="shared" si="32"/>
        <v/>
      </c>
      <c r="F449" s="13" t="str">
        <f t="shared" si="33"/>
        <v/>
      </c>
      <c r="G449" s="12" t="str">
        <f t="shared" si="34"/>
        <v>0</v>
      </c>
      <c r="H449" s="17" t="str">
        <f t="shared" si="35"/>
        <v/>
      </c>
    </row>
    <row r="450" spans="2:8" ht="15" x14ac:dyDescent="0.2">
      <c r="B450" s="5" t="s">
        <v>431</v>
      </c>
      <c r="C450" s="8">
        <v>1</v>
      </c>
      <c r="D450" s="8">
        <v>0</v>
      </c>
      <c r="E450" s="13">
        <f t="shared" si="32"/>
        <v>5.3447354355959376E-4</v>
      </c>
      <c r="F450" s="13" t="str">
        <f t="shared" si="33"/>
        <v/>
      </c>
      <c r="G450" s="12" t="str">
        <f t="shared" si="34"/>
        <v>0</v>
      </c>
      <c r="H450" s="17">
        <f t="shared" si="35"/>
        <v>0</v>
      </c>
    </row>
    <row r="451" spans="2:8" ht="15" x14ac:dyDescent="0.2">
      <c r="B451" s="5" t="s">
        <v>158</v>
      </c>
      <c r="C451" s="8">
        <v>0</v>
      </c>
      <c r="D451" s="8">
        <v>0</v>
      </c>
      <c r="E451" s="13" t="str">
        <f t="shared" si="32"/>
        <v/>
      </c>
      <c r="F451" s="13" t="str">
        <f t="shared" si="33"/>
        <v/>
      </c>
      <c r="G451" s="12" t="str">
        <f t="shared" si="34"/>
        <v>0</v>
      </c>
      <c r="H451" s="17" t="str">
        <f t="shared" si="35"/>
        <v/>
      </c>
    </row>
    <row r="452" spans="2:8" ht="30" x14ac:dyDescent="0.2">
      <c r="B452" s="5" t="s">
        <v>432</v>
      </c>
      <c r="C452" s="8">
        <v>0</v>
      </c>
      <c r="D452" s="8">
        <v>0</v>
      </c>
      <c r="E452" s="13" t="str">
        <f t="shared" si="32"/>
        <v/>
      </c>
      <c r="F452" s="13" t="str">
        <f t="shared" si="33"/>
        <v/>
      </c>
      <c r="G452" s="12" t="str">
        <f t="shared" si="34"/>
        <v>0</v>
      </c>
      <c r="H452" s="17" t="str">
        <f t="shared" si="35"/>
        <v/>
      </c>
    </row>
    <row r="453" spans="2:8" ht="15" x14ac:dyDescent="0.2">
      <c r="B453" s="5" t="s">
        <v>168</v>
      </c>
      <c r="C453" s="8">
        <v>0</v>
      </c>
      <c r="D453" s="8">
        <v>0</v>
      </c>
      <c r="E453" s="13" t="str">
        <f t="shared" si="32"/>
        <v/>
      </c>
      <c r="F453" s="13" t="str">
        <f t="shared" si="33"/>
        <v/>
      </c>
      <c r="G453" s="12" t="str">
        <f t="shared" si="34"/>
        <v>0</v>
      </c>
      <c r="H453" s="17" t="str">
        <f t="shared" si="35"/>
        <v/>
      </c>
    </row>
    <row r="454" spans="2:8" ht="15" x14ac:dyDescent="0.2">
      <c r="B454" s="5" t="s">
        <v>157</v>
      </c>
      <c r="C454" s="8">
        <v>20</v>
      </c>
      <c r="D454" s="8">
        <v>0</v>
      </c>
      <c r="E454" s="13">
        <f t="shared" si="32"/>
        <v>1.0689470871191877E-2</v>
      </c>
      <c r="F454" s="13" t="str">
        <f t="shared" si="33"/>
        <v/>
      </c>
      <c r="G454" s="12" t="str">
        <f t="shared" si="34"/>
        <v>0</v>
      </c>
      <c r="H454" s="17">
        <f t="shared" si="35"/>
        <v>0</v>
      </c>
    </row>
    <row r="455" spans="2:8" ht="15" x14ac:dyDescent="0.2">
      <c r="B455" s="5" t="s">
        <v>159</v>
      </c>
      <c r="C455" s="8">
        <v>1</v>
      </c>
      <c r="D455" s="8">
        <v>4</v>
      </c>
      <c r="E455" s="13">
        <f t="shared" si="32"/>
        <v>5.3447354355959376E-4</v>
      </c>
      <c r="F455" s="13">
        <f t="shared" si="33"/>
        <v>2.9197080291970801E-3</v>
      </c>
      <c r="G455" s="12">
        <f t="shared" si="34"/>
        <v>3</v>
      </c>
      <c r="H455" s="17">
        <f t="shared" si="35"/>
        <v>1.6034206306787813E-3</v>
      </c>
    </row>
    <row r="456" spans="2:8" ht="15" x14ac:dyDescent="0.2">
      <c r="B456" s="5" t="s">
        <v>433</v>
      </c>
      <c r="C456" s="8">
        <v>1</v>
      </c>
      <c r="D456" s="8">
        <v>0</v>
      </c>
      <c r="E456" s="13">
        <f t="shared" si="32"/>
        <v>5.3447354355959376E-4</v>
      </c>
      <c r="F456" s="13" t="str">
        <f t="shared" si="33"/>
        <v/>
      </c>
      <c r="G456" s="12" t="str">
        <f t="shared" si="34"/>
        <v>0</v>
      </c>
      <c r="H456" s="17">
        <f t="shared" si="35"/>
        <v>0</v>
      </c>
    </row>
    <row r="457" spans="2:8" ht="15" x14ac:dyDescent="0.2">
      <c r="B457" s="5" t="s">
        <v>434</v>
      </c>
      <c r="C457" s="8">
        <v>0</v>
      </c>
      <c r="D457" s="8">
        <v>0</v>
      </c>
      <c r="E457" s="13" t="str">
        <f t="shared" si="32"/>
        <v/>
      </c>
      <c r="F457" s="13" t="str">
        <f t="shared" si="33"/>
        <v/>
      </c>
      <c r="G457" s="12" t="str">
        <f t="shared" si="34"/>
        <v>0</v>
      </c>
      <c r="H457" s="17" t="str">
        <f t="shared" si="35"/>
        <v/>
      </c>
    </row>
    <row r="458" spans="2:8" ht="15" x14ac:dyDescent="0.2">
      <c r="B458" s="5" t="s">
        <v>169</v>
      </c>
      <c r="C458" s="8">
        <v>1</v>
      </c>
      <c r="D458" s="8">
        <v>2</v>
      </c>
      <c r="E458" s="13">
        <f t="shared" si="32"/>
        <v>5.3447354355959376E-4</v>
      </c>
      <c r="F458" s="13">
        <f t="shared" si="33"/>
        <v>1.4598540145985401E-3</v>
      </c>
      <c r="G458" s="12">
        <f t="shared" si="34"/>
        <v>1</v>
      </c>
      <c r="H458" s="17">
        <f t="shared" si="35"/>
        <v>5.3447354355959376E-4</v>
      </c>
    </row>
    <row r="459" spans="2:8" ht="15" x14ac:dyDescent="0.2">
      <c r="B459" s="5" t="s">
        <v>162</v>
      </c>
      <c r="C459" s="8">
        <v>5</v>
      </c>
      <c r="D459" s="8">
        <v>0</v>
      </c>
      <c r="E459" s="13">
        <f t="shared" si="32"/>
        <v>2.6723677177979692E-3</v>
      </c>
      <c r="F459" s="13" t="str">
        <f t="shared" si="33"/>
        <v/>
      </c>
      <c r="G459" s="12" t="str">
        <f t="shared" si="34"/>
        <v>0</v>
      </c>
      <c r="H459" s="17">
        <f t="shared" si="35"/>
        <v>0</v>
      </c>
    </row>
    <row r="460" spans="2:8" ht="15" x14ac:dyDescent="0.2">
      <c r="B460" s="5" t="s">
        <v>177</v>
      </c>
      <c r="C460" s="8">
        <v>9</v>
      </c>
      <c r="D460" s="8">
        <v>24</v>
      </c>
      <c r="E460" s="13">
        <f t="shared" si="32"/>
        <v>4.8102618920363438E-3</v>
      </c>
      <c r="F460" s="13">
        <f t="shared" si="33"/>
        <v>1.7518248175182483E-2</v>
      </c>
      <c r="G460" s="12">
        <f t="shared" si="34"/>
        <v>1.6666666666666667</v>
      </c>
      <c r="H460" s="17">
        <f t="shared" si="35"/>
        <v>8.0171031533939063E-3</v>
      </c>
    </row>
    <row r="461" spans="2:8" ht="30" x14ac:dyDescent="0.2">
      <c r="B461" s="5" t="s">
        <v>174</v>
      </c>
      <c r="C461" s="8">
        <v>0</v>
      </c>
      <c r="D461" s="8">
        <v>0</v>
      </c>
      <c r="E461" s="13" t="str">
        <f t="shared" si="32"/>
        <v/>
      </c>
      <c r="F461" s="13" t="str">
        <f t="shared" si="33"/>
        <v/>
      </c>
      <c r="G461" s="12" t="str">
        <f t="shared" si="34"/>
        <v>0</v>
      </c>
      <c r="H461" s="17" t="str">
        <f t="shared" si="35"/>
        <v/>
      </c>
    </row>
    <row r="462" spans="2:8" ht="15" x14ac:dyDescent="0.2">
      <c r="B462" s="5" t="s">
        <v>175</v>
      </c>
      <c r="C462" s="8">
        <v>1</v>
      </c>
      <c r="D462" s="8">
        <v>0</v>
      </c>
      <c r="E462" s="13">
        <f t="shared" si="32"/>
        <v>5.3447354355959376E-4</v>
      </c>
      <c r="F462" s="13" t="str">
        <f t="shared" si="33"/>
        <v/>
      </c>
      <c r="G462" s="12" t="str">
        <f t="shared" si="34"/>
        <v>0</v>
      </c>
      <c r="H462" s="17">
        <f t="shared" si="35"/>
        <v>0</v>
      </c>
    </row>
    <row r="463" spans="2:8" ht="15" x14ac:dyDescent="0.2">
      <c r="B463" s="5" t="s">
        <v>484</v>
      </c>
      <c r="C463" s="8">
        <v>19</v>
      </c>
      <c r="D463" s="8">
        <v>5</v>
      </c>
      <c r="E463" s="13">
        <f t="shared" si="32"/>
        <v>1.0154997327632281E-2</v>
      </c>
      <c r="F463" s="13">
        <f t="shared" si="33"/>
        <v>3.6496350364963502E-3</v>
      </c>
      <c r="G463" s="12">
        <f t="shared" si="34"/>
        <v>-0.73684210526315785</v>
      </c>
      <c r="H463" s="17">
        <f t="shared" si="35"/>
        <v>-7.4826296098343126E-3</v>
      </c>
    </row>
    <row r="464" spans="2:8" ht="15" x14ac:dyDescent="0.2">
      <c r="B464" s="5" t="s">
        <v>485</v>
      </c>
      <c r="C464" s="8">
        <v>3</v>
      </c>
      <c r="D464" s="8">
        <v>1</v>
      </c>
      <c r="E464" s="13">
        <f t="shared" si="32"/>
        <v>1.6034206306787815E-3</v>
      </c>
      <c r="F464" s="13">
        <f t="shared" si="33"/>
        <v>7.2992700729927003E-4</v>
      </c>
      <c r="G464" s="12">
        <f t="shared" si="34"/>
        <v>-0.66666666666666663</v>
      </c>
      <c r="H464" s="17">
        <f t="shared" si="35"/>
        <v>-1.0689470871191875E-3</v>
      </c>
    </row>
    <row r="465" spans="2:8" ht="15" x14ac:dyDescent="0.2">
      <c r="B465" s="5" t="s">
        <v>184</v>
      </c>
      <c r="C465" s="8">
        <v>0</v>
      </c>
      <c r="D465" s="8">
        <v>1</v>
      </c>
      <c r="E465" s="13" t="str">
        <f t="shared" si="32"/>
        <v/>
      </c>
      <c r="F465" s="13">
        <f t="shared" si="33"/>
        <v>7.2992700729927003E-4</v>
      </c>
      <c r="G465" s="12" t="str">
        <f t="shared" si="34"/>
        <v>0</v>
      </c>
      <c r="H465" s="17" t="str">
        <f t="shared" si="35"/>
        <v/>
      </c>
    </row>
    <row r="466" spans="2:8" ht="15" x14ac:dyDescent="0.2">
      <c r="B466" s="5" t="s">
        <v>179</v>
      </c>
      <c r="C466" s="8">
        <v>0</v>
      </c>
      <c r="D466" s="8">
        <v>1</v>
      </c>
      <c r="E466" s="13" t="str">
        <f t="shared" si="32"/>
        <v/>
      </c>
      <c r="F466" s="13">
        <f t="shared" si="33"/>
        <v>7.2992700729927003E-4</v>
      </c>
      <c r="G466" s="12" t="str">
        <f t="shared" si="34"/>
        <v>0</v>
      </c>
      <c r="H466" s="17" t="str">
        <f t="shared" si="35"/>
        <v/>
      </c>
    </row>
    <row r="467" spans="2:8" ht="15" x14ac:dyDescent="0.2">
      <c r="B467" s="5" t="s">
        <v>486</v>
      </c>
      <c r="C467" s="8">
        <v>1</v>
      </c>
      <c r="D467" s="8">
        <v>0</v>
      </c>
      <c r="E467" s="13">
        <f t="shared" si="32"/>
        <v>5.3447354355959376E-4</v>
      </c>
      <c r="F467" s="13" t="str">
        <f t="shared" si="33"/>
        <v/>
      </c>
      <c r="G467" s="12" t="str">
        <f t="shared" si="34"/>
        <v>0</v>
      </c>
      <c r="H467" s="17">
        <f t="shared" si="35"/>
        <v>0</v>
      </c>
    </row>
    <row r="468" spans="2:8" ht="15" x14ac:dyDescent="0.2">
      <c r="B468" s="5" t="s">
        <v>183</v>
      </c>
      <c r="C468" s="8">
        <v>0</v>
      </c>
      <c r="D468" s="8">
        <v>0</v>
      </c>
      <c r="E468" s="13" t="str">
        <f t="shared" si="32"/>
        <v/>
      </c>
      <c r="F468" s="13" t="str">
        <f t="shared" si="33"/>
        <v/>
      </c>
      <c r="G468" s="12" t="str">
        <f t="shared" si="34"/>
        <v>0</v>
      </c>
      <c r="H468" s="17" t="str">
        <f t="shared" si="35"/>
        <v/>
      </c>
    </row>
    <row r="469" spans="2:8" ht="15" x14ac:dyDescent="0.2">
      <c r="B469" s="5" t="s">
        <v>176</v>
      </c>
      <c r="C469" s="8">
        <v>0</v>
      </c>
      <c r="D469" s="8">
        <v>0</v>
      </c>
      <c r="E469" s="13" t="str">
        <f t="shared" si="32"/>
        <v/>
      </c>
      <c r="F469" s="13" t="str">
        <f t="shared" si="33"/>
        <v/>
      </c>
      <c r="G469" s="12" t="str">
        <f t="shared" si="34"/>
        <v>0</v>
      </c>
      <c r="H469" s="17" t="str">
        <f t="shared" si="35"/>
        <v/>
      </c>
    </row>
    <row r="470" spans="2:8" ht="15" x14ac:dyDescent="0.2">
      <c r="B470" s="5" t="s">
        <v>435</v>
      </c>
      <c r="C470" s="8">
        <v>0</v>
      </c>
      <c r="D470" s="8">
        <v>0</v>
      </c>
      <c r="E470" s="13" t="str">
        <f t="shared" si="32"/>
        <v/>
      </c>
      <c r="F470" s="13" t="str">
        <f t="shared" si="33"/>
        <v/>
      </c>
      <c r="G470" s="12" t="str">
        <f t="shared" si="34"/>
        <v>0</v>
      </c>
      <c r="H470" s="17" t="str">
        <f t="shared" si="35"/>
        <v/>
      </c>
    </row>
    <row r="471" spans="2:8" ht="15" x14ac:dyDescent="0.2">
      <c r="B471" s="5" t="s">
        <v>171</v>
      </c>
      <c r="C471" s="8">
        <v>0</v>
      </c>
      <c r="D471" s="8">
        <v>0</v>
      </c>
      <c r="E471" s="13" t="str">
        <f t="shared" si="32"/>
        <v/>
      </c>
      <c r="F471" s="13" t="str">
        <f t="shared" si="33"/>
        <v/>
      </c>
      <c r="G471" s="12" t="str">
        <f t="shared" si="34"/>
        <v>0</v>
      </c>
      <c r="H471" s="17" t="str">
        <f t="shared" si="35"/>
        <v/>
      </c>
    </row>
    <row r="472" spans="2:8" ht="15" x14ac:dyDescent="0.2">
      <c r="B472" s="5" t="s">
        <v>186</v>
      </c>
      <c r="C472" s="8">
        <v>0</v>
      </c>
      <c r="D472" s="8">
        <v>0</v>
      </c>
      <c r="E472" s="13" t="str">
        <f t="shared" si="32"/>
        <v/>
      </c>
      <c r="F472" s="13" t="str">
        <f t="shared" si="33"/>
        <v/>
      </c>
      <c r="G472" s="12" t="str">
        <f t="shared" si="34"/>
        <v>0</v>
      </c>
      <c r="H472" s="17" t="str">
        <f t="shared" si="35"/>
        <v/>
      </c>
    </row>
    <row r="473" spans="2:8" ht="15" x14ac:dyDescent="0.2">
      <c r="B473" s="5" t="s">
        <v>436</v>
      </c>
      <c r="C473" s="8">
        <v>1</v>
      </c>
      <c r="D473" s="8">
        <v>0</v>
      </c>
      <c r="E473" s="13">
        <f t="shared" si="32"/>
        <v>5.3447354355959376E-4</v>
      </c>
      <c r="F473" s="13" t="str">
        <f t="shared" si="33"/>
        <v/>
      </c>
      <c r="G473" s="12" t="str">
        <f t="shared" si="34"/>
        <v>0</v>
      </c>
      <c r="H473" s="17">
        <f t="shared" si="35"/>
        <v>0</v>
      </c>
    </row>
    <row r="474" spans="2:8" ht="15" x14ac:dyDescent="0.2">
      <c r="B474" s="5" t="s">
        <v>437</v>
      </c>
      <c r="C474" s="8">
        <v>0</v>
      </c>
      <c r="D474" s="8">
        <v>0</v>
      </c>
      <c r="E474" s="13" t="str">
        <f t="shared" si="32"/>
        <v/>
      </c>
      <c r="F474" s="13" t="str">
        <f t="shared" si="33"/>
        <v/>
      </c>
      <c r="G474" s="12" t="str">
        <f t="shared" si="34"/>
        <v>0</v>
      </c>
      <c r="H474" s="17" t="str">
        <f t="shared" si="35"/>
        <v/>
      </c>
    </row>
    <row r="475" spans="2:8" ht="15" x14ac:dyDescent="0.2">
      <c r="B475" s="5" t="s">
        <v>438</v>
      </c>
      <c r="C475" s="8">
        <v>1</v>
      </c>
      <c r="D475" s="8">
        <v>0</v>
      </c>
      <c r="E475" s="13">
        <f t="shared" si="32"/>
        <v>5.3447354355959376E-4</v>
      </c>
      <c r="F475" s="13" t="str">
        <f t="shared" si="33"/>
        <v/>
      </c>
      <c r="G475" s="12" t="str">
        <f t="shared" si="34"/>
        <v>0</v>
      </c>
      <c r="H475" s="17">
        <f t="shared" si="35"/>
        <v>0</v>
      </c>
    </row>
    <row r="476" spans="2:8" ht="30" x14ac:dyDescent="0.2">
      <c r="B476" s="5" t="s">
        <v>439</v>
      </c>
      <c r="C476" s="8">
        <v>1</v>
      </c>
      <c r="D476" s="8">
        <v>0</v>
      </c>
      <c r="E476" s="13">
        <f t="shared" si="32"/>
        <v>5.3447354355959376E-4</v>
      </c>
      <c r="F476" s="13" t="str">
        <f t="shared" si="33"/>
        <v/>
      </c>
      <c r="G476" s="12" t="str">
        <f t="shared" si="34"/>
        <v>0</v>
      </c>
      <c r="H476" s="17">
        <f t="shared" si="35"/>
        <v>0</v>
      </c>
    </row>
    <row r="477" spans="2:8" ht="15" x14ac:dyDescent="0.2">
      <c r="B477" s="5" t="s">
        <v>182</v>
      </c>
      <c r="C477" s="8">
        <v>0</v>
      </c>
      <c r="D477" s="8">
        <v>1</v>
      </c>
      <c r="E477" s="13" t="str">
        <f t="shared" si="32"/>
        <v/>
      </c>
      <c r="F477" s="13">
        <f t="shared" si="33"/>
        <v>7.2992700729927003E-4</v>
      </c>
      <c r="G477" s="12" t="str">
        <f t="shared" si="34"/>
        <v>0</v>
      </c>
      <c r="H477" s="17" t="str">
        <f t="shared" si="35"/>
        <v/>
      </c>
    </row>
    <row r="478" spans="2:8" ht="15" x14ac:dyDescent="0.2">
      <c r="B478" s="5" t="s">
        <v>440</v>
      </c>
      <c r="C478" s="8">
        <v>0</v>
      </c>
      <c r="D478" s="8">
        <v>3</v>
      </c>
      <c r="E478" s="13" t="str">
        <f t="shared" si="32"/>
        <v/>
      </c>
      <c r="F478" s="13">
        <f t="shared" si="33"/>
        <v>2.1897810218978104E-3</v>
      </c>
      <c r="G478" s="12" t="str">
        <f t="shared" si="34"/>
        <v>0</v>
      </c>
      <c r="H478" s="17" t="str">
        <f t="shared" si="35"/>
        <v/>
      </c>
    </row>
    <row r="479" spans="2:8" ht="15" x14ac:dyDescent="0.2">
      <c r="B479" s="5" t="s">
        <v>441</v>
      </c>
      <c r="C479" s="8">
        <v>0</v>
      </c>
      <c r="D479" s="8">
        <v>0</v>
      </c>
      <c r="E479" s="13" t="str">
        <f t="shared" si="32"/>
        <v/>
      </c>
      <c r="F479" s="13" t="str">
        <f t="shared" si="33"/>
        <v/>
      </c>
      <c r="G479" s="12" t="str">
        <f t="shared" si="34"/>
        <v>0</v>
      </c>
      <c r="H479" s="17" t="str">
        <f t="shared" si="35"/>
        <v/>
      </c>
    </row>
    <row r="480" spans="2:8" ht="15" x14ac:dyDescent="0.2">
      <c r="B480" s="5" t="s">
        <v>442</v>
      </c>
      <c r="C480" s="8">
        <v>0</v>
      </c>
      <c r="D480" s="8">
        <v>0</v>
      </c>
      <c r="E480" s="13" t="str">
        <f t="shared" si="32"/>
        <v/>
      </c>
      <c r="F480" s="13" t="str">
        <f t="shared" si="33"/>
        <v/>
      </c>
      <c r="G480" s="12" t="str">
        <f t="shared" si="34"/>
        <v>0</v>
      </c>
      <c r="H480" s="17" t="str">
        <f t="shared" si="35"/>
        <v/>
      </c>
    </row>
    <row r="481" spans="2:8" ht="15" x14ac:dyDescent="0.2">
      <c r="B481" s="5" t="s">
        <v>178</v>
      </c>
      <c r="C481" s="8">
        <v>0</v>
      </c>
      <c r="D481" s="8">
        <v>0</v>
      </c>
      <c r="E481" s="13" t="str">
        <f t="shared" si="32"/>
        <v/>
      </c>
      <c r="F481" s="13" t="str">
        <f t="shared" si="33"/>
        <v/>
      </c>
      <c r="G481" s="12" t="str">
        <f t="shared" si="34"/>
        <v>0</v>
      </c>
      <c r="H481" s="17" t="str">
        <f t="shared" si="35"/>
        <v/>
      </c>
    </row>
    <row r="482" spans="2:8" ht="15" x14ac:dyDescent="0.2">
      <c r="B482" s="5" t="s">
        <v>180</v>
      </c>
      <c r="C482" s="8">
        <v>0</v>
      </c>
      <c r="D482" s="8">
        <v>0</v>
      </c>
      <c r="E482" s="13" t="str">
        <f t="shared" si="32"/>
        <v/>
      </c>
      <c r="F482" s="13" t="str">
        <f t="shared" si="33"/>
        <v/>
      </c>
      <c r="G482" s="12" t="str">
        <f t="shared" si="34"/>
        <v>0</v>
      </c>
      <c r="H482" s="17" t="str">
        <f t="shared" si="35"/>
        <v/>
      </c>
    </row>
    <row r="483" spans="2:8" ht="15" x14ac:dyDescent="0.2">
      <c r="B483" s="5" t="s">
        <v>443</v>
      </c>
      <c r="C483" s="8">
        <v>231</v>
      </c>
      <c r="D483" s="8">
        <v>251</v>
      </c>
      <c r="E483" s="13">
        <f t="shared" si="32"/>
        <v>0.12346338856226617</v>
      </c>
      <c r="F483" s="13">
        <f t="shared" si="33"/>
        <v>0.18321167883211678</v>
      </c>
      <c r="G483" s="12">
        <f t="shared" si="34"/>
        <v>8.6580086580086577E-2</v>
      </c>
      <c r="H483" s="17">
        <f t="shared" si="35"/>
        <v>1.0689470871191875E-2</v>
      </c>
    </row>
    <row r="484" spans="2:8" ht="30" x14ac:dyDescent="0.2">
      <c r="B484" s="5" t="s">
        <v>185</v>
      </c>
      <c r="C484" s="8">
        <v>28</v>
      </c>
      <c r="D484" s="8">
        <v>0</v>
      </c>
      <c r="E484" s="13">
        <f t="shared" si="32"/>
        <v>1.4965259219668627E-2</v>
      </c>
      <c r="F484" s="13" t="str">
        <f t="shared" si="33"/>
        <v/>
      </c>
      <c r="G484" s="12" t="str">
        <f t="shared" si="34"/>
        <v>0</v>
      </c>
      <c r="H484" s="17">
        <f t="shared" si="35"/>
        <v>0</v>
      </c>
    </row>
    <row r="485" spans="2:8" ht="15" x14ac:dyDescent="0.2">
      <c r="B485" s="5" t="s">
        <v>444</v>
      </c>
      <c r="C485" s="8">
        <v>9</v>
      </c>
      <c r="D485" s="8">
        <v>4</v>
      </c>
      <c r="E485" s="13">
        <f t="shared" si="32"/>
        <v>4.8102618920363438E-3</v>
      </c>
      <c r="F485" s="13">
        <f t="shared" si="33"/>
        <v>2.9197080291970801E-3</v>
      </c>
      <c r="G485" s="12">
        <f t="shared" si="34"/>
        <v>-0.55555555555555558</v>
      </c>
      <c r="H485" s="17">
        <f t="shared" si="35"/>
        <v>-2.6723677177979688E-3</v>
      </c>
    </row>
    <row r="486" spans="2:8" ht="15" x14ac:dyDescent="0.2">
      <c r="B486" s="5" t="s">
        <v>172</v>
      </c>
      <c r="C486" s="8">
        <v>0</v>
      </c>
      <c r="D486" s="8">
        <v>0</v>
      </c>
      <c r="E486" s="13" t="str">
        <f t="shared" si="32"/>
        <v/>
      </c>
      <c r="F486" s="13" t="str">
        <f t="shared" si="33"/>
        <v/>
      </c>
      <c r="G486" s="12" t="str">
        <f t="shared" si="34"/>
        <v>0</v>
      </c>
      <c r="H486" s="17" t="str">
        <f t="shared" si="35"/>
        <v/>
      </c>
    </row>
    <row r="487" spans="2:8" ht="15" x14ac:dyDescent="0.2">
      <c r="B487" s="5" t="s">
        <v>445</v>
      </c>
      <c r="C487" s="8">
        <v>0</v>
      </c>
      <c r="D487" s="8">
        <v>0</v>
      </c>
      <c r="E487" s="13" t="str">
        <f t="shared" si="32"/>
        <v/>
      </c>
      <c r="F487" s="13" t="str">
        <f t="shared" si="33"/>
        <v/>
      </c>
      <c r="G487" s="12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446</v>
      </c>
      <c r="C488" s="8">
        <v>0</v>
      </c>
      <c r="D488" s="8">
        <v>0</v>
      </c>
      <c r="E488" s="13" t="str">
        <f t="shared" ref="E488:E499" si="36">+IF(C488=0,"",C488/C$294)</f>
        <v/>
      </c>
      <c r="F488" s="13" t="str">
        <f t="shared" ref="F488:F499" si="37">+IF(D488=0,"",D488/D$294)</f>
        <v/>
      </c>
      <c r="G488" s="12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447</v>
      </c>
      <c r="C489" s="8">
        <v>0</v>
      </c>
      <c r="D489" s="8">
        <v>0</v>
      </c>
      <c r="E489" s="13" t="str">
        <f t="shared" si="36"/>
        <v/>
      </c>
      <c r="F489" s="13" t="str">
        <f t="shared" si="37"/>
        <v/>
      </c>
      <c r="G489" s="12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173</v>
      </c>
      <c r="C490" s="8">
        <v>0</v>
      </c>
      <c r="D490" s="8">
        <v>0</v>
      </c>
      <c r="E490" s="13" t="str">
        <f t="shared" si="36"/>
        <v/>
      </c>
      <c r="F490" s="13" t="str">
        <f t="shared" si="37"/>
        <v/>
      </c>
      <c r="G490" s="12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181</v>
      </c>
      <c r="C491" s="8">
        <v>1</v>
      </c>
      <c r="D491" s="8">
        <v>2</v>
      </c>
      <c r="E491" s="13">
        <f t="shared" si="36"/>
        <v>5.3447354355959376E-4</v>
      </c>
      <c r="F491" s="13">
        <f t="shared" si="37"/>
        <v>1.4598540145985401E-3</v>
      </c>
      <c r="G491" s="12">
        <f t="shared" si="38"/>
        <v>1</v>
      </c>
      <c r="H491" s="17">
        <f t="shared" si="39"/>
        <v>5.3447354355959376E-4</v>
      </c>
    </row>
    <row r="492" spans="2:8" ht="15" x14ac:dyDescent="0.2">
      <c r="B492" s="5" t="s">
        <v>487</v>
      </c>
      <c r="C492" s="8">
        <v>0</v>
      </c>
      <c r="D492" s="8">
        <v>0</v>
      </c>
      <c r="E492" s="13" t="str">
        <f t="shared" si="36"/>
        <v/>
      </c>
      <c r="F492" s="13" t="str">
        <f t="shared" si="37"/>
        <v/>
      </c>
      <c r="G492" s="12" t="str">
        <f t="shared" si="38"/>
        <v>0</v>
      </c>
      <c r="H492" s="17" t="str">
        <f t="shared" si="39"/>
        <v/>
      </c>
    </row>
    <row r="493" spans="2:8" ht="15" x14ac:dyDescent="0.2">
      <c r="B493" s="5" t="s">
        <v>448</v>
      </c>
      <c r="C493" s="8">
        <v>23</v>
      </c>
      <c r="D493" s="8">
        <v>20</v>
      </c>
      <c r="E493" s="13">
        <f t="shared" si="36"/>
        <v>1.2292891501870658E-2</v>
      </c>
      <c r="F493" s="13">
        <f t="shared" si="37"/>
        <v>1.4598540145985401E-2</v>
      </c>
      <c r="G493" s="12">
        <f t="shared" si="38"/>
        <v>-0.13043478260869565</v>
      </c>
      <c r="H493" s="17">
        <f t="shared" si="39"/>
        <v>-1.6034206306787815E-3</v>
      </c>
    </row>
    <row r="494" spans="2:8" ht="15" x14ac:dyDescent="0.2">
      <c r="B494" s="5" t="s">
        <v>449</v>
      </c>
      <c r="C494" s="8">
        <v>2</v>
      </c>
      <c r="D494" s="8">
        <v>0</v>
      </c>
      <c r="E494" s="13">
        <f t="shared" si="36"/>
        <v>1.0689470871191875E-3</v>
      </c>
      <c r="F494" s="13" t="str">
        <f t="shared" si="37"/>
        <v/>
      </c>
      <c r="G494" s="12" t="str">
        <f t="shared" si="38"/>
        <v>0</v>
      </c>
      <c r="H494" s="17">
        <f t="shared" si="39"/>
        <v>0</v>
      </c>
    </row>
    <row r="495" spans="2:8" ht="13.5" customHeight="1" x14ac:dyDescent="0.2">
      <c r="B495" s="5" t="s">
        <v>450</v>
      </c>
      <c r="C495" s="8">
        <v>2</v>
      </c>
      <c r="D495" s="8">
        <v>2</v>
      </c>
      <c r="E495" s="13">
        <f t="shared" si="36"/>
        <v>1.0689470871191875E-3</v>
      </c>
      <c r="F495" s="13">
        <f t="shared" si="37"/>
        <v>1.4598540145985401E-3</v>
      </c>
      <c r="G495" s="12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451</v>
      </c>
      <c r="C496" s="8">
        <v>3</v>
      </c>
      <c r="D496" s="8">
        <v>2</v>
      </c>
      <c r="E496" s="13">
        <f t="shared" si="36"/>
        <v>1.6034206306787815E-3</v>
      </c>
      <c r="F496" s="13">
        <f t="shared" si="37"/>
        <v>1.4598540145985401E-3</v>
      </c>
      <c r="G496" s="12">
        <f t="shared" si="38"/>
        <v>-0.33333333333333331</v>
      </c>
      <c r="H496" s="17">
        <f t="shared" si="39"/>
        <v>-5.3447354355959376E-4</v>
      </c>
    </row>
    <row r="497" spans="2:8" ht="15" x14ac:dyDescent="0.2">
      <c r="B497" s="5" t="s">
        <v>452</v>
      </c>
      <c r="C497" s="8">
        <v>0</v>
      </c>
      <c r="D497" s="8">
        <v>5</v>
      </c>
      <c r="E497" s="13" t="str">
        <f t="shared" si="36"/>
        <v/>
      </c>
      <c r="F497" s="13">
        <f t="shared" si="37"/>
        <v>3.6496350364963502E-3</v>
      </c>
      <c r="G497" s="12" t="str">
        <f t="shared" si="38"/>
        <v>0</v>
      </c>
      <c r="H497" s="17" t="str">
        <f t="shared" si="39"/>
        <v/>
      </c>
    </row>
    <row r="498" spans="2:8" ht="30" x14ac:dyDescent="0.2">
      <c r="B498" s="5" t="s">
        <v>453</v>
      </c>
      <c r="C498" s="8">
        <v>0</v>
      </c>
      <c r="D498" s="8">
        <v>0</v>
      </c>
      <c r="E498" s="13" t="str">
        <f t="shared" si="36"/>
        <v/>
      </c>
      <c r="F498" s="13" t="str">
        <f t="shared" si="37"/>
        <v/>
      </c>
      <c r="G498" s="12" t="str">
        <f t="shared" si="38"/>
        <v>0</v>
      </c>
      <c r="H498" s="17" t="str">
        <f t="shared" si="39"/>
        <v/>
      </c>
    </row>
    <row r="499" spans="2:8" ht="15" x14ac:dyDescent="0.2">
      <c r="B499" s="5" t="s">
        <v>454</v>
      </c>
      <c r="C499" s="8">
        <v>0</v>
      </c>
      <c r="D499" s="8">
        <v>0</v>
      </c>
      <c r="E499" s="13" t="str">
        <f t="shared" si="36"/>
        <v/>
      </c>
      <c r="F499" s="13" t="str">
        <f t="shared" si="37"/>
        <v/>
      </c>
      <c r="G499" s="12" t="str">
        <f t="shared" si="38"/>
        <v>0</v>
      </c>
      <c r="H499" s="17" t="str">
        <f t="shared" si="39"/>
        <v/>
      </c>
    </row>
    <row r="502" spans="2:8" x14ac:dyDescent="0.2">
      <c r="B502" s="25"/>
      <c r="C502" s="25"/>
      <c r="D502" s="25"/>
      <c r="E502" s="25"/>
      <c r="F502" s="25"/>
    </row>
    <row r="503" spans="2:8" ht="12.75" customHeight="1" x14ac:dyDescent="0.2">
      <c r="B503" s="54" t="s">
        <v>525</v>
      </c>
      <c r="C503" s="50" t="s">
        <v>526</v>
      </c>
      <c r="D503" s="51"/>
      <c r="E503" s="52" t="s">
        <v>490</v>
      </c>
      <c r="F503" s="53"/>
      <c r="G503" s="55" t="s">
        <v>569</v>
      </c>
      <c r="H503" s="55" t="s">
        <v>489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6"/>
      <c r="H504" s="56"/>
    </row>
    <row r="505" spans="2:8" ht="15" x14ac:dyDescent="0.2">
      <c r="B505" s="42" t="s">
        <v>531</v>
      </c>
      <c r="C505" s="40">
        <f>SUM(C506:C530)</f>
        <v>816</v>
      </c>
      <c r="D505" s="40">
        <f>SUM(D506:D530)</f>
        <v>1155</v>
      </c>
      <c r="E505" s="41">
        <f>+IF(C505=0,"",C505/C$505)</f>
        <v>1</v>
      </c>
      <c r="F505" s="41">
        <f>+IF(D505=0,"",D505/D$505)</f>
        <v>1</v>
      </c>
      <c r="G505" s="38">
        <f>+IF(OR(AND(D505=0),(C505=0)),"0",((D505-C505)/C505))</f>
        <v>0.41544117647058826</v>
      </c>
      <c r="H505" s="39">
        <f>+IF(OR(AND(E505=""),(G505="")),"",E505*G505)</f>
        <v>0.41544117647058826</v>
      </c>
    </row>
    <row r="506" spans="2:8" ht="15" x14ac:dyDescent="0.2">
      <c r="B506" s="5" t="s">
        <v>455</v>
      </c>
      <c r="C506" s="8">
        <v>2</v>
      </c>
      <c r="D506" s="8">
        <v>2</v>
      </c>
      <c r="E506" s="13">
        <f>+IF(C506=0,"",C506/C$505)</f>
        <v>2.4509803921568627E-3</v>
      </c>
      <c r="F506" s="13">
        <f>+IF(D506=0,"",D506/D$505)</f>
        <v>1.7316017316017316E-3</v>
      </c>
      <c r="G506" s="12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188</v>
      </c>
      <c r="C507" s="8">
        <v>0</v>
      </c>
      <c r="D507" s="8">
        <v>76</v>
      </c>
      <c r="E507" s="13" t="str">
        <f t="shared" ref="E507:E530" si="40">+IF(C507=0,"",C507/C$505)</f>
        <v/>
      </c>
      <c r="F507" s="13">
        <f t="shared" ref="F507:F530" si="41">+IF(D507=0,"",D507/D$505)</f>
        <v>6.5800865800865804E-2</v>
      </c>
      <c r="G507" s="12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456</v>
      </c>
      <c r="C508" s="8">
        <v>20</v>
      </c>
      <c r="D508" s="8">
        <v>9</v>
      </c>
      <c r="E508" s="13">
        <f t="shared" si="40"/>
        <v>2.4509803921568627E-2</v>
      </c>
      <c r="F508" s="13">
        <f t="shared" si="41"/>
        <v>7.7922077922077922E-3</v>
      </c>
      <c r="G508" s="12">
        <f t="shared" si="42"/>
        <v>-0.55000000000000004</v>
      </c>
      <c r="H508" s="17">
        <f t="shared" si="43"/>
        <v>-1.3480392156862746E-2</v>
      </c>
    </row>
    <row r="509" spans="2:8" ht="15" x14ac:dyDescent="0.2">
      <c r="B509" s="5" t="s">
        <v>457</v>
      </c>
      <c r="C509" s="8">
        <v>44</v>
      </c>
      <c r="D509" s="8">
        <v>19</v>
      </c>
      <c r="E509" s="13">
        <f t="shared" si="40"/>
        <v>5.3921568627450983E-2</v>
      </c>
      <c r="F509" s="13">
        <f t="shared" si="41"/>
        <v>1.6450216450216451E-2</v>
      </c>
      <c r="G509" s="12">
        <f t="shared" si="42"/>
        <v>-0.56818181818181823</v>
      </c>
      <c r="H509" s="17">
        <f t="shared" si="43"/>
        <v>-3.063725490196079E-2</v>
      </c>
    </row>
    <row r="510" spans="2:8" ht="15" x14ac:dyDescent="0.2">
      <c r="B510" s="5" t="s">
        <v>189</v>
      </c>
      <c r="C510" s="8">
        <v>0</v>
      </c>
      <c r="D510" s="8">
        <v>1</v>
      </c>
      <c r="E510" s="13" t="str">
        <f t="shared" si="40"/>
        <v/>
      </c>
      <c r="F510" s="13">
        <f t="shared" si="41"/>
        <v>8.658008658008658E-4</v>
      </c>
      <c r="G510" s="12" t="str">
        <f t="shared" si="42"/>
        <v>0</v>
      </c>
      <c r="H510" s="17" t="str">
        <f t="shared" si="43"/>
        <v/>
      </c>
    </row>
    <row r="511" spans="2:8" ht="15" x14ac:dyDescent="0.2">
      <c r="B511" s="5" t="s">
        <v>187</v>
      </c>
      <c r="C511" s="8">
        <v>0</v>
      </c>
      <c r="D511" s="8">
        <v>0</v>
      </c>
      <c r="E511" s="13" t="str">
        <f t="shared" si="40"/>
        <v/>
      </c>
      <c r="F511" s="13" t="str">
        <f t="shared" si="41"/>
        <v/>
      </c>
      <c r="G511" s="12" t="str">
        <f t="shared" si="42"/>
        <v>0</v>
      </c>
      <c r="H511" s="17" t="str">
        <f t="shared" si="43"/>
        <v/>
      </c>
    </row>
    <row r="512" spans="2:8" ht="15" x14ac:dyDescent="0.2">
      <c r="B512" s="5" t="s">
        <v>190</v>
      </c>
      <c r="C512" s="8">
        <v>0</v>
      </c>
      <c r="D512" s="8">
        <v>0</v>
      </c>
      <c r="E512" s="13" t="str">
        <f t="shared" si="40"/>
        <v/>
      </c>
      <c r="F512" s="13" t="str">
        <f t="shared" si="41"/>
        <v/>
      </c>
      <c r="G512" s="12" t="str">
        <f t="shared" si="42"/>
        <v>0</v>
      </c>
      <c r="H512" s="17" t="str">
        <f t="shared" si="43"/>
        <v/>
      </c>
    </row>
    <row r="513" spans="2:8" ht="15" x14ac:dyDescent="0.2">
      <c r="B513" s="5" t="s">
        <v>458</v>
      </c>
      <c r="C513" s="8">
        <v>0</v>
      </c>
      <c r="D513" s="8">
        <v>0</v>
      </c>
      <c r="E513" s="13" t="str">
        <f t="shared" si="40"/>
        <v/>
      </c>
      <c r="F513" s="13" t="str">
        <f t="shared" si="41"/>
        <v/>
      </c>
      <c r="G513" s="12" t="str">
        <f t="shared" si="42"/>
        <v>0</v>
      </c>
      <c r="H513" s="17" t="str">
        <f t="shared" si="43"/>
        <v/>
      </c>
    </row>
    <row r="514" spans="2:8" ht="15" x14ac:dyDescent="0.2">
      <c r="B514" s="5" t="s">
        <v>459</v>
      </c>
      <c r="C514" s="8">
        <v>1</v>
      </c>
      <c r="D514" s="8">
        <v>1</v>
      </c>
      <c r="E514" s="13">
        <f t="shared" si="40"/>
        <v>1.2254901960784314E-3</v>
      </c>
      <c r="F514" s="13">
        <f t="shared" si="41"/>
        <v>8.658008658008658E-4</v>
      </c>
      <c r="G514" s="12">
        <f t="shared" si="42"/>
        <v>0</v>
      </c>
      <c r="H514" s="17">
        <f t="shared" si="43"/>
        <v>0</v>
      </c>
    </row>
    <row r="515" spans="2:8" ht="15" x14ac:dyDescent="0.2">
      <c r="B515" s="5" t="s">
        <v>488</v>
      </c>
      <c r="C515" s="8">
        <v>4</v>
      </c>
      <c r="D515" s="8">
        <v>0</v>
      </c>
      <c r="E515" s="13">
        <f t="shared" si="40"/>
        <v>4.9019607843137254E-3</v>
      </c>
      <c r="F515" s="13" t="str">
        <f t="shared" si="41"/>
        <v/>
      </c>
      <c r="G515" s="12" t="str">
        <f t="shared" si="42"/>
        <v>0</v>
      </c>
      <c r="H515" s="17">
        <f t="shared" si="43"/>
        <v>0</v>
      </c>
    </row>
    <row r="516" spans="2:8" ht="15" x14ac:dyDescent="0.2">
      <c r="B516" s="5" t="s">
        <v>460</v>
      </c>
      <c r="C516" s="8">
        <v>0</v>
      </c>
      <c r="D516" s="8">
        <v>0</v>
      </c>
      <c r="E516" s="13" t="str">
        <f t="shared" si="40"/>
        <v/>
      </c>
      <c r="F516" s="13" t="str">
        <f t="shared" si="41"/>
        <v/>
      </c>
      <c r="G516" s="12" t="str">
        <f t="shared" si="42"/>
        <v>0</v>
      </c>
      <c r="H516" s="17" t="str">
        <f t="shared" si="43"/>
        <v/>
      </c>
    </row>
    <row r="517" spans="2:8" ht="15" x14ac:dyDescent="0.2">
      <c r="B517" s="5" t="s">
        <v>461</v>
      </c>
      <c r="C517" s="8">
        <v>0</v>
      </c>
      <c r="D517" s="8">
        <v>0</v>
      </c>
      <c r="E517" s="13" t="str">
        <f t="shared" si="40"/>
        <v/>
      </c>
      <c r="F517" s="13" t="str">
        <f t="shared" si="41"/>
        <v/>
      </c>
      <c r="G517" s="12" t="str">
        <f t="shared" si="42"/>
        <v>0</v>
      </c>
      <c r="H517" s="17" t="str">
        <f t="shared" si="43"/>
        <v/>
      </c>
    </row>
    <row r="518" spans="2:8" ht="15" x14ac:dyDescent="0.2">
      <c r="B518" s="5" t="s">
        <v>191</v>
      </c>
      <c r="C518" s="8">
        <v>143</v>
      </c>
      <c r="D518" s="8">
        <v>174</v>
      </c>
      <c r="E518" s="13">
        <f t="shared" si="40"/>
        <v>0.17524509803921567</v>
      </c>
      <c r="F518" s="13">
        <f t="shared" si="41"/>
        <v>0.15064935064935064</v>
      </c>
      <c r="G518" s="12">
        <f t="shared" si="42"/>
        <v>0.21678321678321677</v>
      </c>
      <c r="H518" s="17">
        <f t="shared" si="43"/>
        <v>3.7990196078431369E-2</v>
      </c>
    </row>
    <row r="519" spans="2:8" ht="15" x14ac:dyDescent="0.2">
      <c r="B519" s="5" t="s">
        <v>193</v>
      </c>
      <c r="C519" s="8">
        <v>4</v>
      </c>
      <c r="D519" s="8">
        <v>4</v>
      </c>
      <c r="E519" s="13">
        <f t="shared" si="40"/>
        <v>4.9019607843137254E-3</v>
      </c>
      <c r="F519" s="13">
        <f t="shared" si="41"/>
        <v>3.4632034632034632E-3</v>
      </c>
      <c r="G519" s="12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192</v>
      </c>
      <c r="C520" s="8">
        <v>0</v>
      </c>
      <c r="D520" s="8">
        <v>0</v>
      </c>
      <c r="E520" s="13" t="str">
        <f t="shared" si="40"/>
        <v/>
      </c>
      <c r="F520" s="13" t="str">
        <f t="shared" si="41"/>
        <v/>
      </c>
      <c r="G520" s="12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462</v>
      </c>
      <c r="C521" s="8">
        <v>523</v>
      </c>
      <c r="D521" s="8">
        <v>850</v>
      </c>
      <c r="E521" s="13">
        <f t="shared" si="40"/>
        <v>0.64093137254901966</v>
      </c>
      <c r="F521" s="13">
        <f t="shared" si="41"/>
        <v>0.73593073593073588</v>
      </c>
      <c r="G521" s="12">
        <f t="shared" si="42"/>
        <v>0.62523900573613767</v>
      </c>
      <c r="H521" s="17">
        <f t="shared" si="43"/>
        <v>0.40073529411764708</v>
      </c>
    </row>
    <row r="522" spans="2:8" ht="25.5" customHeight="1" x14ac:dyDescent="0.2">
      <c r="B522" s="5" t="s">
        <v>194</v>
      </c>
      <c r="C522" s="8">
        <v>69</v>
      </c>
      <c r="D522" s="8">
        <v>2</v>
      </c>
      <c r="E522" s="13">
        <f t="shared" si="40"/>
        <v>8.455882352941177E-2</v>
      </c>
      <c r="F522" s="13">
        <f t="shared" si="41"/>
        <v>1.7316017316017316E-3</v>
      </c>
      <c r="G522" s="12">
        <f t="shared" si="42"/>
        <v>-0.97101449275362317</v>
      </c>
      <c r="H522" s="17">
        <f t="shared" si="43"/>
        <v>-8.2107843137254902E-2</v>
      </c>
    </row>
    <row r="523" spans="2:8" ht="13.5" customHeight="1" x14ac:dyDescent="0.2">
      <c r="B523" s="5" t="s">
        <v>463</v>
      </c>
      <c r="C523" s="8">
        <v>0</v>
      </c>
      <c r="D523" s="8">
        <v>0</v>
      </c>
      <c r="E523" s="13" t="str">
        <f t="shared" si="40"/>
        <v/>
      </c>
      <c r="F523" s="13" t="str">
        <f t="shared" si="41"/>
        <v/>
      </c>
      <c r="G523" s="12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195</v>
      </c>
      <c r="C524" s="8">
        <v>1</v>
      </c>
      <c r="D524" s="8">
        <v>0</v>
      </c>
      <c r="E524" s="13">
        <f t="shared" si="40"/>
        <v>1.2254901960784314E-3</v>
      </c>
      <c r="F524" s="13" t="str">
        <f t="shared" si="41"/>
        <v/>
      </c>
      <c r="G524" s="12" t="str">
        <f t="shared" si="42"/>
        <v>0</v>
      </c>
      <c r="H524" s="17">
        <f t="shared" si="43"/>
        <v>0</v>
      </c>
    </row>
    <row r="525" spans="2:8" ht="13.5" customHeight="1" x14ac:dyDescent="0.2">
      <c r="B525" s="5" t="s">
        <v>196</v>
      </c>
      <c r="C525" s="8">
        <v>0</v>
      </c>
      <c r="D525" s="8">
        <v>0</v>
      </c>
      <c r="E525" s="13" t="str">
        <f t="shared" si="40"/>
        <v/>
      </c>
      <c r="F525" s="13" t="str">
        <f t="shared" si="41"/>
        <v/>
      </c>
      <c r="G525" s="12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464</v>
      </c>
      <c r="C526" s="8">
        <v>1</v>
      </c>
      <c r="D526" s="8">
        <v>2</v>
      </c>
      <c r="E526" s="13">
        <f t="shared" si="40"/>
        <v>1.2254901960784314E-3</v>
      </c>
      <c r="F526" s="13">
        <f t="shared" si="41"/>
        <v>1.7316017316017316E-3</v>
      </c>
      <c r="G526" s="12">
        <f t="shared" si="42"/>
        <v>1</v>
      </c>
      <c r="H526" s="17">
        <f t="shared" si="43"/>
        <v>1.2254901960784314E-3</v>
      </c>
    </row>
    <row r="527" spans="2:8" ht="15" x14ac:dyDescent="0.2">
      <c r="B527" s="5" t="s">
        <v>465</v>
      </c>
      <c r="C527" s="8">
        <v>0</v>
      </c>
      <c r="D527" s="8">
        <v>0</v>
      </c>
      <c r="E527" s="13" t="str">
        <f t="shared" si="40"/>
        <v/>
      </c>
      <c r="F527" s="13" t="str">
        <f t="shared" si="41"/>
        <v/>
      </c>
      <c r="G527" s="12" t="str">
        <f t="shared" si="42"/>
        <v>0</v>
      </c>
      <c r="H527" s="17" t="str">
        <f t="shared" si="43"/>
        <v/>
      </c>
    </row>
    <row r="528" spans="2:8" ht="30" x14ac:dyDescent="0.2">
      <c r="B528" s="5" t="s">
        <v>466</v>
      </c>
      <c r="C528" s="8">
        <v>0</v>
      </c>
      <c r="D528" s="8">
        <v>1</v>
      </c>
      <c r="E528" s="13" t="str">
        <f t="shared" si="40"/>
        <v/>
      </c>
      <c r="F528" s="13">
        <f t="shared" si="41"/>
        <v>8.658008658008658E-4</v>
      </c>
      <c r="G528" s="12" t="str">
        <f t="shared" si="42"/>
        <v>0</v>
      </c>
      <c r="H528" s="17" t="str">
        <f t="shared" si="43"/>
        <v/>
      </c>
    </row>
    <row r="529" spans="2:8" ht="15" x14ac:dyDescent="0.2">
      <c r="B529" s="5" t="s">
        <v>467</v>
      </c>
      <c r="C529" s="8">
        <v>2</v>
      </c>
      <c r="D529" s="8">
        <v>12</v>
      </c>
      <c r="E529" s="13">
        <f t="shared" si="40"/>
        <v>2.4509803921568627E-3</v>
      </c>
      <c r="F529" s="13">
        <f t="shared" si="41"/>
        <v>1.038961038961039E-2</v>
      </c>
      <c r="G529" s="12">
        <f t="shared" si="42"/>
        <v>5</v>
      </c>
      <c r="H529" s="17">
        <f t="shared" si="43"/>
        <v>1.2254901960784314E-2</v>
      </c>
    </row>
    <row r="530" spans="2:8" ht="15" x14ac:dyDescent="0.2">
      <c r="B530" s="5" t="s">
        <v>468</v>
      </c>
      <c r="C530" s="8">
        <v>2</v>
      </c>
      <c r="D530" s="8">
        <v>2</v>
      </c>
      <c r="E530" s="13">
        <f t="shared" si="40"/>
        <v>2.4509803921568627E-3</v>
      </c>
      <c r="F530" s="13">
        <f t="shared" si="41"/>
        <v>1.7316017316017316E-3</v>
      </c>
      <c r="G530" s="12">
        <f t="shared" si="42"/>
        <v>0</v>
      </c>
      <c r="H530" s="17">
        <f t="shared" si="43"/>
        <v>0</v>
      </c>
    </row>
    <row r="531" spans="2:8" x14ac:dyDescent="0.2">
      <c r="B531" s="14" t="s">
        <v>571</v>
      </c>
    </row>
  </sheetData>
  <mergeCells count="30">
    <mergeCell ref="G6:G7"/>
    <mergeCell ref="H6:H7"/>
    <mergeCell ref="B503:B504"/>
    <mergeCell ref="C503:D503"/>
    <mergeCell ref="G68:G69"/>
    <mergeCell ref="H68:H69"/>
    <mergeCell ref="C149:D149"/>
    <mergeCell ref="C16:D16"/>
    <mergeCell ref="B68:B69"/>
    <mergeCell ref="C68:D68"/>
    <mergeCell ref="C292:D292"/>
    <mergeCell ref="B292:B293"/>
    <mergeCell ref="E292:F292"/>
    <mergeCell ref="B6:B7"/>
    <mergeCell ref="C6:D6"/>
    <mergeCell ref="E6:F6"/>
    <mergeCell ref="B16:B17"/>
    <mergeCell ref="B149:B150"/>
    <mergeCell ref="H503:H504"/>
    <mergeCell ref="E16:F16"/>
    <mergeCell ref="E68:F68"/>
    <mergeCell ref="H16:H17"/>
    <mergeCell ref="G16:G17"/>
    <mergeCell ref="G292:G293"/>
    <mergeCell ref="H292:H293"/>
    <mergeCell ref="H149:H150"/>
    <mergeCell ref="E149:F149"/>
    <mergeCell ref="E503:F503"/>
    <mergeCell ref="G503:G504"/>
    <mergeCell ref="G149:G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2014-03-11T00:51:10Z</dcterms:modified>
</cp:coreProperties>
</file>